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Dysk E\!Prace\2022\Biuletyn statystyczny województwa\03_kwartał 2022 r\Internet\"/>
    </mc:Choice>
  </mc:AlternateContent>
  <bookViews>
    <workbookView xWindow="0" yWindow="0" windowWidth="6390" windowHeight="183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164" r:id="rId49"/>
    <sheet name="Tabl. 25 cz. 2" sheetId="165" r:id="rId50"/>
    <sheet name="Tabl. 26" sheetId="82" r:id="rId51"/>
    <sheet name="Tabl. 27" sheetId="44" r:id="rId52"/>
    <sheet name="Tabl. 28 cz. 1" sheetId="83" r:id="rId53"/>
    <sheet name="Tabl. 28 cz. 2" sheetId="122" r:id="rId54"/>
    <sheet name="Tabl. 29" sheetId="46" r:id="rId55"/>
    <sheet name="Tabl. 30 cz. 1" sheetId="142" r:id="rId56"/>
    <sheet name="Tabl. 30 cz. 2" sheetId="144" r:id="rId57"/>
    <sheet name="Tabl. 30 cz. 3" sheetId="141" r:id="rId58"/>
    <sheet name="Tabl. 30 cz. 4" sheetId="146" r:id="rId59"/>
    <sheet name="Tabl. 30 cz. 5" sheetId="145" r:id="rId60"/>
    <sheet name="Tabl. 31" sheetId="47" r:id="rId61"/>
    <sheet name="Tabl. 32" sheetId="132" r:id="rId62"/>
    <sheet name="Tabl. 33" sheetId="134" r:id="rId63"/>
    <sheet name="Tabl. 34" sheetId="133" r:id="rId64"/>
    <sheet name="Tabl. 35" sheetId="135" r:id="rId65"/>
    <sheet name="Tabl. 36" sheetId="36" r:id="rId66"/>
    <sheet name="Tabl. 37 cz. 1" sheetId="37" r:id="rId67"/>
    <sheet name="Tabl. 37 cz. 2" sheetId="113" r:id="rId68"/>
    <sheet name="Tabl. 38 cz. 1" sheetId="151" r:id="rId69"/>
    <sheet name="Tabl. 38 cz. 2" sheetId="158" r:id="rId70"/>
    <sheet name="Tabl. 38 cz. 3" sheetId="160" r:id="rId71"/>
    <sheet name="Tabl. 38 cz. 4" sheetId="159" r:id="rId72"/>
    <sheet name="Tabl. 39 cz. 1" sheetId="48" r:id="rId73"/>
    <sheet name="Tabl. 39 cz. 2" sheetId="140" r:id="rId74"/>
    <sheet name="Tabl. 39 cz. 3" sheetId="139" r:id="rId75"/>
    <sheet name="Tabl. 40" sheetId="51" r:id="rId76"/>
    <sheet name="Tabl. 41" sheetId="52" r:id="rId77"/>
    <sheet name="Tabl. 42" sheetId="53" r:id="rId78"/>
    <sheet name="Tabl. 43" sheetId="54" r:id="rId79"/>
    <sheet name="Tabl. 44" sheetId="163" r:id="rId80"/>
    <sheet name="Tabl. 45" sheetId="57" r:id="rId81"/>
    <sheet name="Tabl. 46" sheetId="59" r:id="rId82"/>
    <sheet name="Tabl. 47" sheetId="136" r:id="rId83"/>
    <sheet name="Tabl. 48" sheetId="60" r:id="rId84"/>
    <sheet name="Tabl. 49 cz. 1" sheetId="56" r:id="rId85"/>
    <sheet name="Tabl. 49 cz. 2" sheetId="125" r:id="rId86"/>
    <sheet name="Tabl. 50 cz. 1" sheetId="61" r:id="rId87"/>
    <sheet name="Tabl. 50 cz. 2" sheetId="62" r:id="rId88"/>
    <sheet name="Tabl. 50 cz. 3" sheetId="63" r:id="rId89"/>
    <sheet name="Tabl. 50 cz. 4" sheetId="64" r:id="rId90"/>
    <sheet name="Tabl. 51 cz. 1" sheetId="65" r:id="rId91"/>
    <sheet name="Tabl. 51 cz. 2" sheetId="147" r:id="rId92"/>
    <sheet name="Tabl. 51 cz. 3" sheetId="66" r:id="rId93"/>
    <sheet name="Tabl. 51 cz. 4" sheetId="4" r:id="rId94"/>
    <sheet name="Tabl. 51 cz. 5" sheetId="67" r:id="rId95"/>
    <sheet name="Tabl. 51 cz. 6" sheetId="150" r:id="rId96"/>
    <sheet name="Tabl. 51 cz. 7" sheetId="69" r:id="rId97"/>
  </sheet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9" i="65" l="1"/>
  <c r="T9" i="65"/>
  <c r="S10" i="65"/>
  <c r="T10" i="65"/>
  <c r="S11" i="65"/>
  <c r="T11" i="65"/>
  <c r="S12" i="65"/>
  <c r="T12" i="65"/>
  <c r="S13" i="65"/>
  <c r="T13" i="65"/>
  <c r="S14" i="65"/>
  <c r="T14" i="65"/>
  <c r="S15" i="65"/>
  <c r="T15" i="65"/>
  <c r="S16" i="65"/>
  <c r="T16" i="65"/>
  <c r="S17" i="65"/>
  <c r="T17" i="65"/>
  <c r="S18" i="65"/>
  <c r="T18" i="65"/>
  <c r="S19" i="65"/>
  <c r="T19" i="65"/>
  <c r="S20" i="65"/>
  <c r="T20" i="65"/>
  <c r="S21" i="65"/>
  <c r="T21" i="65"/>
  <c r="S22" i="65"/>
  <c r="T22" i="65"/>
  <c r="S23" i="65"/>
  <c r="T23" i="65"/>
  <c r="S24" i="65"/>
  <c r="T24" i="65"/>
  <c r="S7" i="65"/>
  <c r="T7" i="65"/>
  <c r="E16" i="38" l="1"/>
  <c r="C14" i="17"/>
  <c r="C8" i="131"/>
</calcChain>
</file>

<file path=xl/sharedStrings.xml><?xml version="1.0" encoding="utf-8"?>
<sst xmlns="http://schemas.openxmlformats.org/spreadsheetml/2006/main" count="5979" uniqueCount="2040">
  <si>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</si>
  <si>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</si>
  <si>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</si>
  <si>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</si>
  <si>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</si>
  <si>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</si>
  <si>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</si>
  <si>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</si>
  <si>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</si>
  <si>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</si>
  <si>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</si>
  <si>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</si>
  <si>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</si>
  <si>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</si>
  <si>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</si>
  <si>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</si>
  <si>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</si>
  <si>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</si>
  <si>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</si>
  <si>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</si>
  <si>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</si>
  <si>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</si>
  <si>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</si>
  <si>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</si>
  <si>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</si>
  <si>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</si>
  <si>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</si>
  <si>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</si>
  <si>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</si>
  <si>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</si>
  <si>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</si>
  <si>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</si>
  <si>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</si>
  <si>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</si>
  <si>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</si>
  <si>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</si>
  <si>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WYBRANE  WSKAŹNIKI  WOJEWÓDZKIE </t>
  </si>
  <si>
    <t xml:space="preserve">SELECTED  VOIVODSHIP’S  INDICATORS </t>
  </si>
  <si>
    <t>Powrót do spisu tablic</t>
  </si>
  <si>
    <t>Return to list tables</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</si>
  <si>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</si>
  <si>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</si>
  <si>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</si>
  <si>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</si>
  <si>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</si>
  <si>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</si>
  <si>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</si>
  <si>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</si>
  <si>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</si>
  <si>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</si>
  <si>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</si>
  <si>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</si>
  <si>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</si>
  <si>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</si>
  <si>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</si>
  <si>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</si>
  <si>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</si>
  <si>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</si>
  <si>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</si>
  <si>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</si>
  <si>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</si>
  <si>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</si>
  <si>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</si>
  <si>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</si>
  <si>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</si>
  <si>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</si>
  <si>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</si>
  <si>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</si>
  <si>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</si>
  <si>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</si>
  <si>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</si>
  <si>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</si>
  <si>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</si>
  <si>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</si>
  <si>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</si>
  <si>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</si>
  <si>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</si>
  <si>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</si>
  <si>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</si>
  <si>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</si>
  <si>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</si>
  <si>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</si>
  <si>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</si>
  <si>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</si>
  <si>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</si>
  <si>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</si>
  <si>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</si>
  <si>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</si>
  <si>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</si>
  <si>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</si>
  <si>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</si>
  <si>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</si>
  <si>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</si>
  <si>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</si>
  <si>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</si>
  <si>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</si>
  <si>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</si>
  <si>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</si>
  <si>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</si>
  <si>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</si>
  <si>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</si>
  <si>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</si>
  <si>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</si>
  <si>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</si>
  <si>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</si>
  <si>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</si>
  <si>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</si>
  <si>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</si>
  <si>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</si>
  <si>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</si>
  <si>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</si>
  <si>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</si>
  <si>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</si>
  <si>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</si>
  <si>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</si>
  <si>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</si>
  <si>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</si>
  <si>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</si>
  <si>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</si>
  <si>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</si>
  <si>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</si>
  <si>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</si>
  <si>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</si>
  <si>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</si>
  <si>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</si>
  <si>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</si>
  <si>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</si>
  <si>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</si>
  <si>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</si>
  <si>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</si>
  <si>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</si>
  <si>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</si>
  <si>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</si>
  <si>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</si>
  <si>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</si>
  <si>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</si>
  <si>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</si>
  <si>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</si>
  <si>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</si>
  <si>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</si>
  <si>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</si>
  <si>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</si>
  <si>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</si>
  <si>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</si>
  <si>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</si>
  <si>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</si>
  <si>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</si>
  <si>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</si>
  <si>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</si>
  <si>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</si>
  <si>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</si>
  <si>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</si>
  <si>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</si>
  <si>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</si>
  <si>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</si>
  <si>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</si>
  <si>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</si>
  <si>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Ź r ó d ł o: dane Komendy Wojewódzkiej Państwowej Straży Pożarnej we Wrocławiu.</t>
  </si>
  <si>
    <t>Z ogółem rodzaje przestępstw:</t>
  </si>
  <si>
    <t>Of total type of crimes:</t>
  </si>
  <si>
    <t>przeciwko mieniu</t>
  </si>
  <si>
    <t>against property</t>
  </si>
  <si>
    <t xml:space="preserve">O G Ó Ł E M </t>
  </si>
  <si>
    <t xml:space="preserve">T O T A L </t>
  </si>
  <si>
    <t>a  Small fires - area of obiect up to 70 sq m, medium - 71 up to 300 sq m, large - 301 up to 1000 sq m, very large - over 1000 sq m.</t>
  </si>
  <si>
    <t xml:space="preserve">a  Excluding persons tending private farms in agriculture. </t>
  </si>
  <si>
    <t>a  Small fires - area of obiect up to 70 sq m, medium - 71 up to 300 sq m, large - 301 up to 1000 sq m, very large - over 1000 sq m</t>
  </si>
  <si>
    <t xml:space="preserve">a  Estimated as of the end of each month. </t>
  </si>
  <si>
    <t>T O T A L</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</si>
  <si>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</si>
  <si>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</si>
  <si>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</si>
  <si>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</si>
  <si>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</si>
  <si>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</si>
  <si>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</si>
  <si>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</si>
  <si>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</si>
  <si>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</si>
  <si>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</si>
  <si>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</si>
  <si>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</si>
  <si>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</si>
  <si>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</si>
  <si>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</si>
  <si>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</si>
  <si>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</si>
  <si>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</si>
  <si>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</si>
  <si>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</si>
  <si>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</si>
  <si>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</si>
  <si>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</si>
  <si>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</si>
  <si>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</si>
  <si>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</si>
  <si>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</si>
  <si>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</si>
  <si>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</si>
  <si>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</si>
  <si>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</si>
  <si>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</si>
  <si>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</si>
  <si>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</si>
  <si>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</si>
  <si>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</si>
  <si>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</si>
  <si>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</si>
  <si>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</si>
  <si>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</si>
  <si>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</si>
  <si>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</si>
  <si>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</si>
  <si>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</si>
  <si>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</si>
  <si>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</si>
  <si>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</si>
  <si>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</si>
  <si>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</si>
  <si>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</si>
  <si>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</si>
  <si>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</si>
  <si>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</si>
  <si>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</si>
  <si>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</si>
  <si>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</si>
  <si>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</si>
  <si>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</si>
  <si>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</si>
  <si>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</si>
  <si>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</si>
  <si>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</si>
  <si>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</si>
  <si>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</si>
  <si>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</si>
  <si>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</si>
  <si>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</si>
  <si>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</si>
  <si>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</si>
  <si>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</si>
  <si>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</si>
  <si>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</si>
  <si>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</si>
  <si>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</si>
  <si>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</si>
  <si>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</si>
  <si>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</si>
  <si>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</si>
  <si>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</si>
  <si>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</si>
  <si>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</si>
  <si>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</si>
  <si>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</si>
  <si>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</si>
  <si>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</si>
  <si>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</si>
  <si>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</si>
  <si>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</si>
  <si>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</si>
  <si>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</si>
  <si>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</si>
  <si>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</si>
  <si>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</si>
  <si>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</si>
  <si>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</si>
  <si>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</si>
  <si>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</si>
  <si>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</si>
  <si>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</si>
  <si>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</si>
  <si>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</si>
  <si>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Wytwarzanie i zaopatrywanie w energię</t>
  </si>
  <si>
    <t xml:space="preserve">Electricity, gas, steam and air conditioning supply </t>
  </si>
  <si>
    <t xml:space="preserve">electricity, gas, steam and air conditioning supply </t>
  </si>
  <si>
    <t>Ź r ó d ł o: dane Komendy Głównej Policji.</t>
  </si>
  <si>
    <t>S o u r c e: data of the National Police Headquarters.</t>
  </si>
  <si>
    <t>a  Without punishable acts committed by juveniles. See methodological notes, item 31.</t>
  </si>
  <si>
    <t>a  Excluding persons tending private farms in agriculture.   b  See general notes item 11.</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</si>
  <si>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</si>
  <si>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</si>
  <si>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</si>
  <si>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</si>
  <si>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</si>
  <si>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</si>
  <si>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</si>
  <si>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</si>
  <si>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</si>
  <si>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</si>
  <si>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</si>
  <si>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</si>
  <si>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</si>
  <si>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</si>
  <si>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</si>
  <si>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</si>
  <si>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</si>
  <si>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</si>
  <si>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</si>
  <si>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</si>
  <si>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</si>
  <si>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</si>
  <si>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</si>
  <si>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</si>
  <si>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</si>
  <si>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</si>
  <si>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</si>
  <si>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</si>
  <si>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</si>
  <si>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</si>
  <si>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</si>
  <si>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</si>
  <si>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</si>
  <si>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</si>
  <si>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</si>
  <si>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</si>
  <si>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</si>
  <si>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</si>
  <si>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</si>
  <si>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</si>
  <si>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</si>
  <si>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</si>
  <si>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</si>
  <si>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</si>
  <si>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</si>
  <si>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</si>
  <si>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</si>
  <si>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</si>
  <si>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</si>
  <si>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</si>
  <si>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</si>
  <si>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</si>
  <si>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</si>
  <si>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</si>
  <si>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</si>
  <si>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</si>
  <si>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</si>
  <si>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FIRES BY PLACES OF OCCURRED</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</si>
  <si>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</si>
  <si>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</si>
  <si>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</si>
  <si>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</si>
  <si>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</si>
  <si>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</si>
  <si>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</si>
  <si>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</si>
  <si>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</si>
  <si>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</si>
  <si>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</si>
  <si>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</si>
  <si>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</si>
  <si>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</si>
  <si>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</si>
  <si>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</si>
  <si>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</si>
  <si>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</si>
  <si>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</si>
  <si>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</si>
  <si>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</si>
  <si>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</si>
  <si>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</si>
  <si>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</si>
  <si>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</si>
  <si>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20.   b  Price of early kind of potatoes.  </t>
  </si>
  <si>
    <t>a  See methodological notes item 21; indices are calculated on the basis of value at current prices.   b  See general notes item 11.</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</si>
  <si>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</si>
  <si>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</si>
  <si>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</si>
  <si>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</si>
  <si>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a  See general notes item 11.   b  Index numbers are calculated on the basis of value at current prices.</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</si>
  <si>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</si>
  <si>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</si>
  <si>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</si>
  <si>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</si>
  <si>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</si>
  <si>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</si>
  <si>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</si>
  <si>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</si>
  <si>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</si>
  <si>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</si>
  <si>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</si>
  <si>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</si>
  <si>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</si>
  <si>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</si>
  <si>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</si>
  <si>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</si>
  <si>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</si>
  <si>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</si>
  <si>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</si>
  <si>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</si>
  <si>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</si>
  <si>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</si>
  <si>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</si>
  <si>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</si>
  <si>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</si>
  <si>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</si>
  <si>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</si>
  <si>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</si>
  <si>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</si>
  <si>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</si>
  <si>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</si>
  <si>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</si>
  <si>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</si>
  <si>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</si>
  <si>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</si>
  <si>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</si>
  <si>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</si>
  <si>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</si>
  <si>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</si>
  <si>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</si>
  <si>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</si>
  <si>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</si>
  <si>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</si>
  <si>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</si>
  <si>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</si>
  <si>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</si>
  <si>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</si>
  <si>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</si>
  <si>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</si>
  <si>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</si>
  <si>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</si>
  <si>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</si>
  <si>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</si>
  <si>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</si>
  <si>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</si>
  <si>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</si>
  <si>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</si>
  <si>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</si>
  <si>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</si>
  <si>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</si>
  <si>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</si>
  <si>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</si>
  <si>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</si>
  <si>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</si>
  <si>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</si>
  <si>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</si>
  <si>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</si>
  <si>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</si>
  <si>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</si>
  <si>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</si>
  <si>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</si>
  <si>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</si>
  <si>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</si>
  <si>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</si>
  <si>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</si>
  <si>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</si>
  <si>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</si>
  <si>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</si>
  <si>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</si>
  <si>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</si>
  <si>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</si>
  <si>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</si>
  <si>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</si>
  <si>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</si>
  <si>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</si>
  <si>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</si>
  <si>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</si>
  <si>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</si>
  <si>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</si>
  <si>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</si>
  <si>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</si>
  <si>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</si>
  <si>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</si>
  <si>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</si>
  <si>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</si>
  <si>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</si>
  <si>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</si>
  <si>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</si>
  <si>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</si>
  <si>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</si>
  <si>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</si>
  <si>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</si>
  <si>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</si>
  <si>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</si>
  <si>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</si>
  <si>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</si>
  <si>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</si>
  <si>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</si>
  <si>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</si>
  <si>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</si>
  <si>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</si>
  <si>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</si>
  <si>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</si>
  <si>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</si>
  <si>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</si>
  <si>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</si>
  <si>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</si>
  <si>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</si>
  <si>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</si>
  <si>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</si>
  <si>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</si>
  <si>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</si>
  <si>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</si>
  <si>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</si>
  <si>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</si>
  <si>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</si>
  <si>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</si>
  <si>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</si>
  <si>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</si>
  <si>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</si>
  <si>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</si>
  <si>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</si>
  <si>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</si>
  <si>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</si>
  <si>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</si>
  <si>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</si>
  <si>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</si>
  <si>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</si>
  <si>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</si>
  <si>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</si>
  <si>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</si>
  <si>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</si>
  <si>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</si>
  <si>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</si>
  <si>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</si>
  <si>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</si>
  <si>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</si>
  <si>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</si>
  <si>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</si>
  <si>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</si>
  <si>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</si>
  <si>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</si>
  <si>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</si>
  <si>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</si>
  <si>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</si>
  <si>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</si>
  <si>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</si>
  <si>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</si>
  <si>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</si>
  <si>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</si>
  <si>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</si>
  <si>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</si>
  <si>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</si>
  <si>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</si>
  <si>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</si>
  <si>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</si>
  <si>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</si>
  <si>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</si>
  <si>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</si>
  <si>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</si>
  <si>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</si>
  <si>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</si>
  <si>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</si>
  <si>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</si>
  <si>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</si>
  <si>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</si>
  <si>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</si>
  <si>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</si>
  <si>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</si>
  <si>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</si>
  <si>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</si>
  <si>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</si>
  <si>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</si>
  <si>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</si>
  <si>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</si>
  <si>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</si>
  <si>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</si>
  <si>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</si>
  <si>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</si>
  <si>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</si>
  <si>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</si>
  <si>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</si>
  <si>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</si>
  <si>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</si>
  <si>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</si>
  <si>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</si>
  <si>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</si>
  <si>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</si>
  <si>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</si>
  <si>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</si>
  <si>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</si>
  <si>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</si>
  <si>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</si>
  <si>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</si>
  <si>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</si>
  <si>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</si>
  <si>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</si>
  <si>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</si>
  <si>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</si>
  <si>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</si>
  <si>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</si>
  <si>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</si>
  <si>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</si>
  <si>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</si>
  <si>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</si>
  <si>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</si>
  <si>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</si>
  <si>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</si>
  <si>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</si>
  <si>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</si>
  <si>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</si>
  <si>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</si>
  <si>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</si>
  <si>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</si>
  <si>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</si>
  <si>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 xml:space="preserve">średnim ogólnokształ-
cącym
</t>
    </r>
    <r>
      <rPr>
        <sz val="8"/>
        <color theme="1" tint="0.34998626667073579"/>
        <rFont val="Arial"/>
        <family val="2"/>
        <charset val="238"/>
      </rPr>
      <t xml:space="preserve">general secondary  </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</si>
  <si>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</si>
  <si>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</si>
  <si>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</si>
  <si>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</si>
  <si>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</si>
  <si>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</si>
  <si>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</si>
  <si>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</si>
  <si>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</si>
  <si>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</si>
  <si>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</si>
  <si>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</si>
  <si>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</si>
  <si>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</si>
  <si>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</si>
  <si>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</si>
  <si>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</si>
  <si>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</si>
  <si>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</si>
  <si>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</si>
  <si>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</si>
  <si>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</si>
  <si>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</si>
  <si>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</si>
  <si>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</si>
  <si>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</si>
  <si>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</si>
  <si>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</si>
  <si>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</si>
  <si>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</si>
  <si>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</si>
  <si>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</si>
  <si>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</si>
  <si>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</si>
  <si>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</si>
  <si>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</si>
  <si>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</si>
  <si>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</si>
  <si>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</si>
  <si>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</si>
  <si>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</si>
  <si>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</si>
  <si>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</si>
  <si>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</si>
  <si>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</si>
  <si>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</si>
  <si>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</si>
  <si>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</si>
  <si>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</si>
  <si>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</si>
  <si>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</si>
  <si>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</si>
  <si>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</si>
  <si>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</si>
  <si>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</si>
  <si>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</si>
  <si>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</si>
  <si>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</si>
  <si>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</si>
  <si>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</si>
  <si>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</si>
  <si>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</si>
  <si>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</si>
  <si>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</si>
  <si>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</si>
  <si>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</si>
  <si>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</si>
  <si>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</si>
  <si>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</si>
  <si>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</si>
  <si>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</si>
  <si>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</si>
  <si>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</si>
  <si>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</si>
  <si>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</si>
  <si>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</si>
  <si>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</si>
  <si>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</si>
  <si>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</si>
  <si>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</si>
  <si>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</si>
  <si>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</si>
  <si>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</si>
  <si>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</si>
  <si>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</si>
  <si>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</si>
  <si>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</si>
  <si>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</si>
  <si>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</si>
  <si>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</si>
  <si>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</si>
  <si>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</si>
  <si>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</si>
  <si>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</si>
  <si>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</si>
  <si>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</si>
  <si>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</si>
  <si>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</si>
  <si>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</si>
  <si>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</si>
  <si>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</si>
  <si>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</si>
  <si>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</si>
  <si>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</si>
  <si>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</si>
  <si>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</si>
  <si>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</si>
  <si>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</si>
  <si>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</si>
  <si>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</si>
  <si>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</si>
  <si>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</si>
  <si>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</si>
  <si>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</si>
  <si>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</si>
  <si>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</si>
  <si>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</si>
  <si>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</si>
  <si>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</si>
  <si>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</si>
  <si>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</si>
  <si>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</si>
  <si>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</si>
  <si>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</si>
  <si>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</si>
  <si>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</si>
  <si>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</si>
  <si>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</si>
  <si>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</si>
  <si>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</si>
  <si>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</si>
  <si>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</si>
  <si>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</si>
  <si>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</si>
  <si>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</si>
  <si>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</si>
  <si>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</si>
  <si>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</si>
  <si>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</si>
  <si>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</si>
  <si>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</si>
  <si>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</si>
  <si>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</si>
  <si>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</si>
  <si>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</si>
  <si>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</si>
  <si>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</si>
  <si>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</si>
  <si>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</si>
  <si>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</si>
  <si>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</si>
  <si>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</si>
  <si>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</si>
  <si>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</si>
  <si>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</si>
  <si>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</si>
  <si>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</si>
  <si>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</si>
  <si>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</si>
  <si>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</si>
  <si>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</si>
  <si>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</si>
  <si>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</si>
  <si>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</si>
  <si>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</si>
  <si>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</si>
  <si>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</si>
  <si>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</si>
  <si>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</si>
  <si>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</si>
  <si>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</si>
  <si>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</si>
  <si>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</si>
  <si>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</si>
  <si>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</si>
  <si>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</si>
  <si>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</si>
  <si>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</si>
  <si>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</si>
  <si>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</si>
  <si>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</si>
  <si>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</si>
  <si>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</si>
  <si>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</si>
  <si>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</si>
  <si>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</si>
  <si>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</si>
  <si>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</si>
  <si>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</si>
  <si>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</si>
  <si>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</si>
  <si>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</si>
  <si>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</si>
  <si>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</si>
  <si>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</si>
  <si>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</si>
  <si>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</si>
  <si>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</si>
  <si>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</si>
  <si>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</si>
  <si>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</si>
  <si>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</si>
  <si>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</si>
  <si>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</si>
  <si>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</si>
  <si>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</si>
  <si>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</si>
  <si>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</si>
  <si>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</si>
  <si>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</si>
  <si>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</si>
  <si>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</si>
  <si>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</si>
  <si>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</si>
  <si>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</si>
  <si>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</si>
  <si>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</si>
  <si>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</si>
  <si>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</si>
  <si>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</si>
  <si>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</si>
  <si>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</si>
  <si>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</si>
  <si>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</si>
  <si>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</si>
  <si>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</si>
  <si>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</si>
  <si>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</si>
  <si>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</si>
  <si>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</si>
  <si>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</si>
  <si>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</si>
  <si>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</si>
  <si>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</si>
  <si>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</si>
  <si>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</si>
  <si>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</si>
  <si>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</si>
  <si>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</si>
  <si>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</si>
  <si>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</si>
  <si>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</si>
  <si>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</si>
  <si>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</si>
  <si>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</si>
  <si>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</si>
  <si>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</si>
  <si>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</si>
  <si>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</si>
  <si>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</si>
  <si>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</si>
  <si>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</si>
  <si>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</si>
  <si>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</si>
  <si>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</si>
  <si>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</si>
  <si>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</si>
  <si>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</si>
  <si>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</si>
  <si>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</si>
  <si>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</si>
  <si>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</si>
  <si>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</si>
  <si>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</si>
  <si>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</si>
  <si>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produkcja chemikaliów 
i wyrobów chemicznych
</t>
    </r>
    <r>
      <rPr>
        <sz val="8"/>
        <color theme="1" tint="0.34998626667073579"/>
        <rFont val="Arial"/>
        <family val="2"/>
        <charset val="238"/>
      </rPr>
      <t>manufacture 
of chemicals 
and chemical products</t>
    </r>
  </si>
  <si>
    <r>
      <t xml:space="preserve">produkcja wyrobów 
z gumy 
i tworzyw sztucznych
</t>
    </r>
    <r>
      <rPr>
        <sz val="8"/>
        <color theme="1" tint="0.34998626667073579"/>
        <rFont val="Arial"/>
        <family val="2"/>
        <charset val="238"/>
      </rPr>
      <t>manufacture 
of rubber 
and plastic products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</si>
  <si>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</si>
  <si>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</si>
  <si>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</si>
  <si>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 xml:space="preserve">produkcja urządzeń 
elektrycznych
</t>
    </r>
    <r>
      <rPr>
        <sz val="8"/>
        <color theme="1" tint="0.34998626667073579"/>
        <rFont val="Arial"/>
        <family val="2"/>
        <charset val="238"/>
      </rPr>
      <t>manufacture 
of electrical equipment</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</si>
  <si>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</si>
  <si>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</si>
  <si>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</si>
  <si>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</si>
  <si>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</si>
  <si>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</si>
  <si>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</si>
  <si>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</si>
  <si>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</si>
  <si>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</si>
  <si>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</si>
  <si>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</si>
  <si>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</si>
  <si>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</si>
  <si>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</si>
  <si>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</si>
  <si>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</si>
  <si>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</si>
  <si>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</si>
  <si>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</si>
  <si>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</si>
  <si>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</si>
  <si>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</si>
  <si>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</si>
  <si>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</si>
  <si>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</si>
  <si>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</si>
  <si>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</si>
  <si>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</si>
  <si>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</si>
  <si>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</si>
  <si>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</si>
  <si>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</si>
  <si>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</si>
  <si>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</si>
  <si>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</si>
  <si>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</si>
  <si>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</si>
  <si>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</si>
  <si>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</si>
  <si>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</si>
  <si>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</si>
  <si>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</si>
  <si>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</si>
  <si>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</si>
  <si>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</si>
  <si>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</si>
  <si>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</si>
  <si>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</si>
  <si>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</si>
  <si>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</si>
  <si>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</si>
  <si>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</si>
  <si>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</si>
  <si>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</si>
  <si>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</si>
  <si>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</si>
  <si>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</si>
  <si>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</si>
  <si>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</si>
  <si>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</si>
  <si>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</si>
  <si>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</si>
  <si>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</si>
  <si>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</si>
  <si>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</si>
  <si>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</si>
  <si>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</si>
  <si>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</si>
  <si>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</si>
  <si>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</si>
  <si>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</si>
  <si>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</si>
  <si>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</si>
  <si>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</si>
  <si>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</si>
  <si>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</si>
  <si>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</si>
  <si>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</si>
  <si>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</si>
  <si>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</si>
  <si>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</si>
  <si>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</si>
  <si>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</si>
  <si>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</si>
  <si>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</si>
  <si>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</si>
  <si>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</si>
  <si>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</si>
  <si>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</si>
  <si>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</si>
  <si>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</si>
  <si>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</si>
  <si>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</si>
  <si>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</si>
  <si>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</si>
  <si>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</si>
  <si>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</si>
  <si>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</si>
  <si>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</si>
  <si>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</si>
  <si>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</si>
  <si>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</si>
  <si>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</si>
  <si>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</si>
  <si>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</si>
  <si>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</si>
  <si>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</si>
  <si>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</si>
  <si>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</si>
  <si>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</si>
  <si>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</si>
  <si>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</si>
  <si>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</si>
  <si>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</si>
  <si>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</si>
  <si>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</si>
  <si>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</si>
  <si>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</si>
  <si>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</si>
  <si>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</si>
  <si>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</si>
  <si>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</si>
  <si>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</si>
  <si>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</si>
  <si>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</si>
  <si>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</si>
  <si>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</si>
  <si>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</si>
  <si>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</si>
  <si>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</si>
  <si>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</si>
  <si>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</si>
  <si>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</si>
  <si>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</si>
  <si>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</si>
  <si>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</si>
  <si>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</si>
  <si>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</si>
  <si>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</si>
  <si>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</si>
  <si>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</si>
  <si>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</si>
  <si>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</si>
  <si>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</si>
  <si>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</si>
  <si>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</si>
  <si>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</si>
  <si>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</si>
  <si>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</si>
  <si>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</si>
  <si>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</si>
  <si>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</si>
  <si>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</si>
  <si>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</si>
  <si>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</si>
  <si>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</si>
  <si>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</si>
  <si>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</si>
  <si>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</si>
  <si>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</si>
  <si>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</si>
  <si>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</si>
  <si>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</si>
  <si>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</si>
  <si>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</si>
  <si>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</si>
  <si>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</si>
  <si>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</si>
  <si>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</si>
  <si>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</si>
  <si>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</si>
  <si>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</si>
  <si>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</si>
  <si>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</si>
  <si>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</si>
  <si>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</si>
  <si>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</si>
  <si>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</si>
  <si>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</si>
  <si>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</si>
  <si>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</si>
  <si>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</si>
  <si>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</si>
  <si>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</si>
  <si>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</si>
  <si>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</si>
  <si>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</si>
  <si>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</si>
  <si>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</si>
  <si>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</si>
  <si>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</si>
  <si>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</si>
  <si>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</si>
  <si>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</si>
  <si>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</si>
  <si>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</si>
  <si>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</si>
  <si>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</si>
  <si>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</si>
  <si>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</si>
  <si>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</si>
  <si>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</si>
  <si>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</si>
  <si>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</si>
  <si>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</si>
  <si>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</si>
  <si>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</si>
  <si>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</si>
  <si>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</si>
  <si>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</si>
  <si>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</si>
  <si>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</si>
  <si>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</si>
  <si>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</si>
  <si>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</si>
  <si>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</si>
  <si>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</si>
  <si>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</si>
  <si>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</si>
  <si>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</si>
  <si>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</si>
  <si>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</si>
  <si>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</si>
  <si>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</si>
  <si>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</si>
  <si>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</si>
  <si>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</si>
  <si>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</si>
  <si>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</si>
  <si>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</si>
  <si>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</si>
  <si>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</si>
  <si>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</si>
  <si>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</si>
  <si>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</si>
  <si>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</si>
  <si>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</si>
  <si>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</si>
  <si>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</si>
  <si>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</si>
  <si>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</si>
  <si>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</si>
  <si>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</si>
  <si>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</si>
  <si>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</si>
  <si>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</si>
  <si>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</si>
  <si>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</si>
  <si>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</si>
  <si>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</si>
  <si>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</si>
  <si>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</si>
  <si>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</si>
  <si>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</si>
  <si>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</si>
  <si>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</si>
  <si>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</si>
  <si>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</si>
  <si>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</si>
  <si>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</si>
  <si>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</si>
  <si>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</si>
  <si>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</si>
  <si>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</si>
  <si>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</si>
  <si>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</si>
  <si>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</si>
  <si>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</si>
  <si>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</si>
  <si>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</si>
  <si>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</si>
  <si>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</si>
  <si>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</si>
  <si>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</si>
  <si>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</si>
  <si>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</si>
  <si>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</si>
  <si>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</si>
  <si>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</si>
  <si>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</si>
  <si>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</si>
  <si>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</si>
  <si>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</si>
  <si>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</si>
  <si>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</si>
  <si>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</si>
  <si>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</si>
  <si>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</si>
  <si>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</si>
  <si>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</si>
  <si>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</si>
  <si>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</si>
  <si>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</si>
  <si>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</si>
  <si>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</si>
  <si>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</si>
  <si>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</si>
  <si>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</si>
  <si>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</si>
  <si>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</si>
  <si>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</si>
  <si>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</si>
  <si>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</si>
  <si>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</si>
  <si>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</si>
  <si>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</si>
  <si>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</si>
  <si>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</si>
  <si>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</si>
  <si>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</si>
  <si>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</si>
  <si>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</si>
  <si>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</si>
  <si>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</si>
  <si>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</si>
  <si>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</si>
  <si>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</si>
  <si>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</si>
  <si>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</si>
  <si>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</si>
  <si>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</si>
  <si>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</si>
  <si>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</si>
  <si>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</si>
  <si>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</si>
  <si>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</si>
  <si>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</si>
  <si>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</si>
  <si>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</si>
  <si>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</si>
  <si>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</si>
  <si>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</si>
  <si>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</si>
  <si>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</si>
  <si>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</si>
  <si>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</si>
  <si>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</si>
  <si>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</si>
  <si>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</si>
  <si>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</si>
  <si>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</si>
  <si>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</si>
  <si>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</si>
  <si>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</si>
  <si>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</si>
  <si>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</si>
  <si>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</si>
  <si>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</si>
  <si>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</si>
  <si>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</si>
  <si>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</si>
  <si>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</si>
  <si>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</si>
  <si>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</si>
  <si>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</si>
  <si>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</si>
  <si>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</si>
  <si>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</si>
  <si>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</si>
  <si>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</si>
  <si>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</si>
  <si>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</si>
  <si>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</si>
  <si>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</si>
  <si>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</si>
  <si>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</si>
  <si>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</si>
  <si>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</si>
  <si>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</si>
  <si>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</si>
  <si>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</si>
  <si>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</si>
  <si>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</si>
  <si>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</si>
  <si>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</si>
  <si>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</si>
  <si>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 xml:space="preserve">SPIS TABLIC
</t>
    </r>
    <r>
      <rPr>
        <sz val="10"/>
        <color theme="1" tint="0.34998626667073579"/>
        <rFont val="Arial"/>
        <family val="2"/>
        <charset val="238"/>
      </rPr>
      <t>LIST OF TABLES</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</si>
  <si>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</si>
  <si>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</si>
  <si>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</si>
  <si>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</si>
  <si>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</si>
  <si>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</si>
  <si>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</si>
  <si>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</si>
  <si>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</si>
  <si>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</si>
  <si>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2020</t>
  </si>
  <si>
    <r>
      <t xml:space="preserve">w tym w gospodarstwach indywidualnych
</t>
    </r>
    <r>
      <rPr>
        <sz val="8"/>
        <color theme="1" tint="0.34998626667073579"/>
        <rFont val="Arial"/>
        <family val="2"/>
        <charset val="238"/>
      </rPr>
      <t xml:space="preserve">of which in individual farms </t>
    </r>
  </si>
  <si>
    <t>4,0</t>
  </si>
  <si>
    <t>3,0</t>
  </si>
  <si>
    <t>2,1</t>
  </si>
  <si>
    <t>1,4</t>
  </si>
  <si>
    <t>2,6</t>
  </si>
  <si>
    <t>4,1</t>
  </si>
  <si>
    <t>4,3</t>
  </si>
  <si>
    <t>4,8</t>
  </si>
  <si>
    <t>1,3</t>
  </si>
  <si>
    <t>1,2</t>
  </si>
  <si>
    <t>11,5</t>
  </si>
  <si>
    <t>3,5</t>
  </si>
  <si>
    <t>28,9</t>
  </si>
  <si>
    <t>95,2</t>
  </si>
  <si>
    <t>46,7</t>
  </si>
  <si>
    <t>13</t>
  </si>
  <si>
    <t>32</t>
  </si>
  <si>
    <t>58</t>
  </si>
  <si>
    <t>39</t>
  </si>
  <si>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</si>
  <si>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</si>
  <si>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t>2021</t>
  </si>
  <si>
    <r>
      <t>2020</t>
    </r>
    <r>
      <rPr>
        <vertAlign val="superscript"/>
        <sz val="8"/>
        <rFont val="Arial"/>
        <family val="2"/>
        <charset val="238"/>
        <scheme val="minor"/>
      </rPr>
      <t>d</t>
    </r>
  </si>
  <si>
    <t>4,4</t>
  </si>
  <si>
    <t>3,9</t>
  </si>
  <si>
    <t>0,9</t>
  </si>
  <si>
    <t>6,1</t>
  </si>
  <si>
    <t>1,6</t>
  </si>
  <si>
    <t>-3,2</t>
  </si>
  <si>
    <t>-2,7</t>
  </si>
  <si>
    <t>13,7</t>
  </si>
  <si>
    <t>2,7</t>
  </si>
  <si>
    <t>1,9</t>
  </si>
  <si>
    <t>5,8</t>
  </si>
  <si>
    <t>0,6</t>
  </si>
  <si>
    <t>-8,8</t>
  </si>
  <si>
    <t>13,0</t>
  </si>
  <si>
    <t>13,1</t>
  </si>
  <si>
    <t>1,5</t>
  </si>
  <si>
    <t>2,9</t>
  </si>
  <si>
    <t>4,9</t>
  </si>
  <si>
    <t>0,3</t>
  </si>
  <si>
    <t>-7,8</t>
  </si>
  <si>
    <t>14,5</t>
  </si>
  <si>
    <t>96,5</t>
  </si>
  <si>
    <t>97,3</t>
  </si>
  <si>
    <t>98,1</t>
  </si>
  <si>
    <t>96,0</t>
  </si>
  <si>
    <t>94,2</t>
  </si>
  <si>
    <t>99,4</t>
  </si>
  <si>
    <t>108,8</t>
  </si>
  <si>
    <t>87,0</t>
  </si>
  <si>
    <t>86,9</t>
  </si>
  <si>
    <t>29,9</t>
  </si>
  <si>
    <t>26,8</t>
  </si>
  <si>
    <t>22,4</t>
  </si>
  <si>
    <t>57,2</t>
  </si>
  <si>
    <t>23,4</t>
  </si>
  <si>
    <t>43,6</t>
  </si>
  <si>
    <t>30,1</t>
  </si>
  <si>
    <t>123,0</t>
  </si>
  <si>
    <t>77,2</t>
  </si>
  <si>
    <t>87,5</t>
  </si>
  <si>
    <t>89,9</t>
  </si>
  <si>
    <t>119,2</t>
  </si>
  <si>
    <t>122,3</t>
  </si>
  <si>
    <t>146,3</t>
  </si>
  <si>
    <t>72,9</t>
  </si>
  <si>
    <t>116,4</t>
  </si>
  <si>
    <t>59,4</t>
  </si>
  <si>
    <t>266,8</t>
  </si>
  <si>
    <t>95,9</t>
  </si>
  <si>
    <t>1393</t>
  </si>
  <si>
    <t>568</t>
  </si>
  <si>
    <t>67</t>
  </si>
  <si>
    <t>61</t>
  </si>
  <si>
    <t>197</t>
  </si>
  <si>
    <t>71</t>
  </si>
  <si>
    <t>59</t>
  </si>
  <si>
    <t>20667674</t>
  </si>
  <si>
    <t>5146964</t>
  </si>
  <si>
    <t>4551941</t>
  </si>
  <si>
    <t>13262314</t>
  </si>
  <si>
    <t>10275815</t>
  </si>
  <si>
    <t>236497</t>
  </si>
  <si>
    <t>170924</t>
  </si>
  <si>
    <t>922913</t>
  </si>
  <si>
    <t>178061</t>
  </si>
  <si>
    <t>174377</t>
  </si>
  <si>
    <t>66547</t>
  </si>
  <si>
    <t>121551</t>
  </si>
  <si>
    <t>7,0</t>
  </si>
  <si>
    <t>7,9</t>
  </si>
  <si>
    <t>5,6</t>
  </si>
  <si>
    <t>8,5</t>
  </si>
  <si>
    <t>-0,3</t>
  </si>
  <si>
    <t>10,5</t>
  </si>
  <si>
    <t>100,3</t>
  </si>
  <si>
    <t>111,4</t>
  </si>
  <si>
    <t>38,1</t>
  </si>
  <si>
    <t>62</t>
  </si>
  <si>
    <t>28</t>
  </si>
  <si>
    <t>37</t>
  </si>
  <si>
    <t>karkonoski</t>
  </si>
  <si>
    <r>
      <rPr>
        <sz val="11"/>
        <rFont val="Arial"/>
        <family val="2"/>
        <charset val="238"/>
      </rPr>
      <t xml:space="preserve">TABL. 8. </t>
    </r>
    <r>
      <rPr>
        <b/>
        <sz val="11"/>
        <rFont val="Arial"/>
        <family val="2"/>
        <charset val="238"/>
      </rPr>
      <t xml:space="preserve"> AKTYWNOŚĆ EKONOMICZNA LUDNOŚCI - NA PODSTAWIE BAEL</t>
    </r>
    <r>
      <rPr>
        <vertAlign val="superscript"/>
        <sz val="11"/>
        <rFont val="Arial"/>
        <family val="2"/>
        <charset val="238"/>
      </rPr>
      <t>a</t>
    </r>
  </si>
  <si>
    <r>
      <t>ECONOMIC  ACTIVITY  OF  POPULATION  - ON THE LFS</t>
    </r>
    <r>
      <rPr>
        <vertAlign val="superscript"/>
        <sz val="11"/>
        <color theme="1" tint="0.34998626667073579"/>
        <rFont val="Arial"/>
        <family val="2"/>
        <charset val="238"/>
      </rPr>
      <t>a</t>
    </r>
    <r>
      <rPr>
        <sz val="11"/>
        <color theme="1" tint="0.34998626667073579"/>
        <rFont val="Arial"/>
        <family val="2"/>
        <charset val="238"/>
      </rPr>
      <t xml:space="preserve"> BASIS </t>
    </r>
  </si>
  <si>
    <r>
      <rPr>
        <sz val="11"/>
        <rFont val="Arial"/>
        <family val="2"/>
        <charset val="238"/>
      </rPr>
      <t>TABL. 9.</t>
    </r>
    <r>
      <rPr>
        <b/>
        <sz val="11"/>
        <rFont val="Arial"/>
        <family val="2"/>
        <charset val="238"/>
      </rPr>
      <t xml:space="preserve">  BEZROBOCIE  - NA PODSTAWIE  BAEL</t>
    </r>
    <r>
      <rPr>
        <vertAlign val="superscript"/>
        <sz val="11"/>
        <rFont val="Arial"/>
        <family val="2"/>
        <charset val="238"/>
      </rPr>
      <t>a</t>
    </r>
  </si>
  <si>
    <r>
      <t>UNEMPLOYMENT  ON THE LFS</t>
    </r>
    <r>
      <rPr>
        <vertAlign val="superscript"/>
        <sz val="11"/>
        <color theme="1" tint="0.34998626667073579"/>
        <rFont val="Arial"/>
        <family val="2"/>
        <charset val="238"/>
      </rPr>
      <t>a</t>
    </r>
    <r>
      <rPr>
        <sz val="11"/>
        <color theme="1" tint="0.34998626667073579"/>
        <rFont val="Arial"/>
        <family val="2"/>
        <charset val="238"/>
      </rPr>
      <t xml:space="preserve"> BASIS</t>
    </r>
  </si>
  <si>
    <r>
      <rPr>
        <b/>
        <sz val="9"/>
        <rFont val="Arial"/>
        <family val="2"/>
        <charset val="238"/>
      </rPr>
      <t>AKTYWNOŚĆ EKONOMICZNA LUDNOŚCI - NA PODSTAWIE BAEL</t>
    </r>
    <r>
      <rPr>
        <sz val="9"/>
        <rFont val="Arial"/>
        <family val="2"/>
        <charset val="238"/>
      </rPr>
      <t xml:space="preserve">
</t>
    </r>
    <r>
      <rPr>
        <sz val="9"/>
        <color theme="1" tint="0.34998626667073579"/>
        <rFont val="Arial"/>
        <family val="2"/>
        <charset val="238"/>
      </rPr>
      <t>ECONOMIC  ACTIVITY  OF  POPULATION  - ON THE LFS BASIS</t>
    </r>
  </si>
  <si>
    <r>
      <rPr>
        <b/>
        <sz val="9"/>
        <rFont val="Arial"/>
        <family val="2"/>
        <charset val="238"/>
      </rPr>
      <t>BEZROBOCIE  - NA PODSTAWIE  BAEL</t>
    </r>
    <r>
      <rPr>
        <sz val="9"/>
        <rFont val="Arial"/>
        <family val="2"/>
        <charset val="238"/>
      </rPr>
      <t xml:space="preserve">
</t>
    </r>
    <r>
      <rPr>
        <sz val="9"/>
        <color theme="1" tint="0.34998626667073579"/>
        <rFont val="Arial"/>
        <family val="2"/>
        <charset val="238"/>
      </rPr>
      <t>UNEMPLOYMENT  ON THE LFS BASIS</t>
    </r>
  </si>
  <si>
    <t>5,4</t>
  </si>
  <si>
    <t>5,2</t>
  </si>
  <si>
    <t>3,7</t>
  </si>
  <si>
    <t>9,2</t>
  </si>
  <si>
    <t>5,1</t>
  </si>
  <si>
    <t>1,7</t>
  </si>
  <si>
    <t>-2,8</t>
  </si>
  <si>
    <t>11,9</t>
  </si>
  <si>
    <t>7,3</t>
  </si>
  <si>
    <t>7,1</t>
  </si>
  <si>
    <t>6,2</t>
  </si>
  <si>
    <t>2,5</t>
  </si>
  <si>
    <t>2,3</t>
  </si>
  <si>
    <t>8,1</t>
  </si>
  <si>
    <t>11,6</t>
  </si>
  <si>
    <t>6,0</t>
  </si>
  <si>
    <t>3,8</t>
  </si>
  <si>
    <t>8,6</t>
  </si>
  <si>
    <t>1,8</t>
  </si>
  <si>
    <t>9,7</t>
  </si>
  <si>
    <t>92,9</t>
  </si>
  <si>
    <t>95,7</t>
  </si>
  <si>
    <t>89,5</t>
  </si>
  <si>
    <t>93,8</t>
  </si>
  <si>
    <t>97,5</t>
  </si>
  <si>
    <t>97,7</t>
  </si>
  <si>
    <t>91,9</t>
  </si>
  <si>
    <t>88,4</t>
  </si>
  <si>
    <t>23,5</t>
  </si>
  <si>
    <t>19,7</t>
  </si>
  <si>
    <t>30,5</t>
  </si>
  <si>
    <t>62,4</t>
  </si>
  <si>
    <t>56,7</t>
  </si>
  <si>
    <t>20,2</t>
  </si>
  <si>
    <t>33,5</t>
  </si>
  <si>
    <t>120,6</t>
  </si>
  <si>
    <t>83,5</t>
  </si>
  <si>
    <t>80,3</t>
  </si>
  <si>
    <t>76,9</t>
  </si>
  <si>
    <t>104,9</t>
  </si>
  <si>
    <t>143,7</t>
  </si>
  <si>
    <t>150,8</t>
  </si>
  <si>
    <t>78,8</t>
  </si>
  <si>
    <t>114,5</t>
  </si>
  <si>
    <t>241,7</t>
  </si>
  <si>
    <t>98,9</t>
  </si>
  <si>
    <t>1345</t>
  </si>
  <si>
    <t>547</t>
  </si>
  <si>
    <t>64</t>
  </si>
  <si>
    <t>193</t>
  </si>
  <si>
    <t>29</t>
  </si>
  <si>
    <t>54</t>
  </si>
  <si>
    <t>14015238</t>
  </si>
  <si>
    <t>2661471</t>
  </si>
  <si>
    <t>4441802</t>
  </si>
  <si>
    <t>7492741</t>
  </si>
  <si>
    <t>5709674</t>
  </si>
  <si>
    <t>144268</t>
  </si>
  <si>
    <t>98218</t>
  </si>
  <si>
    <t>588427</t>
  </si>
  <si>
    <t>289775</t>
  </si>
  <si>
    <t>84420</t>
  </si>
  <si>
    <t>66468</t>
  </si>
  <si>
    <t>26573</t>
  </si>
  <si>
    <t xml:space="preserve">W związku ze zmianami metodologicznymi wprowadzonymi w BAEL od I kw. 2021 r. dane nie mogą być porównywane z poprzednimi okresami.
Dane od I kw. 2021 r. dotyczą populacji w wieku 15-89 lat. 
Due to the methodological changes introduced into the LFS from the first quarter of 2021 onwards, the data cannot be compared with the previous periods.  The data since the first quarter of 2021 concern population aged 15-89 years. </t>
  </si>
  <si>
    <t>01–12</t>
  </si>
  <si>
    <t>10</t>
  </si>
  <si>
    <t>11</t>
  </si>
  <si>
    <t>12</t>
  </si>
  <si>
    <t xml:space="preserve">01 </t>
  </si>
  <si>
    <t>02</t>
  </si>
  <si>
    <t>03</t>
  </si>
  <si>
    <t>04</t>
  </si>
  <si>
    <t>05</t>
  </si>
  <si>
    <t>06</t>
  </si>
  <si>
    <t>07</t>
  </si>
  <si>
    <t>08</t>
  </si>
  <si>
    <t>09</t>
  </si>
  <si>
    <t>01-06</t>
  </si>
  <si>
    <t>01-12</t>
  </si>
  <si>
    <t>01-10</t>
  </si>
  <si>
    <t>01-11</t>
  </si>
  <si>
    <t>01-02</t>
  </si>
  <si>
    <t>01-03</t>
  </si>
  <si>
    <t>01-04</t>
  </si>
  <si>
    <t>01-05</t>
  </si>
  <si>
    <t>01-07</t>
  </si>
  <si>
    <t>01-08</t>
  </si>
  <si>
    <t>01-09</t>
  </si>
  <si>
    <t>01</t>
  </si>
  <si>
    <t>10-12</t>
  </si>
  <si>
    <t>04-06</t>
  </si>
  <si>
    <t>07-09</t>
  </si>
  <si>
    <r>
      <t>01-06</t>
    </r>
    <r>
      <rPr>
        <sz val="8"/>
        <rFont val="Arial"/>
        <family val="2"/>
        <charset val="238"/>
      </rPr>
      <t>........................</t>
    </r>
  </si>
  <si>
    <t>01-09.........................</t>
  </si>
  <si>
    <t>Ź r ó d ł o: dane pomiarowe z sieci Państwowego Monitoringu Środowiska udostępnione przez Główny Inspektorat Ochrony Środowiska we Wrocławiu - Regionalny Wydział Monitoringu Środowiska we Wrocławiu.</t>
  </si>
  <si>
    <t>S o u r c e:  data of the National Environment Monitoring system derived from Chief Inspectorate for Environmental Protection - Regional Department of Environmental Monitoring in Wroclaw.</t>
  </si>
  <si>
    <r>
      <t>Wynajęte
pokoje</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b</t>
    </r>
  </si>
  <si>
    <r>
      <t>Stopień
wykorzystania
pokoi</t>
    </r>
    <r>
      <rPr>
        <vertAlign val="superscript"/>
        <sz val="9"/>
        <rFont val="Arial"/>
        <family val="2"/>
        <charset val="238"/>
      </rPr>
      <t>b</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b</t>
    </r>
    <r>
      <rPr>
        <sz val="8"/>
        <color theme="1" tint="0.34998626667073579"/>
        <rFont val="Arial"/>
        <family val="2"/>
        <charset val="238"/>
      </rPr>
      <t xml:space="preserve">
in %</t>
    </r>
  </si>
  <si>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t>
    </r>
  </si>
  <si>
    <r>
      <t>OCCUPANCY IN TOURIST ACCOMMODATION ESTABLISHMENTS</t>
    </r>
    <r>
      <rPr>
        <vertAlign val="superscript"/>
        <sz val="11"/>
        <color theme="1" tint="0.34998626667073579"/>
        <rFont val="Arial"/>
        <family val="2"/>
        <charset val="238"/>
      </rPr>
      <t>a</t>
    </r>
  </si>
  <si>
    <r>
      <t xml:space="preserve">1 l mleka krowiego 
</t>
    </r>
    <r>
      <rPr>
        <sz val="8"/>
        <color theme="1" tint="0.34998626667073579"/>
        <rFont val="Arial"/>
        <family val="2"/>
        <charset val="238"/>
      </rPr>
      <t>1 l of cows’ milk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</si>
  <si>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LEGAL STATUS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</si>
  <si>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LEGAL STATUS (cont.)</t>
    </r>
  </si>
  <si>
    <t>a   Wskaźniki dynamiki (A,B) obliczono na podstawie danych w cenach stałych (średnie ceny bieżące z 2015 r.); patrz uwagi ogólne pkt 13.</t>
  </si>
  <si>
    <t>a   Index numbers (A,B) are calculated on the basis of data in constant  prices (average current prices in 2015); see general notes item 13.</t>
  </si>
  <si>
    <t xml:space="preserve">a  Patrz wyjaśnienia metodologiczne pkt 9.   b  Przeciętna miesięczna. </t>
  </si>
  <si>
    <t xml:space="preserve">a  See methodological notes item 9.   b  Monthly average. </t>
  </si>
  <si>
    <t xml:space="preserve">a  Patrz uwagi ogólne pkt 9.b oraz wyjaśnienia metodologiczne pkt 14. </t>
  </si>
  <si>
    <t>a  See general notes item 9.b and methodological notes item 14.</t>
  </si>
  <si>
    <t xml:space="preserve">a  Patrz uwagi ogólne pkt 9.b oraz wyjaśnienia metodologiczne pkt 14.         </t>
  </si>
  <si>
    <t>a  See general notes item 9.b and methodological notes  item 14.</t>
  </si>
  <si>
    <t xml:space="preserve">a   Patrz uwagi ogólne pkt 9.b oraz wyjaśnienia metodologiczne pkt 16.         </t>
  </si>
  <si>
    <t xml:space="preserve">a   See general notes item 9.b and methodological notes item 16.   </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</si>
  <si>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</si>
  <si>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a  See general notes item 9.b and methodological notes  item 15.   b  Including  liabilities  with  maturity of up to 1 year, apart from delivieries and services; excluding special funds.   c  Regardless the maturity data.</t>
  </si>
  <si>
    <t xml:space="preserve">a  Patrz uwagi ogólne pkt 9.b oraz wyjaśnienia metodologiczne pkt 15.   b  Obejmują zobowiązania o okresie spłaty do 1 roku, z wyjątkiem zobowiązań z tytułu dostaw i usług; bez funduszy specjalnych. 
c  Bez względu na okres wymagalności zapłaty. </t>
  </si>
  <si>
    <t xml:space="preserve">a  See  general notes  item  9.b and  methodological  notes item 15.   b  Including  liabilities  with  maturity  of up to 1 year, apart  from deliveries  and  services;  excluding special funds.  
c  Regardless the maturity date. </t>
  </si>
  <si>
    <r>
      <t>budownictwo indywidualne</t>
    </r>
    <r>
      <rPr>
        <sz val="8"/>
        <rFont val="Arial"/>
        <family val="2"/>
        <charset val="238"/>
      </rPr>
      <t xml:space="preserve">
</t>
    </r>
    <r>
      <rPr>
        <sz val="8"/>
        <color theme="1" tint="0.34998626667073579"/>
        <rFont val="Arial"/>
        <family val="2"/>
        <charset val="238"/>
      </rPr>
      <t>private construction</t>
    </r>
  </si>
  <si>
    <r>
      <t>przeznaczone na sprzedaż lub wynajem</t>
    </r>
    <r>
      <rPr>
        <sz val="8"/>
        <rFont val="Arial"/>
        <family val="2"/>
        <charset val="238"/>
      </rPr>
      <t xml:space="preserve">
</t>
    </r>
    <r>
      <rPr>
        <sz val="8"/>
        <color theme="1" tint="0.34998626667073579"/>
        <rFont val="Arial"/>
        <family val="2"/>
        <charset val="238"/>
      </rPr>
      <t>for sale
or rent</t>
    </r>
  </si>
  <si>
    <t>a  Patrz wyjaśnienia metodologiczne pkt 23.</t>
  </si>
  <si>
    <t>a  See methodological notes item 23.</t>
  </si>
  <si>
    <t xml:space="preserve">a  Patrz wyjaśnienia metodologiczne pkt 24. </t>
  </si>
  <si>
    <t xml:space="preserve">a  See methodological notes item 24. </t>
  </si>
  <si>
    <t>a  Data concerning facilities with 10 or more bed places.  See methodological notes item 29  b  Data concerning only hotels and similar establishments.</t>
  </si>
  <si>
    <t>a  Dotyczy obiektów posiadających 10 i więcej miejsc noclegowych. Patrz wyjaśnienia metodologiczne pkt. 29  b  Dotyczy tylko obiektów hotelowych.</t>
  </si>
  <si>
    <t xml:space="preserve">a   See methodological notes item 30.  </t>
  </si>
  <si>
    <t xml:space="preserve">a   Patrz wyjaśnienia metodologiczne pkt 30. </t>
  </si>
  <si>
    <t>a  Bez czynów karalnych popełnionych przez nieletnich. Patrz wyjaśnienia metodologiczne, pkt. 31.</t>
  </si>
  <si>
    <t xml:space="preserve">a  See methodological notes item 18.   b  See methodological notes item 17. </t>
  </si>
  <si>
    <t xml:space="preserve">a  Patrz wyjaśnienia metodologiczne pkt 18.   b  Patrz wyjaśnienia metodologiczne pkt 17. </t>
  </si>
  <si>
    <t xml:space="preserve">a  Patrz wyjaśnienia metodologiczne pkt 17. </t>
  </si>
  <si>
    <t xml:space="preserve">a  See methodological notes item 17. </t>
  </si>
  <si>
    <t>a  Patrz wyjaśnienia metodologiczne pkt 26.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</si>
  <si>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t>a  See methodological notes item 26.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</si>
  <si>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REGISTERED  UNEMPLOYED  PERSONS  AND  JOB  OFFERS  IN  2022</t>
  </si>
  <si>
    <r>
      <rPr>
        <sz val="11"/>
        <rFont val="Arial"/>
        <family val="2"/>
        <charset val="238"/>
        <scheme val="minor"/>
      </rPr>
      <t xml:space="preserve">TABL. 41. </t>
    </r>
    <r>
      <rPr>
        <b/>
        <sz val="11"/>
        <rFont val="Arial"/>
        <family val="2"/>
        <charset val="238"/>
        <scheme val="minor"/>
      </rPr>
      <t xml:space="preserve"> BEZROBOTNI  ZAREJESTROWANI  I  OFERTY  PRACY  W  2022 R. </t>
    </r>
  </si>
  <si>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2022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</si>
  <si>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2022</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</si>
  <si>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2022 (cont.)</t>
    </r>
  </si>
  <si>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2022 R.  (dok.)</t>
    </r>
  </si>
  <si>
    <t>2022</t>
  </si>
  <si>
    <t xml:space="preserve">a See methodological notes item 5. b Persons aged 15–74. </t>
  </si>
  <si>
    <t>a Patrz wyjaśnienia metodologiczne pkt 5.  b Osoby w wieku 15–74 lata.</t>
  </si>
  <si>
    <t>a Patrz wyjaśnienia metodyczne pkt 5. b Osoby w wieku 15–74 lata.</t>
  </si>
  <si>
    <t>a See methodological notes item 5. b Persons aged 15–74.</t>
  </si>
  <si>
    <r>
      <t>01-12</t>
    </r>
    <r>
      <rPr>
        <vertAlign val="superscript"/>
        <sz val="9"/>
        <rFont val="Arial"/>
        <family val="2"/>
        <charset val="238"/>
      </rPr>
      <t>.</t>
    </r>
    <r>
      <rPr>
        <sz val="8"/>
        <rFont val="Arial"/>
        <family val="2"/>
        <charset val="238"/>
      </rPr>
      <t>........................</t>
    </r>
  </si>
  <si>
    <r>
      <t>785110</t>
    </r>
    <r>
      <rPr>
        <vertAlign val="superscript"/>
        <sz val="9"/>
        <rFont val="Arial"/>
        <family val="2"/>
        <charset val="238"/>
      </rPr>
      <t>d</t>
    </r>
  </si>
  <si>
    <r>
      <t>499345</t>
    </r>
    <r>
      <rPr>
        <vertAlign val="superscript"/>
        <sz val="9"/>
        <rFont val="Arial"/>
        <family val="2"/>
        <charset val="238"/>
      </rPr>
      <t>d</t>
    </r>
  </si>
  <si>
    <r>
      <t>20345</t>
    </r>
    <r>
      <rPr>
        <vertAlign val="superscript"/>
        <sz val="9"/>
        <rFont val="Arial"/>
        <family val="2"/>
        <charset val="238"/>
      </rPr>
      <t>d</t>
    </r>
  </si>
  <si>
    <r>
      <t>2021</t>
    </r>
    <r>
      <rPr>
        <vertAlign val="superscript"/>
        <sz val="8"/>
        <rFont val="Arial"/>
        <family val="2"/>
        <charset val="238"/>
        <scheme val="minor"/>
      </rPr>
      <t>d</t>
    </r>
  </si>
  <si>
    <t>01-12......................</t>
  </si>
  <si>
    <r>
      <t>absolwenci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b</t>
    </r>
  </si>
  <si>
    <r>
      <t>pozostający 
bez pracy dłużej 
niż 1 rok</t>
    </r>
    <r>
      <rPr>
        <vertAlign val="superscript"/>
        <sz val="9"/>
        <rFont val="Arial"/>
        <family val="2"/>
        <charset val="238"/>
      </rPr>
      <t>c</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c</t>
    </r>
  </si>
  <si>
    <r>
      <t>Bezrobotni zarejestrowani</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a</t>
    </r>
  </si>
  <si>
    <r>
      <t>Stopa bezrobocia rejestrowanego</t>
    </r>
    <r>
      <rPr>
        <vertAlign val="superscript"/>
        <sz val="9"/>
        <rFont val="Arial"/>
        <family val="2"/>
        <charset val="238"/>
      </rPr>
      <t xml:space="preserve">ab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ab</t>
    </r>
    <r>
      <rPr>
        <sz val="8"/>
        <color theme="1" tint="0.34998626667073579"/>
        <rFont val="Arial"/>
        <family val="2"/>
        <charset val="238"/>
      </rPr>
      <t xml:space="preserve"> 
in % </t>
    </r>
  </si>
  <si>
    <r>
      <t>Bezrobotni nowo zarejestrowani</t>
    </r>
    <r>
      <rPr>
        <vertAlign val="superscript"/>
        <sz val="9"/>
        <rFont val="Arial"/>
        <family val="2"/>
        <charset val="238"/>
      </rPr>
      <t>c</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c</t>
    </r>
  </si>
  <si>
    <r>
      <t>Bezrobotni wyrejestrowani</t>
    </r>
    <r>
      <rPr>
        <vertAlign val="superscript"/>
        <sz val="9"/>
        <rFont val="Arial"/>
        <family val="2"/>
        <charset val="238"/>
      </rPr>
      <t>c</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c</t>
    </r>
  </si>
  <si>
    <t>która umożliwia rejestrację w powiatowych urzędach pracy obywatelom Ukrainy w wieku 18 lat i więcej, jako osoby bezrobotne lub poszukujące pracy (Dz. U. 2022 r. poz. 583 z późniejszymi zmianami). c  W ciągu miesiąca.</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</si>
  <si>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ab</t>
    </r>
  </si>
  <si>
    <r>
      <t xml:space="preserve"> REGISTERED  UNEMPLOYED  PERSONS  WITH  A  SPECIFIC  SITUATION  ON  THE  LABOUR  MARKET</t>
    </r>
    <r>
      <rPr>
        <vertAlign val="superscript"/>
        <sz val="11"/>
        <color theme="1" tint="0.34998626667073579"/>
        <rFont val="Arial"/>
        <family val="2"/>
        <charset val="238"/>
      </rPr>
      <t>ab</t>
    </r>
  </si>
  <si>
    <t>z konfliktem zbrojnym na terytorium tego państwa, która umożliwia rejestrację w powiatowych urzędach pracy obywatelom Ukrainy w wieku 18 lat i więcej, jako osoby bezrobotne lub poszukujące pracy (Dz. U. 2022 r. poz. 583 z późniejszymi zmianami).</t>
  </si>
  <si>
    <r>
      <t xml:space="preserve"> Bezrobotni zarejestrowani</t>
    </r>
    <r>
      <rPr>
        <vertAlign val="superscript"/>
        <sz val="8"/>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Registered unemployed persons</t>
    </r>
    <r>
      <rPr>
        <vertAlign val="superscript"/>
        <sz val="8"/>
        <color theme="1" tint="0.34998626667073579"/>
        <rFont val="Arial"/>
        <family val="2"/>
        <charset val="238"/>
        <scheme val="minor"/>
      </rPr>
      <t xml:space="preserve">a </t>
    </r>
  </si>
  <si>
    <r>
      <t>Stopa bezrobocia rejestrowa-
nego</t>
    </r>
    <r>
      <rPr>
        <vertAlign val="superscript"/>
        <sz val="9"/>
        <rFont val="Arial"/>
        <family val="2"/>
        <charset val="238"/>
        <scheme val="minor"/>
      </rPr>
      <t>b</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  </t>
    </r>
  </si>
  <si>
    <r>
      <t>Oferty 
pracy</t>
    </r>
    <r>
      <rPr>
        <vertAlign val="superscript"/>
        <sz val="9"/>
        <rFont val="Arial"/>
        <family val="2"/>
        <charset val="238"/>
        <scheme val="minor"/>
      </rPr>
      <t>b</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b</t>
    </r>
    <r>
      <rPr>
        <sz val="8"/>
        <color theme="1" tint="0.34998626667073579"/>
        <rFont val="Arial"/>
        <family val="2"/>
        <charset val="238"/>
        <scheme val="minor"/>
      </rPr>
      <t xml:space="preserve"> (declaring during 
a month) </t>
    </r>
  </si>
  <si>
    <r>
      <t>absolwenci</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b</t>
    </r>
  </si>
  <si>
    <t xml:space="preserve"> jako osoby bezrobotne lub poszukujące pracy (Dz. U. 2022 r. poz. 583 z późniejszymi zmianami). b   Patrz wyjaśnienia metodologiczne pkt 4.</t>
  </si>
  <si>
    <t xml:space="preserve"> jako osoby bezrobotne lub poszukujące pracy (Dz. U. 2022 r. poz. 583 z późniejszymi zmianami).</t>
  </si>
  <si>
    <r>
      <rPr>
        <sz val="11"/>
        <rFont val="Arial"/>
        <family val="2"/>
        <charset val="238"/>
        <scheme val="minor"/>
      </rPr>
      <t xml:space="preserve">TABL. 42. </t>
    </r>
    <r>
      <rPr>
        <b/>
        <sz val="11"/>
        <rFont val="Arial"/>
        <family val="2"/>
        <charset val="238"/>
        <scheme val="minor"/>
      </rPr>
      <t> BEZROBOTNI  ZAREJESTROWANI  WEDŁUG  WIEKU  W  2022 R.</t>
    </r>
    <r>
      <rPr>
        <b/>
        <vertAlign val="superscript"/>
        <sz val="11"/>
        <rFont val="Arial"/>
        <family val="2"/>
        <charset val="238"/>
        <scheme val="minor"/>
      </rPr>
      <t>a</t>
    </r>
    <r>
      <rPr>
        <b/>
        <sz val="11"/>
        <rFont val="Arial"/>
        <family val="2"/>
        <charset val="238"/>
        <scheme val="minor"/>
      </rPr>
      <t xml:space="preserve"> </t>
    </r>
  </si>
  <si>
    <r>
      <t>REGISTERED  UNEMPLOYED  PERSONS  BY  AGE  IN  2022</t>
    </r>
    <r>
      <rPr>
        <vertAlign val="superscript"/>
        <sz val="11"/>
        <color theme="1" tint="0.34998626667073579"/>
        <rFont val="Arial"/>
        <family val="2"/>
        <charset val="238"/>
        <scheme val="minor"/>
      </rPr>
      <t>a</t>
    </r>
  </si>
  <si>
    <r>
      <t>średnim zawodowym</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</si>
  <si>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rPr>
        <sz val="11"/>
        <rFont val="Arial"/>
        <family val="2"/>
        <charset val="238"/>
        <scheme val="minor"/>
      </rPr>
      <t>TABL. 43.</t>
    </r>
    <r>
      <rPr>
        <b/>
        <sz val="11"/>
        <rFont val="Arial"/>
        <family val="2"/>
        <charset val="238"/>
        <scheme val="minor"/>
      </rPr>
      <t xml:space="preserve">  BEZROBOTNI  ZAREJESTROWANI  WEDŁUG  POZIOMU  WYKSZTAŁCENIA  W  2022 R.</t>
    </r>
    <r>
      <rPr>
        <b/>
        <vertAlign val="superscript"/>
        <sz val="11"/>
        <rFont val="Arial"/>
        <family val="2"/>
        <charset val="238"/>
        <scheme val="minor"/>
      </rPr>
      <t>a</t>
    </r>
  </si>
  <si>
    <r>
      <t>REGISTERED  UNEMPLOYED  PERSONS  BY  EDUCATIONAL  LEVEL  IN  2022</t>
    </r>
    <r>
      <rPr>
        <vertAlign val="superscript"/>
        <sz val="11"/>
        <color theme="1" tint="0.34998626667073579"/>
        <rFont val="Arial"/>
        <family val="2"/>
        <charset val="238"/>
        <scheme val="minor"/>
      </rPr>
      <t>a</t>
    </r>
  </si>
  <si>
    <t xml:space="preserve"> jako osoby bezrobotne lub poszukujące pracy (Dz. U. 2022 r. poz. 583 z późniejszymi zmianami). b  Łącznie z  policealnym.</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</si>
  <si>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</si>
  <si>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Patrz wyjaśnienia metodologiczne pkt 4. b Z dniem 12 marca 2022 r. (z mocą obowiązującą od 24 lutego 2022 r.) weszła w życie  ustawa o pomocy obywatelom Ukrainy w związku z konfliktem zbrojnym na terytorium tego państwa, </t>
  </si>
  <si>
    <t xml:space="preserve">a  W podziale na kategorie bezrobotnych 1 osoba może być wykazana więcej niż jeden raz; patrz wyjaśnienia metodologiczne pkt 4.  b Z dniem 12 marca 2022 r. (z mocą obowiązującą od 24 lutego 2022 r.) weszła w życie  ustawa o pomocy obywatelom Ukrainy w związku </t>
  </si>
  <si>
    <t xml:space="preserve">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t>
  </si>
  <si>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t>
  </si>
  <si>
    <t xml:space="preserve">a The Act on Assistance to Ukrainian Citizens in Connection with an Armed Conflict in the Territory of Ukraine, which entered into force on 12 March 2022 (retroactive to 24 February 2022), allows the Ukrainian citizens aged 18 and over to register </t>
  </si>
  <si>
    <t xml:space="preserve">allows the Ukrainian citizens aged 18 and over to register with powiat labour offices as unemployed persons or jobseekers (Journal of Laws 2022 item 583, as amended). c  During a month.  </t>
  </si>
  <si>
    <t xml:space="preserve">a  See methodological notes item 4.  b The Act on Assistance to Ukrainian Citizens in Connection with an Armed Conflict in the Territory of Ukraine, which entered into force on 12 March 2022 (retroactive to 24 February 2022), </t>
  </si>
  <si>
    <t xml:space="preserve">a The division by categories may indicate one person more than once; see methodological notes item 4.  b The Act on Assistance to Ukrainian Citizens in Connection with an Armed Conflict in the Territory of Ukraine, which entered into force on 12 March 2022 (retroactive to 24 February 2022), </t>
  </si>
  <si>
    <t>allows the Ukrainian citizens aged 18 and over to register with powiat labour offices as unemployed persons or jobseekers (Journal of Laws 2022 item 583, as amended).</t>
  </si>
  <si>
    <t>a   The Act on Assistance to Ukrainian Citizens in Connection with an Armed Conflict in the Territory of Ukraine, which entered into force on 12 March 2022 (retroactive to 24 February 2022), allows the Ukrainian citizens aged 18 and over</t>
  </si>
  <si>
    <t xml:space="preserve">a   The Act on Assistance to Ukrainian Citizens in Connection with an Armed Conflict in the Territory of Ukraine, which entered into force on 12 March 2022 (retroactive to 24 February 2022), allows the Ukrainian citizens aged 18 and over </t>
  </si>
  <si>
    <t>a The Act on Assistance to Ukrainian Citizens in Connection with an Armed Conflict in the Territory of Ukraine, which entered into force on 12 March 2022 (retroactive to 24 February 2022), allows the Ukrainian citizens aged 18 and over</t>
  </si>
  <si>
    <t xml:space="preserve"> to register with powiat labour offices as unemployed persons or jobseekers (Journal of Laws 2022 item 583, as amended). b   See methodological notes item 4.</t>
  </si>
  <si>
    <t xml:space="preserve">a The Act on Assistance to Ukrainian Citizens in Connection with an Armed Conflict in the Territory of Ukraine, which entered into force on 12 March 2022 (retroactive to 24 February 2022), allows the Ukrainian citizens aged 18 and over </t>
  </si>
  <si>
    <t>to register with powiat labour offices as unemployed persons or jobseekers (Journal of Laws 2022 item 583, as amended).</t>
  </si>
  <si>
    <t>to register with powiat labour offices as unemployed persons or jobseekers (Journal of Laws 2022 item 583, as amended). b  Including post-secondary education.</t>
  </si>
  <si>
    <r>
      <t xml:space="preserve">grudzień 2021 = 100       </t>
    </r>
    <r>
      <rPr>
        <sz val="8"/>
        <color theme="1" tint="0.34998626667073579"/>
        <rFont val="Arial"/>
        <family val="2"/>
        <charset val="238"/>
        <scheme val="minor"/>
      </rPr>
      <t>December 2021 = 100</t>
    </r>
  </si>
  <si>
    <r>
      <t xml:space="preserve">zwolnieni 
z przyczyn dotyczących zakładów pracy 
</t>
    </r>
    <r>
      <rPr>
        <sz val="8"/>
        <color theme="1" tint="0.34998626667073579"/>
        <rFont val="Arial"/>
        <family val="2"/>
        <charset val="238"/>
      </rPr>
      <t>terminated for company reason</t>
    </r>
  </si>
  <si>
    <t xml:space="preserve"> jako osoby bezrobotne lub poszukujące pracy (Dz. U. 2022 r. poz. 583 z późniejszymi zmianami). b  Patrz wyjaśnienia metodologiczne pkt 4.   c  Od 2021 r. dane zbierane są z częstotliwością miesięczną.   </t>
  </si>
  <si>
    <t>with powiat labour offices as unemployed persons or jobseekers (Journal of Laws 2022 item 583, as amended). b  See methodological notes item 4.    c   Since 2021 data have been collected with monthly frequency.</t>
  </si>
  <si>
    <t>S o u r c e: Minister responsible for Labor Market.</t>
  </si>
  <si>
    <t>Ź r ó d ł o: Minister właściwy do spraw pracy.</t>
  </si>
  <si>
    <r>
      <t xml:space="preserve">średnim 
zawodowym </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 xml:space="preserve">secondary vocational </t>
    </r>
    <r>
      <rPr>
        <vertAlign val="superscript"/>
        <sz val="9"/>
        <color theme="1" tint="0.34998626667073579"/>
        <rFont val="Arial"/>
        <family val="2"/>
        <charset val="238"/>
      </rPr>
      <t xml:space="preserve">c </t>
    </r>
  </si>
  <si>
    <r>
      <t xml:space="preserve">zasadniczym
zawodowym </t>
    </r>
    <r>
      <rPr>
        <vertAlign val="superscript"/>
        <sz val="9"/>
        <rFont val="Arial"/>
        <family val="2"/>
        <charset val="238"/>
      </rPr>
      <t>d</t>
    </r>
    <r>
      <rPr>
        <vertAlign val="superscript"/>
        <sz val="8"/>
        <rFont val="Arial"/>
        <family val="2"/>
        <charset val="238"/>
      </rPr>
      <t xml:space="preserve">
</t>
    </r>
    <r>
      <rPr>
        <sz val="8"/>
        <color theme="1" tint="0.34998626667073579"/>
        <rFont val="Arial"/>
        <family val="2"/>
        <charset val="238"/>
      </rPr>
      <t xml:space="preserve">basic vocational </t>
    </r>
    <r>
      <rPr>
        <vertAlign val="superscript"/>
        <sz val="9"/>
        <color theme="1" tint="0.34998626667073579"/>
        <rFont val="Arial"/>
        <family val="2"/>
        <charset val="238"/>
      </rPr>
      <t>d</t>
    </r>
  </si>
  <si>
    <r>
      <t>REGISTERED  UNEMPLOYED  PERSONS  BY  EDUCATIONAL  LEVEL,  AGE,  DURATION OF UNEMPLOYMENT  AND  WORK  SENIORITY</t>
    </r>
    <r>
      <rPr>
        <vertAlign val="superscript"/>
        <sz val="11"/>
        <color theme="1" tint="0.34998626667073579"/>
        <rFont val="Arial"/>
        <family val="2"/>
        <charset val="238"/>
      </rPr>
      <t>ab</t>
    </r>
  </si>
  <si>
    <r>
      <rPr>
        <sz val="11"/>
        <rFont val="Arial"/>
        <family val="2"/>
        <charset val="238"/>
      </rPr>
      <t>TABL. 7.</t>
    </r>
    <r>
      <rPr>
        <b/>
        <sz val="11"/>
        <rFont val="Arial"/>
        <family val="2"/>
        <charset val="238"/>
      </rPr>
      <t xml:space="preserve"> BEZROBOTNI  ZAREJESTROWANI  WEDŁUG  POZIOMU  WYKSZTAŁCENIA,  WIEKU,  CZASU  POZOSTAWANIA   BEZ  PRACY  I  STAŻU  PRACY</t>
    </r>
    <r>
      <rPr>
        <b/>
        <vertAlign val="superscript"/>
        <sz val="11"/>
        <rFont val="Arial"/>
        <family val="2"/>
        <charset val="238"/>
      </rPr>
      <t>ab</t>
    </r>
  </si>
  <si>
    <t>jako osoby bezrobotne lub poszukujące pracy (Dz. U. 2022 r. poz. 583 z późniejszymi zmianami). b Od 2021 r. dane zbierane są z częstotliwością miesięczną. c  Łącznie z policealnym.  d   Łącznie z zasadniczym branżowym.</t>
  </si>
  <si>
    <t xml:space="preserve"> to register with powiat labour offices as unemployed persons or jobseekers (Journal of Laws 2022 item 583, as amended). b Since 2021 data have been collected with monthly frequency. c  Including  post-secondary education. d   Including basic sectoral vocational. </t>
  </si>
  <si>
    <r>
      <t>Według stażu pracy w latach</t>
    </r>
    <r>
      <rPr>
        <vertAlign val="superscript"/>
        <sz val="9"/>
        <rFont val="Arial"/>
        <family val="2"/>
        <charset val="238"/>
      </rPr>
      <t xml:space="preserve">d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d </t>
    </r>
  </si>
  <si>
    <r>
      <t>Według czasu pozostawania bez pracy</t>
    </r>
    <r>
      <rPr>
        <vertAlign val="superscript"/>
        <sz val="9"/>
        <rFont val="Arial"/>
        <family val="2"/>
        <charset val="238"/>
      </rPr>
      <t xml:space="preserve">cd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cd</t>
    </r>
    <r>
      <rPr>
        <vertAlign val="superscript"/>
        <sz val="8"/>
        <color theme="1" tint="0.34998626667073579"/>
        <rFont val="Arial"/>
        <family val="2"/>
        <charset val="238"/>
      </rPr>
      <t xml:space="preserve"> </t>
    </r>
  </si>
  <si>
    <r>
      <rPr>
        <sz val="11"/>
        <rFont val="Arial"/>
        <family val="2"/>
        <charset val="238"/>
      </rPr>
      <t>TABL. 7.</t>
    </r>
    <r>
      <rPr>
        <b/>
        <sz val="11"/>
        <rFont val="Arial"/>
        <family val="2"/>
        <charset val="238"/>
      </rPr>
      <t xml:space="preserve"> BEZROBOTNI  ZAREJESTROWANI  WEDŁUG  POZIOMU  WYKSZTAŁCENIA,  WIEKU,  CZASU  POZOSTAWANIA  BEZ  PRACY  I  STAŻU  PRACY</t>
    </r>
    <r>
      <rPr>
        <b/>
        <vertAlign val="superscript"/>
        <sz val="11"/>
        <rFont val="Arial"/>
        <family val="2"/>
        <charset val="238"/>
      </rPr>
      <t>ab</t>
    </r>
    <r>
      <rPr>
        <b/>
        <sz val="11"/>
        <rFont val="Arial"/>
        <family val="2"/>
        <charset val="238"/>
      </rPr>
      <t xml:space="preserve">  (dok.)</t>
    </r>
  </si>
  <si>
    <r>
      <t>REGISTERED UNEMPLOYED  PERSONS  BY  EDUCATIONAL  LEVEL, AGE, DURATION OF UNEMPLOYMENT AND  WORK  SENIORITY</t>
    </r>
    <r>
      <rPr>
        <vertAlign val="superscript"/>
        <sz val="11"/>
        <color theme="1" tint="0.34998626667073579"/>
        <rFont val="Arial"/>
        <family val="2"/>
        <charset val="238"/>
      </rPr>
      <t xml:space="preserve">ab </t>
    </r>
    <r>
      <rPr>
        <sz val="11"/>
        <color theme="1" tint="0.34998626667073579"/>
        <rFont val="Arial"/>
        <family val="2"/>
        <charset val="238"/>
      </rPr>
      <t>(cont.)</t>
    </r>
  </si>
  <si>
    <t>jako osoby bezrobotne lub poszukujące pracy (Dz. U. 2022 r. poz. 583 z późniejszymi zmianami). b Od 2021 r. dane zbierane są z częstotliwością miesięczną. c  Od momentu rejestracji w urzędzie pracy.   d  Przedziały zostały domknięte prawostronnie.    </t>
  </si>
  <si>
    <t xml:space="preserve">to register with powiat labour offices as unemployed persons or jobseekers (Journal of Laws 2022 item 583, as amended). b Since 2021 data have been collected with monthly frequency. c  From the date of registering in a labour office.   d  Intervals were shifted upward.  </t>
  </si>
  <si>
    <t>4,2</t>
  </si>
  <si>
    <t>6,7</t>
  </si>
  <si>
    <t>2,0</t>
  </si>
  <si>
    <t>13,6</t>
  </si>
  <si>
    <t>6,6</t>
  </si>
  <si>
    <t>4,6</t>
  </si>
  <si>
    <t>5,0</t>
  </si>
  <si>
    <t>10,2</t>
  </si>
  <si>
    <t>6,8</t>
  </si>
  <si>
    <t>2,2</t>
  </si>
  <si>
    <t>5,9</t>
  </si>
  <si>
    <t>14,3</t>
  </si>
  <si>
    <t>12,2</t>
  </si>
  <si>
    <t>8,2</t>
  </si>
  <si>
    <t>12,8</t>
  </si>
  <si>
    <t>11,2</t>
  </si>
  <si>
    <t>93,4</t>
  </si>
  <si>
    <t>95,4</t>
  </si>
  <si>
    <t>95,0</t>
  </si>
  <si>
    <t>89,8</t>
  </si>
  <si>
    <t>93,2</t>
  </si>
  <si>
    <t>97,8</t>
  </si>
  <si>
    <t>94,1</t>
  </si>
  <si>
    <t>85,7</t>
  </si>
  <si>
    <t>87,8</t>
  </si>
  <si>
    <t>26,6</t>
  </si>
  <si>
    <t>20,8</t>
  </si>
  <si>
    <t>21,4</t>
  </si>
  <si>
    <t>50,2</t>
  </si>
  <si>
    <t>77,5</t>
  </si>
  <si>
    <t>22,8</t>
  </si>
  <si>
    <t>37,1</t>
  </si>
  <si>
    <t>36,2</t>
  </si>
  <si>
    <t>124,2</t>
  </si>
  <si>
    <t>90,5</t>
  </si>
  <si>
    <t>85,0</t>
  </si>
  <si>
    <t>79,1</t>
  </si>
  <si>
    <t>104,1</t>
  </si>
  <si>
    <t>130,2</t>
  </si>
  <si>
    <t>166,9</t>
  </si>
  <si>
    <t>77,4</t>
  </si>
  <si>
    <t>71,3</t>
  </si>
  <si>
    <t>274,7</t>
  </si>
  <si>
    <t>116,5</t>
  </si>
  <si>
    <t>1385</t>
  </si>
  <si>
    <t>63</t>
  </si>
  <si>
    <t>201</t>
  </si>
  <si>
    <t>68</t>
  </si>
  <si>
    <t>31</t>
  </si>
  <si>
    <t>56</t>
  </si>
  <si>
    <t>11,8</t>
  </si>
  <si>
    <t>12,0</t>
  </si>
  <si>
    <t>-4,7</t>
  </si>
  <si>
    <t>-0,5</t>
  </si>
  <si>
    <t>2,4</t>
  </si>
  <si>
    <t>7,6</t>
  </si>
  <si>
    <t>5,7</t>
  </si>
  <si>
    <t>10,8</t>
  </si>
  <si>
    <t>12,5</t>
  </si>
  <si>
    <t>38,7</t>
  </si>
  <si>
    <t>10,3</t>
  </si>
  <si>
    <t>0,2</t>
  </si>
  <si>
    <t>-0,1</t>
  </si>
  <si>
    <t>-0,4</t>
  </si>
  <si>
    <t>37,9</t>
  </si>
  <si>
    <t>92,4</t>
  </si>
  <si>
    <t>94,3</t>
  </si>
  <si>
    <t>89,2</t>
  </si>
  <si>
    <t>98,0</t>
  </si>
  <si>
    <t>99,1</t>
  </si>
  <si>
    <t>61,3</t>
  </si>
  <si>
    <t>97,6</t>
  </si>
  <si>
    <t>27,8</t>
  </si>
  <si>
    <t>42,5</t>
  </si>
  <si>
    <t>47,6</t>
  </si>
  <si>
    <t>73,5</t>
  </si>
  <si>
    <t>25,4</t>
  </si>
  <si>
    <t>31,7</t>
  </si>
  <si>
    <t>40,3</t>
  </si>
  <si>
    <t>145,8</t>
  </si>
  <si>
    <t>165,4</t>
  </si>
  <si>
    <t>85,3</t>
  </si>
  <si>
    <t>81,0</t>
  </si>
  <si>
    <t>130,1</t>
  </si>
  <si>
    <t>134,5</t>
  </si>
  <si>
    <t>144,2</t>
  </si>
  <si>
    <t>75,2</t>
  </si>
  <si>
    <t>110,4</t>
  </si>
  <si>
    <t>71,8</t>
  </si>
  <si>
    <t>330,4</t>
  </si>
  <si>
    <t>223,8</t>
  </si>
  <si>
    <t>1332</t>
  </si>
  <si>
    <t>546</t>
  </si>
  <si>
    <t>57</t>
  </si>
  <si>
    <t>178</t>
  </si>
  <si>
    <t>36</t>
  </si>
  <si>
    <t>20705456</t>
  </si>
  <si>
    <t>3995791</t>
  </si>
  <si>
    <t>6187875</t>
  </si>
  <si>
    <t>11375788</t>
  </si>
  <si>
    <t>8352578</t>
  </si>
  <si>
    <t>252601</t>
  </si>
  <si>
    <t>152095</t>
  </si>
  <si>
    <t>864646</t>
  </si>
  <si>
    <t>425785</t>
  </si>
  <si>
    <t>144486</t>
  </si>
  <si>
    <t>108448</t>
  </si>
  <si>
    <t>47641</t>
  </si>
  <si>
    <t>4722737</t>
  </si>
  <si>
    <t>914387</t>
  </si>
  <si>
    <t>1444441</t>
  </si>
  <si>
    <t>2335782</t>
  </si>
  <si>
    <t>1719740</t>
  </si>
  <si>
    <t>72536</t>
  </si>
  <si>
    <t>19368</t>
  </si>
  <si>
    <t>261716</t>
  </si>
  <si>
    <t>102956</t>
  </si>
  <si>
    <t>24142</t>
  </si>
  <si>
    <t>23308</t>
  </si>
  <si>
    <t>14493</t>
  </si>
  <si>
    <t xml:space="preserve">W związku ze zmianami metodologicznymi wprowadzonymi w BAEL od I kw. 2021 r. dane nie mogą być porównywane z poprzednimi okresami (z wyjątkiem danych przeliczonych).
Dane od I kw. 2021 r. dotyczą populacji w wieku 15-89 lat. 
Due to the methodological changes introduced into the LFS from the first quarter of 2021 onwards, the data cannot be compared with the previous periods (excluding recalculated data).  The data since the first quarter of 2021 concern population aged 15-89 years. </t>
  </si>
  <si>
    <r>
      <t xml:space="preserve">ogółem 
</t>
    </r>
    <r>
      <rPr>
        <sz val="8"/>
        <color theme="1" tint="0.34998626667073579"/>
        <rFont val="Arial"/>
        <family val="2"/>
        <charset val="238"/>
      </rPr>
      <t>total</t>
    </r>
  </si>
  <si>
    <t>Stan w dniu 30 czerwca</t>
  </si>
  <si>
    <t>-84980,5</t>
  </si>
  <si>
    <t>01-03.........................</t>
  </si>
  <si>
    <t>01-03......................</t>
  </si>
  <si>
    <t>-0,6</t>
  </si>
  <si>
    <t>-3,9</t>
  </si>
  <si>
    <t>-9,4</t>
  </si>
  <si>
    <t>-8,4</t>
  </si>
  <si>
    <t>-12,3</t>
  </si>
  <si>
    <t>11,7</t>
  </si>
  <si>
    <t>3,2</t>
  </si>
  <si>
    <t>-3,6</t>
  </si>
  <si>
    <t>27,1</t>
  </si>
  <si>
    <t>10,0</t>
  </si>
  <si>
    <t>12,1</t>
  </si>
  <si>
    <t>0,7</t>
  </si>
  <si>
    <t>9,9</t>
  </si>
  <si>
    <t>3,1</t>
  </si>
  <si>
    <t>1,1</t>
  </si>
  <si>
    <t>25,0</t>
  </si>
  <si>
    <t>92,7</t>
  </si>
  <si>
    <t>94,9</t>
  </si>
  <si>
    <t>90,0</t>
  </si>
  <si>
    <t>87,9</t>
  </si>
  <si>
    <t>96,3</t>
  </si>
  <si>
    <t>98,3</t>
  </si>
  <si>
    <t>99,3</t>
  </si>
  <si>
    <t>97,0</t>
  </si>
  <si>
    <t>72,2</t>
  </si>
  <si>
    <t>97,1</t>
  </si>
  <si>
    <t>26,5</t>
  </si>
  <si>
    <t>19,4</t>
  </si>
  <si>
    <t>55,3</t>
  </si>
  <si>
    <t>40,9</t>
  </si>
  <si>
    <t>22,0</t>
  </si>
  <si>
    <t>47,4</t>
  </si>
  <si>
    <t>178,9</t>
  </si>
  <si>
    <t>176,1</t>
  </si>
  <si>
    <t>86,5</t>
  </si>
  <si>
    <t>80,7</t>
  </si>
  <si>
    <t>164,2</t>
  </si>
  <si>
    <t>145,4</t>
  </si>
  <si>
    <t>130,7</t>
  </si>
  <si>
    <t>76,2</t>
  </si>
  <si>
    <t>121,8</t>
  </si>
  <si>
    <t>311,1</t>
  </si>
  <si>
    <t>234,5</t>
  </si>
  <si>
    <t>1369</t>
  </si>
  <si>
    <t>557</t>
  </si>
  <si>
    <t>184</t>
  </si>
  <si>
    <t>9780832</t>
  </si>
  <si>
    <t>1918444</t>
  </si>
  <si>
    <t>3122417</t>
  </si>
  <si>
    <t>4652294</t>
  </si>
  <si>
    <t>3209489</t>
  </si>
  <si>
    <t>121306</t>
  </si>
  <si>
    <t>62835</t>
  </si>
  <si>
    <t>516686</t>
  </si>
  <si>
    <t>303564</t>
  </si>
  <si>
    <t>46066</t>
  </si>
  <si>
    <t>82789</t>
  </si>
  <si>
    <t>31954</t>
  </si>
  <si>
    <t xml:space="preserve">  I. Stan w końcu czerwca 2022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</si>
  <si>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June 2022</t>
    </r>
    <r>
      <rPr>
        <sz val="11"/>
        <rFont val="Arial"/>
        <family val="2"/>
        <charset val="238"/>
      </rPr>
      <t xml:space="preserve">
</t>
    </r>
  </si>
  <si>
    <t xml:space="preserve">  II. Stan w końcu września 2022 r.
 </t>
  </si>
  <si>
    <t xml:space="preserve">  II. End of September 2022
</t>
  </si>
  <si>
    <r>
      <t>SPRAWCÓW  PRZESTĘPSTW</t>
    </r>
    <r>
      <rPr>
        <vertAlign val="superscript"/>
        <sz val="11"/>
        <rFont val="Arial"/>
        <family val="2"/>
        <charset val="238"/>
        <scheme val="minor"/>
      </rPr>
      <t>a</t>
    </r>
    <r>
      <rPr>
        <b/>
        <sz val="11"/>
        <rFont val="Arial"/>
        <family val="2"/>
        <charset val="238"/>
        <scheme val="minor"/>
      </rPr>
      <t xml:space="preserve">  W  OKRESIE  STYCZEŃ – WRZESIEŃ 2022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</si>
  <si>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JANUARY – SEPTEMBER 2022</t>
    </r>
  </si>
  <si>
    <r>
      <rPr>
        <b/>
        <sz val="8"/>
        <rFont val="Arial"/>
        <family val="2"/>
        <charset val="238"/>
        <scheme val="minor"/>
      </rPr>
      <t>A</t>
    </r>
    <r>
      <rPr>
        <sz val="8"/>
        <rFont val="Arial"/>
        <family val="2"/>
        <charset val="238"/>
        <scheme val="minor"/>
      </rPr>
      <t xml:space="preserve"> – stan w dniu 30 czerwca 2022 r.
      </t>
    </r>
    <r>
      <rPr>
        <sz val="8"/>
        <color theme="1" tint="0.34998626667073579"/>
        <rFont val="Arial"/>
        <family val="2"/>
        <charset val="238"/>
        <scheme val="minor"/>
      </rPr>
      <t>as of 30 June 2022</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30 września 2022 r.
      </t>
    </r>
    <r>
      <rPr>
        <sz val="8"/>
        <color theme="1" tint="0.34998626667073579"/>
        <rFont val="Arial"/>
        <family val="2"/>
        <charset val="238"/>
        <scheme val="minor"/>
      </rPr>
      <t>as of 30 September 2022</t>
    </r>
  </si>
  <si>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2022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</si>
  <si>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2022</t>
    </r>
  </si>
  <si>
    <t>As of  30 June</t>
  </si>
  <si>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2022  (cont.) </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</si>
  <si>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2022 R.  (cd.) </t>
    </r>
  </si>
  <si>
    <t>TABL. 40.  RUCH  NATURALNY  LUDNOŚCI  W   2022 R.</t>
  </si>
  <si>
    <t>VITAL  STATISTICS IN  2022</t>
  </si>
  <si>
    <t>Stan w dniu 30 września</t>
  </si>
  <si>
    <t>As of 30 September</t>
  </si>
  <si>
    <r>
      <rPr>
        <sz val="11"/>
        <rFont val="Arial"/>
        <family val="2"/>
        <charset val="238"/>
        <scheme val="minor"/>
      </rPr>
      <t>TABL. 44.  </t>
    </r>
    <r>
      <rPr>
        <b/>
        <sz val="11"/>
        <rFont val="Arial"/>
        <family val="2"/>
        <charset val="238"/>
        <scheme val="minor"/>
      </rPr>
      <t xml:space="preserve">MIESZKANIA  ODDANE  DO  UŻYTKOWANIA  W  OKRESIE  STYCZEŃ – WRZESIEŃ 2022 R. </t>
    </r>
  </si>
  <si>
    <t>DWELLINGS  COMPLETED  IN  THE  PERIOD  JANUARY – SEPTEMBER 2022</t>
  </si>
  <si>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STYCZEŃ – WRZESIEŃ  2022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</si>
  <si>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JANUARY – SEPTEMBER  2022</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</si>
  <si>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STYCZEŃ – WRZESIEŃ 2022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</si>
  <si>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JANUARY – SEPTEMBER 2022</t>
    </r>
  </si>
  <si>
    <r>
      <rPr>
        <sz val="11"/>
        <rFont val="Arial"/>
        <family val="2"/>
        <charset val="238"/>
        <scheme val="minor"/>
      </rPr>
      <t xml:space="preserve">TABL. 47.  </t>
    </r>
    <r>
      <rPr>
        <b/>
        <sz val="11"/>
        <rFont val="Arial"/>
        <family val="2"/>
        <charset val="238"/>
        <scheme val="minor"/>
      </rPr>
      <t>DZIAŁANIA  RATOWNICZO-GAŚNICZE  W OKRESIE  STYCZEŃ - WRZESIEŃ  2022 R.</t>
    </r>
  </si>
  <si>
    <t>RESCUE-EXTINGUISHING  ACTIVITIES  IN  THE  PERIOD   JANUARY - SEPTEMBER  2022</t>
  </si>
  <si>
    <t>ROAD  TRAFFIC  ACCIDENTS  IN  THE  PERIOD  JANUARY – SEPTEMBER 2022</t>
  </si>
  <si>
    <r>
      <t xml:space="preserve">TABL. 48.  </t>
    </r>
    <r>
      <rPr>
        <b/>
        <sz val="11"/>
        <rFont val="Arial"/>
        <family val="2"/>
        <charset val="238"/>
        <scheme val="minor"/>
      </rPr>
      <t xml:space="preserve">WYPADKI  DROGOWE  W  OKRESIE STYCZEŃ – WRZESIEŃ 2022 R. </t>
    </r>
  </si>
  <si>
    <r>
      <t>Ludność</t>
    </r>
    <r>
      <rPr>
        <vertAlign val="superscript"/>
        <sz val="9"/>
        <rFont val="Arial"/>
        <family val="2"/>
        <charset val="238"/>
        <scheme val="minor"/>
      </rPr>
      <t>a</t>
    </r>
    <r>
      <rPr>
        <sz val="8"/>
        <rFont val="Arial"/>
        <family val="2"/>
        <charset val="238"/>
        <scheme val="minor"/>
      </rPr>
      <t xml:space="preserve"> — stan w dniu 30 czerwca 2022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30 June 2022</t>
    </r>
  </si>
  <si>
    <r>
      <t xml:space="preserve">Ruch naturalny ludności w 2022 r. 
</t>
    </r>
    <r>
      <rPr>
        <sz val="8"/>
        <color rgb="FF595959"/>
        <rFont val="Arial"/>
        <family val="2"/>
        <charset val="238"/>
      </rPr>
      <t>Vital statistics in  2022</t>
    </r>
  </si>
  <si>
    <r>
      <t xml:space="preserve">Bezrobotni zarejestrowani 
– stan w końcu września 2022 r. 
</t>
    </r>
    <r>
      <rPr>
        <sz val="8"/>
        <color rgb="FF595959"/>
        <rFont val="Arial"/>
        <family val="2"/>
        <charset val="238"/>
      </rPr>
      <t>Registered unemployed persons
– end of September 2022</t>
    </r>
  </si>
  <si>
    <r>
      <t xml:space="preserve">Udział osób bez prawa do zasiłku 
w ogólnej liczbie bezrobotnych w % 
– stan w końcu września 2022 r.  
</t>
    </r>
    <r>
      <rPr>
        <sz val="8"/>
        <color rgb="FF595959"/>
        <rFont val="Arial"/>
        <family val="2"/>
        <charset val="238"/>
      </rPr>
      <t>Share of people without the right to benefits in the total number of unemployed in % – end of September 2022</t>
    </r>
  </si>
  <si>
    <r>
      <t xml:space="preserve">Liczba 
zarejestrowanych 
bezrobotnych 
na 1 ofertę pracy
–  stan w końcu września 2022 r.  
</t>
    </r>
    <r>
      <rPr>
        <sz val="8"/>
        <color rgb="FF595959"/>
        <rFont val="Arial"/>
        <family val="2"/>
        <charset val="238"/>
      </rPr>
      <t>Number 
of unemployed persons, registered per 1 job advertisement 
– in September 2022</t>
    </r>
  </si>
  <si>
    <r>
      <t xml:space="preserve">Bezrobotni –  we wrześniu  2022 r. 
–  w tysiącach
</t>
    </r>
    <r>
      <rPr>
        <sz val="8"/>
        <color rgb="FF595959"/>
        <rFont val="Arial"/>
        <family val="2"/>
        <charset val="238"/>
      </rPr>
      <t>Unemployed persons –  in September 2022
 – in thousands</t>
    </r>
  </si>
  <si>
    <r>
      <t>Ceny wybranych produktów rolnych i zwierząt gospodarskich uzyskiwane p</t>
    </r>
    <r>
      <rPr>
        <sz val="8"/>
        <color theme="1"/>
        <rFont val="Arial"/>
        <family val="2"/>
        <charset val="238"/>
      </rPr>
      <t>rzez rolników na targowiskach - we wrześniu 2022 r.</t>
    </r>
    <r>
      <rPr>
        <sz val="8"/>
        <rFont val="Arial"/>
        <family val="2"/>
        <charset val="238"/>
      </rPr>
      <t xml:space="preserve">
</t>
    </r>
    <r>
      <rPr>
        <sz val="8"/>
        <color rgb="FF595959"/>
        <rFont val="Arial"/>
        <family val="2"/>
        <charset val="238"/>
      </rPr>
      <t>Marketplace prices of selected agricultural products</t>
    </r>
    <r>
      <rPr>
        <sz val="8"/>
        <color theme="1" tint="0.34998626667073579"/>
        <rFont val="Arial"/>
        <family val="2"/>
        <charset val="238"/>
      </rPr>
      <t xml:space="preserve"> and livestock - in September 2022</t>
    </r>
  </si>
  <si>
    <r>
      <t xml:space="preserve">wrzesień 2021 = 100      </t>
    </r>
    <r>
      <rPr>
        <sz val="8"/>
        <color theme="1" tint="0.34998626667073579"/>
        <rFont val="Arial"/>
        <family val="2"/>
        <charset val="238"/>
        <scheme val="minor"/>
      </rPr>
      <t xml:space="preserve"> September 2021 = 100</t>
    </r>
  </si>
  <si>
    <r>
      <t xml:space="preserve">Czerwiec 2022    </t>
    </r>
    <r>
      <rPr>
        <sz val="8"/>
        <color theme="1" tint="0.34998626667073579"/>
        <rFont val="Arial"/>
        <family val="2"/>
        <charset val="238"/>
        <scheme val="minor"/>
      </rPr>
      <t>June 2022</t>
    </r>
  </si>
  <si>
    <r>
      <t xml:space="preserve">czerwiec </t>
    </r>
    <r>
      <rPr>
        <sz val="8"/>
        <color theme="1" tint="0.34998626667073579"/>
        <rFont val="Arial"/>
        <family val="2"/>
        <charset val="238"/>
        <scheme val="minor"/>
      </rPr>
      <t>June</t>
    </r>
    <r>
      <rPr>
        <sz val="8"/>
        <rFont val="Arial"/>
        <family val="2"/>
        <charset val="238"/>
        <scheme val="minor"/>
      </rPr>
      <t xml:space="preserve">
2021=100 </t>
    </r>
  </si>
  <si>
    <r>
      <t xml:space="preserve">Styczeń - Wrzesień 2022 </t>
    </r>
    <r>
      <rPr>
        <sz val="8"/>
        <color theme="1" tint="0.34998626667073579"/>
        <rFont val="Arial"/>
        <family val="2"/>
        <charset val="238"/>
        <scheme val="minor"/>
      </rPr>
      <t>January - September 2022</t>
    </r>
  </si>
  <si>
    <r>
      <t xml:space="preserve">styczeń - wrzesień </t>
    </r>
    <r>
      <rPr>
        <sz val="8"/>
        <color theme="1" tint="0.34998626667073579"/>
        <rFont val="Arial"/>
        <family val="2"/>
        <charset val="238"/>
        <scheme val="minor"/>
      </rPr>
      <t>January - September</t>
    </r>
    <r>
      <rPr>
        <sz val="8"/>
        <rFont val="Arial"/>
        <family val="2"/>
        <charset val="238"/>
        <scheme val="minor"/>
      </rPr>
      <t xml:space="preserve">
2021=100 </t>
    </r>
  </si>
  <si>
    <r>
      <t xml:space="preserve">Mieszkania oddane do użytkowania - w okresie styczeń - wrzesień 2022 r. 
</t>
    </r>
    <r>
      <rPr>
        <sz val="8"/>
        <color theme="1" tint="0.34998626667073579"/>
        <rFont val="Arial"/>
        <family val="2"/>
        <charset val="238"/>
        <scheme val="minor"/>
      </rPr>
      <t>Dwellings completed - in the period January – September 2022</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</si>
  <si>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30 września 2022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30 September 2022</t>
    </r>
  </si>
  <si>
    <r>
      <t xml:space="preserve">I. Stan w końcu czerwca 2022 r.
</t>
    </r>
    <r>
      <rPr>
        <sz val="9"/>
        <color theme="1" tint="0.34998626667073579"/>
        <rFont val="Arial"/>
        <family val="2"/>
        <charset val="238"/>
      </rPr>
      <t>I. End of June 2022</t>
    </r>
  </si>
  <si>
    <r>
      <rPr>
        <b/>
        <sz val="9"/>
        <rFont val="Arial"/>
        <family val="2"/>
        <charset val="238"/>
      </rPr>
      <t>II. Stan w końcu września 2022 r.</t>
    </r>
    <r>
      <rPr>
        <sz val="9"/>
        <rFont val="Arial"/>
        <family val="2"/>
        <charset val="238"/>
      </rPr>
      <t xml:space="preserve">
</t>
    </r>
    <r>
      <rPr>
        <sz val="9"/>
        <color theme="1" tint="0.34998626667073579"/>
        <rFont val="Arial"/>
        <family val="2"/>
        <charset val="238"/>
      </rPr>
      <t>II. End of September 2022</t>
    </r>
  </si>
  <si>
    <r>
      <t>01-09</t>
    </r>
    <r>
      <rPr>
        <vertAlign val="superscript"/>
        <sz val="9"/>
        <rFont val="Arial"/>
        <family val="2"/>
        <charset val="238"/>
      </rPr>
      <t>b</t>
    </r>
    <r>
      <rPr>
        <sz val="8"/>
        <rFont val="Arial"/>
        <family val="2"/>
        <charset val="238"/>
      </rPr>
      <t>.....................</t>
    </r>
  </si>
  <si>
    <t>01-06......................</t>
  </si>
  <si>
    <r>
      <t>513625</t>
    </r>
    <r>
      <rPr>
        <vertAlign val="superscript"/>
        <sz val="9"/>
        <rFont val="Arial"/>
        <family val="2"/>
        <charset val="238"/>
      </rPr>
      <t>e</t>
    </r>
  </si>
  <si>
    <r>
      <t>680610</t>
    </r>
    <r>
      <rPr>
        <vertAlign val="superscript"/>
        <sz val="9"/>
        <rFont val="Arial"/>
        <family val="2"/>
        <charset val="238"/>
      </rPr>
      <t>f</t>
    </r>
  </si>
  <si>
    <r>
      <t>289131</t>
    </r>
    <r>
      <rPr>
        <vertAlign val="superscript"/>
        <sz val="9"/>
        <rFont val="Arial"/>
        <family val="2"/>
        <charset val="238"/>
      </rPr>
      <t>e</t>
    </r>
  </si>
  <si>
    <r>
      <t>427215</t>
    </r>
    <r>
      <rPr>
        <vertAlign val="superscript"/>
        <sz val="9"/>
        <rFont val="Arial"/>
        <family val="2"/>
        <charset val="238"/>
      </rPr>
      <t>f</t>
    </r>
  </si>
  <si>
    <r>
      <t>9864</t>
    </r>
    <r>
      <rPr>
        <vertAlign val="superscript"/>
        <sz val="9"/>
        <rFont val="Arial"/>
        <family val="2"/>
        <charset val="238"/>
      </rPr>
      <t>e</t>
    </r>
  </si>
  <si>
    <r>
      <t>13231</t>
    </r>
    <r>
      <rPr>
        <vertAlign val="superscript"/>
        <sz val="9"/>
        <rFont val="Arial"/>
        <family val="2"/>
        <charset val="238"/>
      </rPr>
      <t>f</t>
    </r>
  </si>
  <si>
    <r>
      <t>838630</t>
    </r>
    <r>
      <rPr>
        <vertAlign val="superscript"/>
        <sz val="8"/>
        <rFont val="Arial"/>
        <family val="2"/>
        <charset val="238"/>
      </rPr>
      <t>g</t>
    </r>
  </si>
  <si>
    <r>
      <t>1005801</t>
    </r>
    <r>
      <rPr>
        <vertAlign val="superscript"/>
        <sz val="8"/>
        <rFont val="Arial"/>
        <family val="2"/>
        <charset val="238"/>
      </rPr>
      <t>h</t>
    </r>
  </si>
  <si>
    <r>
      <t>566819</t>
    </r>
    <r>
      <rPr>
        <vertAlign val="superscript"/>
        <sz val="9"/>
        <rFont val="Arial"/>
        <family val="2"/>
        <charset val="238"/>
      </rPr>
      <t>g</t>
    </r>
  </si>
  <si>
    <r>
      <t>717496</t>
    </r>
    <r>
      <rPr>
        <vertAlign val="superscript"/>
        <sz val="9"/>
        <rFont val="Arial"/>
        <family val="2"/>
        <charset val="238"/>
      </rPr>
      <t>h</t>
    </r>
  </si>
  <si>
    <r>
      <t>14548</t>
    </r>
    <r>
      <rPr>
        <vertAlign val="superscript"/>
        <sz val="9"/>
        <rFont val="Arial"/>
        <family val="2"/>
        <charset val="238"/>
      </rPr>
      <t>g</t>
    </r>
  </si>
  <si>
    <r>
      <t>15630</t>
    </r>
    <r>
      <rPr>
        <vertAlign val="superscript"/>
        <sz val="9"/>
        <rFont val="Arial"/>
        <family val="2"/>
        <charset val="238"/>
      </rPr>
      <t>h</t>
    </r>
  </si>
  <si>
    <r>
      <t>01-09</t>
    </r>
    <r>
      <rPr>
        <vertAlign val="superscript"/>
        <sz val="8"/>
        <rFont val="Arial"/>
        <family val="2"/>
        <charset val="238"/>
      </rPr>
      <t>b</t>
    </r>
    <r>
      <rPr>
        <sz val="8"/>
        <rFont val="Arial"/>
        <family val="2"/>
        <charset val="238"/>
      </rPr>
      <t>.....................</t>
    </r>
  </si>
  <si>
    <t>126*</t>
  </si>
  <si>
    <t>139*</t>
  </si>
  <si>
    <t>121*</t>
  </si>
  <si>
    <t>2712*</t>
  </si>
  <si>
    <t>2633*</t>
  </si>
  <si>
    <t>2957*</t>
  </si>
  <si>
    <t>182*</t>
  </si>
  <si>
    <t>189*</t>
  </si>
  <si>
    <t>154*</t>
  </si>
  <si>
    <t>3001*</t>
  </si>
  <si>
    <t>236*</t>
  </si>
  <si>
    <t>200*</t>
  </si>
  <si>
    <t>248*</t>
  </si>
  <si>
    <t>3039*</t>
  </si>
  <si>
    <t>2827*</t>
  </si>
  <si>
    <t>387*</t>
  </si>
  <si>
    <t>952*</t>
  </si>
  <si>
    <t>436*</t>
  </si>
  <si>
    <t>1126*</t>
  </si>
  <si>
    <t>8302*</t>
  </si>
  <si>
    <t>17169*</t>
  </si>
  <si>
    <t>470*</t>
  </si>
  <si>
    <t>1196*</t>
  </si>
  <si>
    <t>5,0*</t>
  </si>
  <si>
    <t>4,9*</t>
  </si>
  <si>
    <t>4,8*</t>
  </si>
  <si>
    <t>4,7*</t>
  </si>
  <si>
    <t>4,5*</t>
  </si>
  <si>
    <t>5,5*</t>
  </si>
  <si>
    <t>5,4*</t>
  </si>
  <si>
    <t>5,2*</t>
  </si>
  <si>
    <t>5,1*</t>
  </si>
  <si>
    <t>6,4</t>
  </si>
  <si>
    <t>-1,6</t>
  </si>
  <si>
    <t>22,7</t>
  </si>
  <si>
    <t>10,6</t>
  </si>
  <si>
    <t>24,1</t>
  </si>
  <si>
    <t>4,7</t>
  </si>
  <si>
    <t>8,8</t>
  </si>
  <si>
    <t>21,6</t>
  </si>
  <si>
    <t>89,4</t>
  </si>
  <si>
    <t>95,6</t>
  </si>
  <si>
    <t>98,2</t>
  </si>
  <si>
    <t>75,9</t>
  </si>
  <si>
    <t>94,4</t>
  </si>
  <si>
    <t>17,8</t>
  </si>
  <si>
    <t>40,5</t>
  </si>
  <si>
    <t>57,1</t>
  </si>
  <si>
    <t>37,7</t>
  </si>
  <si>
    <t>24,4</t>
  </si>
  <si>
    <t>35,4</t>
  </si>
  <si>
    <t>56,4</t>
  </si>
  <si>
    <t>102,4</t>
  </si>
  <si>
    <t>221,0</t>
  </si>
  <si>
    <t>76,0</t>
  </si>
  <si>
    <t>128,9</t>
  </si>
  <si>
    <t>136,3</t>
  </si>
  <si>
    <t>128,4</t>
  </si>
  <si>
    <t>92,5</t>
  </si>
  <si>
    <t>185,9</t>
  </si>
  <si>
    <t>262,4</t>
  </si>
  <si>
    <t>1391</t>
  </si>
  <si>
    <t>565</t>
  </si>
  <si>
    <t>66</t>
  </si>
  <si>
    <t>188</t>
  </si>
  <si>
    <t>75</t>
  </si>
  <si>
    <t>87,3*</t>
  </si>
  <si>
    <t>135,1*</t>
  </si>
  <si>
    <t>145,6*</t>
  </si>
  <si>
    <t>122,7*</t>
  </si>
  <si>
    <t>77,7*</t>
  </si>
  <si>
    <t>178,6*</t>
  </si>
  <si>
    <t>46,9*</t>
  </si>
  <si>
    <t>54,1*</t>
  </si>
  <si>
    <t>133,3*</t>
  </si>
  <si>
    <t>52,3*</t>
  </si>
  <si>
    <t>1117*</t>
  </si>
  <si>
    <t>1334*</t>
  </si>
  <si>
    <t>2382*</t>
  </si>
  <si>
    <t>15073997</t>
  </si>
  <si>
    <t>3031424</t>
  </si>
  <si>
    <t>4797350</t>
  </si>
  <si>
    <t>7252522</t>
  </si>
  <si>
    <t>4869450</t>
  </si>
  <si>
    <t>225724</t>
  </si>
  <si>
    <t>113070</t>
  </si>
  <si>
    <t>765215</t>
  </si>
  <si>
    <t>513703</t>
  </si>
  <si>
    <t>92126</t>
  </si>
  <si>
    <t>108324</t>
  </si>
  <si>
    <t>45643</t>
  </si>
  <si>
    <t>156,63*</t>
  </si>
  <si>
    <t>127,75*</t>
  </si>
  <si>
    <t>8,94*</t>
  </si>
  <si>
    <t>7,15*</t>
  </si>
  <si>
    <t>5,83*</t>
  </si>
  <si>
    <t>202,05*</t>
  </si>
  <si>
    <t>79,49*</t>
  </si>
  <si>
    <r>
      <t>5309</t>
    </r>
    <r>
      <rPr>
        <vertAlign val="superscript"/>
        <sz val="9"/>
        <rFont val="Arial"/>
        <family val="2"/>
        <charset val="238"/>
      </rPr>
      <t>i</t>
    </r>
  </si>
  <si>
    <r>
      <t>240035</t>
    </r>
    <r>
      <rPr>
        <vertAlign val="superscript"/>
        <sz val="9"/>
        <rFont val="Arial"/>
        <family val="2"/>
        <charset val="238"/>
      </rPr>
      <t>i</t>
    </r>
  </si>
  <si>
    <r>
      <t>415650</t>
    </r>
    <r>
      <rPr>
        <vertAlign val="superscript"/>
        <sz val="9"/>
        <rFont val="Arial"/>
        <family val="2"/>
        <charset val="238"/>
      </rPr>
      <t>i</t>
    </r>
  </si>
  <si>
    <t>6503*</t>
  </si>
  <si>
    <t>38025*</t>
  </si>
  <si>
    <t>108,6*</t>
  </si>
  <si>
    <t>108,4*</t>
  </si>
  <si>
    <t>5,8*</t>
  </si>
  <si>
    <t>38080*</t>
  </si>
  <si>
    <t>108,5*</t>
  </si>
  <si>
    <t>106,5*</t>
  </si>
  <si>
    <t>106,6*</t>
  </si>
  <si>
    <t>6,1*</t>
  </si>
  <si>
    <t>112,2*</t>
  </si>
  <si>
    <t>111,5*</t>
  </si>
  <si>
    <t>6,4*</t>
  </si>
  <si>
    <t>105,8*</t>
  </si>
  <si>
    <t>105,6*</t>
  </si>
  <si>
    <t>5,9*</t>
  </si>
  <si>
    <t>5,6*</t>
  </si>
  <si>
    <t>6,3*</t>
  </si>
  <si>
    <t>6,2*</t>
  </si>
  <si>
    <t>106,8*</t>
  </si>
  <si>
    <t>98,0*</t>
  </si>
  <si>
    <t>6,8*</t>
  </si>
  <si>
    <t>5682,97*</t>
  </si>
  <si>
    <t>108,7*</t>
  </si>
  <si>
    <t xml:space="preserve"> -   </t>
  </si>
  <si>
    <r>
      <t>4957587</t>
    </r>
    <r>
      <rPr>
        <vertAlign val="superscript"/>
        <sz val="9"/>
        <rFont val="Arial"/>
        <family val="2"/>
        <charset val="238"/>
        <scheme val="minor"/>
      </rPr>
      <t>b</t>
    </r>
  </si>
  <si>
    <t>U w a g a. Dane pobrano z Krajowego Systemu Informacyjnego Policji w dniu 29 listopada 2022.</t>
  </si>
  <si>
    <t>N o t e. Data were extracted from the National Police Information System on 29 November 2022.</t>
  </si>
  <si>
    <t>U w a g a.  Dane za 2022 r. pobrano z Systemu Ewidencji Wypadków i Kolizji (SEWiK) w dniu 29 listopada 2022.</t>
  </si>
  <si>
    <t>N o t e.  Data of 2022 were extracted from the Traffic Casualties and Clashes System (SEWiK) on 29 November 2022 .</t>
  </si>
  <si>
    <t>U w a g a.  Dane pobrano z Krajowego Systemu Informacyjnego Policji w dniu 29 listopada 2022.</t>
  </si>
  <si>
    <t>N o t e.  Data were extracted from the National Police Information System on 29 November 2022.</t>
  </si>
  <si>
    <t>U w a g a.  Dane pobrano z Krajowego Systemu Informacyjnego Policji w dniu  29 listopada 2022.</t>
  </si>
  <si>
    <r>
      <rPr>
        <b/>
        <sz val="9"/>
        <color theme="1"/>
        <rFont val="Arial"/>
        <family val="2"/>
        <charset val="238"/>
      </rPr>
      <t xml:space="preserve">WYKORZYSTANIE  TURYSTYCZNYCH OBIEKTÓW  NOCLEGOWYCH  </t>
    </r>
    <r>
      <rPr>
        <sz val="9"/>
        <color indexed="12"/>
        <rFont val="Arial"/>
        <family val="2"/>
        <charset val="238"/>
      </rPr>
      <t xml:space="preserve">
</t>
    </r>
    <r>
      <rPr>
        <sz val="9"/>
        <color theme="1" tint="0.34998626667073579"/>
        <rFont val="Arial"/>
        <family val="2"/>
        <charset val="238"/>
      </rPr>
      <t>OCCUPANCY  IN  TOURIST ACCOMMODATION  ESTABLISHMENTS</t>
    </r>
  </si>
  <si>
    <r>
      <rPr>
        <b/>
        <sz val="9"/>
        <color theme="1"/>
        <rFont val="Arial"/>
        <family val="2"/>
        <charset val="238"/>
      </rPr>
      <t>WSKAŹNIKI  KONIUNKTURY GOSPODARCZEJ</t>
    </r>
    <r>
      <rPr>
        <sz val="9"/>
        <color indexed="12"/>
        <rFont val="Arial"/>
        <family val="2"/>
        <charset val="238"/>
      </rPr>
      <t xml:space="preserve">
</t>
    </r>
    <r>
      <rPr>
        <sz val="9"/>
        <color theme="1" tint="0.34998626667073579"/>
        <rFont val="Arial"/>
        <family val="2"/>
        <charset val="238"/>
      </rPr>
      <t>BUSINESS TENDENCY INDICATORS</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</si>
  <si>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</si>
  <si>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</si>
  <si>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Część 4</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</si>
  <si>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ZDARZENIA DROGOWE</t>
    </r>
    <r>
      <rPr>
        <sz val="9"/>
        <color indexed="12"/>
        <rFont val="Arial"/>
        <family val="2"/>
        <charset val="238"/>
      </rPr>
      <t xml:space="preserve">
</t>
    </r>
    <r>
      <rPr>
        <sz val="9"/>
        <color theme="1" tint="0.34998626667073579"/>
        <rFont val="Arial"/>
        <family val="2"/>
        <charset val="238"/>
      </rPr>
      <t>ROAD  TRAFFIC  ACCIDENTS</t>
    </r>
  </si>
  <si>
    <r>
      <rPr>
        <b/>
        <sz val="9"/>
        <color theme="1"/>
        <rFont val="Arial"/>
        <family val="2"/>
        <charset val="238"/>
      </rPr>
      <t>DZIAŁANIA RATOWNICZO-GAŚNICZE</t>
    </r>
    <r>
      <rPr>
        <sz val="9"/>
        <color indexed="12"/>
        <rFont val="Arial"/>
        <family val="2"/>
        <charset val="238"/>
      </rPr>
      <t xml:space="preserve">
</t>
    </r>
    <r>
      <rPr>
        <sz val="9"/>
        <color theme="1" tint="0.34998626667073579"/>
        <rFont val="Arial"/>
        <family val="2"/>
        <charset val="238"/>
      </rPr>
      <t>RESCUE-EXTINGUISHING  ACTIVITIES</t>
    </r>
  </si>
  <si>
    <r>
      <rPr>
        <b/>
        <sz val="9"/>
        <color theme="1"/>
        <rFont val="Arial"/>
        <family val="2"/>
        <charset val="238"/>
      </rPr>
      <t>POŻARY WEDŁUG MIEJSCA POWSTAWANIA</t>
    </r>
    <r>
      <rPr>
        <sz val="9"/>
        <color indexed="12"/>
        <rFont val="Arial"/>
        <family val="2"/>
        <charset val="238"/>
      </rPr>
      <t xml:space="preserve">
</t>
    </r>
    <r>
      <rPr>
        <sz val="9"/>
        <color theme="1" tint="0.34998626667073579"/>
        <rFont val="Arial"/>
        <family val="2"/>
        <charset val="238"/>
      </rPr>
      <t>FIRES BY PLACES OF OCCURRED</t>
    </r>
  </si>
  <si>
    <r>
      <rPr>
        <b/>
        <sz val="9"/>
        <color theme="1"/>
        <rFont val="Arial"/>
        <family val="2"/>
        <charset val="238"/>
      </rPr>
      <t>POŻARY WEDŁUG GŁÓWNYCH PRZYCZYN POWSTANIA</t>
    </r>
    <r>
      <rPr>
        <sz val="9"/>
        <color indexed="12"/>
        <rFont val="Arial"/>
        <family val="2"/>
        <charset val="238"/>
      </rPr>
      <t xml:space="preserve">
</t>
    </r>
    <r>
      <rPr>
        <sz val="9"/>
        <color theme="1" tint="0.34998626667073579"/>
        <rFont val="Arial"/>
        <family val="2"/>
        <charset val="238"/>
      </rPr>
      <t>FIRES BY MAIN CAUSES</t>
    </r>
  </si>
  <si>
    <r>
      <rPr>
        <b/>
        <sz val="9"/>
        <color theme="1"/>
        <rFont val="Arial"/>
        <family val="2"/>
        <charset val="238"/>
      </rPr>
      <t xml:space="preserve">PODMIOTY  GOSPODARKI  NARODOWEJ W REJESTRZE REGON  WEDŁUG  SEKCJI </t>
    </r>
    <r>
      <rPr>
        <sz val="9"/>
        <color indexed="12"/>
        <rFont val="Arial"/>
        <family val="2"/>
        <charset val="238"/>
      </rPr>
      <t xml:space="preserve">
</t>
    </r>
    <r>
      <rPr>
        <sz val="9"/>
        <color theme="1" tint="0.34998626667073579"/>
        <rFont val="Arial"/>
        <family val="2"/>
        <charset val="238"/>
      </rPr>
      <t>NATIONAL  ECONOMY  ENTITIES  IN THE REGON REGISTER BY  SECTIONS</t>
    </r>
  </si>
  <si>
    <r>
      <rPr>
        <b/>
        <sz val="9"/>
        <color theme="1"/>
        <rFont val="Arial"/>
        <family val="2"/>
        <charset val="238"/>
      </rPr>
      <t xml:space="preserve">PODMIOTY  GOSPODARKI  NARODOWEJ  W REJESTRZE REGON WEDŁUG  FORMY  PRAWNEJ </t>
    </r>
    <r>
      <rPr>
        <sz val="9"/>
        <color indexed="12"/>
        <rFont val="Arial"/>
        <family val="2"/>
        <charset val="238"/>
      </rPr>
      <t xml:space="preserve">
</t>
    </r>
    <r>
      <rPr>
        <sz val="9"/>
        <color theme="1" tint="0.34998626667073579"/>
        <rFont val="Arial"/>
        <family val="2"/>
        <charset val="238"/>
      </rPr>
      <t>NATIONAL  ECONOMY  ENTITIES  IN THE REGON REGISTER BY  LEGAL STATUS</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</si>
  <si>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</si>
  <si>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LUDNOŚĆ W 2022 R. </t>
    </r>
    <r>
      <rPr>
        <sz val="9"/>
        <color indexed="12"/>
        <rFont val="Arial"/>
        <family val="2"/>
        <charset val="238"/>
      </rPr>
      <t xml:space="preserve">
</t>
    </r>
    <r>
      <rPr>
        <sz val="9"/>
        <color theme="1" tint="0.34998626667073579"/>
        <rFont val="Arial"/>
        <family val="2"/>
        <charset val="238"/>
      </rPr>
      <t>POPULATION IN 2022</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</si>
  <si>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</si>
  <si>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Część 3</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</si>
  <si>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RUCH  NATURALNY  LUDNOŚCI  W  2022 R.</t>
    </r>
    <r>
      <rPr>
        <sz val="9"/>
        <color indexed="12"/>
        <rFont val="Arial"/>
        <family val="2"/>
        <charset val="238"/>
      </rPr>
      <t xml:space="preserve">
</t>
    </r>
    <r>
      <rPr>
        <sz val="9"/>
        <color theme="1" tint="0.34998626667073579"/>
        <rFont val="Arial"/>
        <family val="2"/>
        <charset val="238"/>
      </rPr>
      <t>VITAL  STATISTICS  IN  2022</t>
    </r>
  </si>
  <si>
    <r>
      <rPr>
        <b/>
        <sz val="9"/>
        <color theme="1"/>
        <rFont val="Arial"/>
        <family val="2"/>
        <charset val="238"/>
      </rPr>
      <t>BEZROBOTNI  ZAREJESTROWANI  I  OFERTY  PRACY  W  2022 R.</t>
    </r>
    <r>
      <rPr>
        <sz val="9"/>
        <color indexed="12"/>
        <rFont val="Arial"/>
        <family val="2"/>
        <charset val="238"/>
      </rPr>
      <t xml:space="preserve">
</t>
    </r>
    <r>
      <rPr>
        <sz val="9"/>
        <color theme="1" tint="0.34998626667073579"/>
        <rFont val="Arial"/>
        <family val="2"/>
        <charset val="238"/>
      </rPr>
      <t>REGISTERED  UNEMPLOYED  PERSONS  AND  JOB  OFFERS  IN  2022</t>
    </r>
  </si>
  <si>
    <r>
      <rPr>
        <b/>
        <sz val="9"/>
        <color theme="1"/>
        <rFont val="Arial"/>
        <family val="2"/>
        <charset val="238"/>
      </rPr>
      <t xml:space="preserve">BEZROBOTNI  ZAREJESTROWANI  WEDŁUG  WIEKU  W  2022 R. </t>
    </r>
    <r>
      <rPr>
        <sz val="9"/>
        <color indexed="12"/>
        <rFont val="Arial"/>
        <family val="2"/>
        <charset val="238"/>
      </rPr>
      <t xml:space="preserve">
</t>
    </r>
    <r>
      <rPr>
        <sz val="9"/>
        <color theme="1" tint="0.34998626667073579"/>
        <rFont val="Arial"/>
        <family val="2"/>
        <charset val="238"/>
      </rPr>
      <t>REGISTERED  UNEMPLOYED  PERSONS  BY  AGE  IN  2022</t>
    </r>
  </si>
  <si>
    <r>
      <rPr>
        <b/>
        <sz val="9"/>
        <color theme="1"/>
        <rFont val="Arial"/>
        <family val="2"/>
        <charset val="238"/>
      </rPr>
      <t xml:space="preserve">BEZROBOTNI  ZAREJESTROWANI  WEDŁUG  POZIOMU  WYKSZTAŁCENIA  W  2022 R. </t>
    </r>
    <r>
      <rPr>
        <sz val="9"/>
        <color indexed="12"/>
        <rFont val="Arial"/>
        <family val="2"/>
        <charset val="238"/>
      </rPr>
      <t xml:space="preserve">
</t>
    </r>
    <r>
      <rPr>
        <sz val="9"/>
        <color theme="1" tint="0.34998626667073579"/>
        <rFont val="Arial"/>
        <family val="2"/>
        <charset val="238"/>
      </rPr>
      <t>REGISTERED  UNEMPLOYED  PERSONS  BY  EDUCATIONAL  LEVEL  IN  2022</t>
    </r>
  </si>
  <si>
    <r>
      <rPr>
        <b/>
        <sz val="9"/>
        <color theme="1"/>
        <rFont val="Arial"/>
        <family val="2"/>
        <charset val="238"/>
      </rPr>
      <t xml:space="preserve">MIESZKANIA  ODDANE  DO  UŻYTKOWANIA  W  OKRESIE  STYCZEŃ – WRZESIEŃ 2022 R. </t>
    </r>
    <r>
      <rPr>
        <sz val="9"/>
        <color indexed="12"/>
        <rFont val="Arial"/>
        <family val="2"/>
        <charset val="238"/>
      </rPr>
      <t xml:space="preserve">
</t>
    </r>
    <r>
      <rPr>
        <sz val="9"/>
        <color theme="1" tint="0.34998626667073579"/>
        <rFont val="Arial"/>
        <family val="2"/>
        <charset val="238"/>
      </rPr>
      <t>DWELLINGS  COMPLETED  IN  THE  PERIOD  JANUARY – SEPTEMBER 2022</t>
    </r>
  </si>
  <si>
    <r>
      <rPr>
        <b/>
        <sz val="9"/>
        <color theme="1"/>
        <rFont val="Arial"/>
        <family val="2"/>
        <charset val="238"/>
      </rPr>
      <t xml:space="preserve">PRZESTĘPSTWA  STWIERDZONE W  OKRESIE  STYCZEŃ – WRZESIEŃ 2022 R. </t>
    </r>
    <r>
      <rPr>
        <sz val="9"/>
        <color indexed="12"/>
        <rFont val="Arial"/>
        <family val="2"/>
        <charset val="238"/>
      </rPr>
      <t xml:space="preserve">
</t>
    </r>
    <r>
      <rPr>
        <sz val="9"/>
        <color theme="1" tint="0.34998626667073579"/>
        <rFont val="Arial"/>
        <family val="2"/>
        <charset val="238"/>
      </rPr>
      <t>ASCERTAINED  CRIMES  IN  THE  PERIOD  JANUARY – SEPTEMBER 2022</t>
    </r>
  </si>
  <si>
    <r>
      <rPr>
        <b/>
        <sz val="9"/>
        <color theme="1"/>
        <rFont val="Arial"/>
        <family val="2"/>
        <charset val="238"/>
      </rPr>
      <t xml:space="preserve">WSKAŹNIKI  WYKRYWALNOŚCI  SPRAWCÓW  PRZESTĘPSTW  W  OKRESIE  STYCZEŃ – WRZESIEŃ 2022 R. </t>
    </r>
    <r>
      <rPr>
        <sz val="9"/>
        <color indexed="12"/>
        <rFont val="Arial"/>
        <family val="2"/>
        <charset val="238"/>
      </rPr>
      <t xml:space="preserve">
</t>
    </r>
    <r>
      <rPr>
        <sz val="9"/>
        <color theme="1" tint="0.34998626667073579"/>
        <rFont val="Arial"/>
        <family val="2"/>
        <charset val="238"/>
      </rPr>
      <t>RATE  OF  DETECTABILITY  OF  DELINQUENTS  IN CRIMES  IN  THE  PERIOD  JANUARY – SEPTEMBER 2022</t>
    </r>
  </si>
  <si>
    <r>
      <rPr>
        <b/>
        <sz val="9"/>
        <color theme="1"/>
        <rFont val="Arial"/>
        <family val="2"/>
        <charset val="238"/>
      </rPr>
      <t xml:space="preserve">DZIAŁANIA  RATOWNICZO-GAŚNICZE  W  OKRESIE  STYCZEŃ – WRZESIEŃ  2022 R. </t>
    </r>
    <r>
      <rPr>
        <sz val="9"/>
        <color indexed="12"/>
        <rFont val="Arial"/>
        <family val="2"/>
        <charset val="238"/>
      </rPr>
      <t xml:space="preserve">
</t>
    </r>
    <r>
      <rPr>
        <sz val="9"/>
        <color theme="1" tint="0.34998626667073579"/>
        <rFont val="Arial"/>
        <family val="2"/>
        <charset val="238"/>
      </rPr>
      <t>RESCUE-EXTINGUISHING  ACTIVITIES IN  THE  PERIOD  JANUARY – SEPTEMBER 2022</t>
    </r>
  </si>
  <si>
    <r>
      <rPr>
        <b/>
        <sz val="9"/>
        <color theme="1"/>
        <rFont val="Arial"/>
        <family val="2"/>
        <charset val="238"/>
      </rPr>
      <t>PODMIOTY  GOSPODARKI  NARODOWEJ  W REJESTRZE REGON W  2022 R.</t>
    </r>
    <r>
      <rPr>
        <sz val="9"/>
        <color indexed="12"/>
        <rFont val="Arial"/>
        <family val="2"/>
        <charset val="238"/>
      </rPr>
      <t xml:space="preserve">
</t>
    </r>
    <r>
      <rPr>
        <sz val="9"/>
        <color theme="1" tint="0.34998626667073579"/>
        <rFont val="Arial"/>
        <family val="2"/>
        <charset val="238"/>
      </rPr>
      <t>ENTITIES  OF  THE  NATIONAL  ECONOMY IN THE REGON REGISTER IN  2022</t>
    </r>
  </si>
  <si>
    <r>
      <rPr>
        <b/>
        <sz val="9"/>
        <color theme="1"/>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</si>
  <si>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color theme="1"/>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</si>
  <si>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color theme="1"/>
        <rFont val="Arial"/>
        <family val="2"/>
        <charset val="238"/>
      </rPr>
      <t xml:space="preserve">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</si>
  <si>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</si>
  <si>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Part 1</t>
    </r>
  </si>
  <si>
    <r>
      <t xml:space="preserve">w tys. zł
</t>
    </r>
    <r>
      <rPr>
        <sz val="8"/>
        <color theme="1" tint="0.34998626667073579"/>
        <rFont val="Arial"/>
        <family val="2"/>
        <charset val="238"/>
      </rPr>
      <t>in thousand PLN</t>
    </r>
  </si>
  <si>
    <r>
      <t xml:space="preserve">w tys. szt.
</t>
    </r>
    <r>
      <rPr>
        <sz val="8"/>
        <color theme="1" tint="0.34998626667073579"/>
        <rFont val="Arial"/>
        <family val="2"/>
        <charset val="238"/>
      </rPr>
      <t>in thousand units</t>
    </r>
  </si>
  <si>
    <r>
      <t xml:space="preserve">
w tys. zł    </t>
    </r>
    <r>
      <rPr>
        <sz val="8"/>
        <color theme="1" tint="0.34998626667073579"/>
        <rFont val="Arial"/>
        <family val="2"/>
        <charset val="238"/>
      </rPr>
      <t xml:space="preserve">  in thousand PLN</t>
    </r>
    <r>
      <rPr>
        <sz val="8"/>
        <rFont val="Arial"/>
        <family val="2"/>
        <charset val="238"/>
      </rPr>
      <t xml:space="preserve">
</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</si>
  <si>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 2020 r. – grudzień 2020 r.   
 e Okres lipiec 2021 r. - wrzesień 2021 r.     f Okres lipiec 2021 r. – grudzień 2021 r.    g  Okres lipiec 2021 r. - marzec 2022 r. h Okres lipiec 2021 r. - czerwiec 2022 r. i Okres lipiec 2022 r. - wrzesień 2022 r.</t>
  </si>
  <si>
    <t>a  Basic (excluding sowing seeds); including cereal mixes.   b  Data include cattle, calves, pigs, sheep, horses and poultry.   c   In post-slaugther warm weight; monthly dynamics are given in comparable conditions, i.e. after change of conversion rates from January 2018.   d    The period of July – December 2020        e The period of July 2021 – September 2021. f The period of July 2021 – December 2021.    g   The period of July 2021 r. - March 2022 r. h The period of VII 2021 r. - VI 2022 r. i The period of July 2022 – September 2022.</t>
  </si>
  <si>
    <t>2915582*</t>
  </si>
  <si>
    <t>2908378*</t>
  </si>
  <si>
    <t>1,98*</t>
  </si>
  <si>
    <t>8,83*</t>
  </si>
  <si>
    <t>11,36*</t>
  </si>
  <si>
    <t>-2,53*</t>
  </si>
  <si>
    <t>3,71*</t>
  </si>
  <si>
    <t>8,82*</t>
  </si>
  <si>
    <t>12,89*</t>
  </si>
  <si>
    <t>-4,07*</t>
  </si>
  <si>
    <t>2908,4*</t>
  </si>
  <si>
    <t>2897,7*</t>
  </si>
  <si>
    <t>37908*</t>
  </si>
  <si>
    <t>38089*</t>
  </si>
  <si>
    <t>3,04*</t>
  </si>
  <si>
    <t>8,33*</t>
  </si>
  <si>
    <t>14,68*</t>
  </si>
  <si>
    <t>-6,35*</t>
  </si>
  <si>
    <t>-5,49*</t>
  </si>
  <si>
    <t>4,40*</t>
  </si>
  <si>
    <t>8,42*</t>
  </si>
  <si>
    <t>13,91*</t>
  </si>
  <si>
    <t>2897737*</t>
  </si>
  <si>
    <t>2901316*</t>
  </si>
  <si>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</si>
  <si>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</si>
  <si>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komputerów, wyrobów 
elektro-
nicznych
i optycznych
</t>
    </r>
    <r>
      <rPr>
        <sz val="8"/>
        <color theme="1" tint="0.34998626667073579"/>
        <rFont val="Arial"/>
        <family val="2"/>
        <charset val="238"/>
      </rPr>
      <t>manufacture of computer, electronic and optical products</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</si>
  <si>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</si>
  <si>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a  Patrz wyjaśnienia metodologiczne pkt 1.   b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c  Różnica między liczbą urodzeń żywych a liczbą zgonów w danym okresie.   d  Dzieci w wieku poniżej 1 roku.   e  Na 1000 urodzeń żywych.</t>
  </si>
  <si>
    <t xml:space="preserve">a  See methodological notes item 1.   b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c  The difference between the number of live births and deaths in a given period.   d  Children under the age of 1. e  Per 1000 live births.  </t>
  </si>
  <si>
    <t xml:space="preserve">a  Stan w końcu okresu. Od roku 2020 bazą wyjściową bilansu stanu i struktury ludności są wyniki NSP 2021. W związku z tym dane jak i wskaźniki odnoszące się do liczby i struktury ludności (płeć, grupy wieku) od 2020 roku zostały przeliczone zgodnie z bilansem przygotowanym w oparciu o wyniki NSP 2021.  b  Patrz wyjaśnienia metodologiczne pkt 1.  c  W  rejestrze REGON; bez osób prowadzących gospodarstwa  indywidualne w rolnictwie.  d  Patrz wyjaśnienia metodologiczne pkt 4.   e  Zgłoszone w ciągu miesiąca.       </t>
  </si>
  <si>
    <t xml:space="preserve">a  End of period. From 2020, the results of the National Population and Housing Census 2021 have been the basis for the population balance and structure. Therefore, the data and indicators relating to the size and structure of the population (sex and age groups) from 2020 have been recalculated in accordance with the balance prepared on the basis of the results of the Census 2021.  b  See methodological notes item 1.  c  In the REGON register; excluding persons tending private farms in agriculture.  d  See methodological notes item 4.  
e  Declaring during a month.      </t>
  </si>
  <si>
    <r>
      <rPr>
        <b/>
        <sz val="9"/>
        <color theme="1"/>
        <rFont val="Arial"/>
        <family val="2"/>
        <charset val="238"/>
      </rPr>
      <t>PRODUKCJA SPRZEDANA BUDOWNICTWA</t>
    </r>
    <r>
      <rPr>
        <sz val="9"/>
        <color indexed="12"/>
        <rFont val="Arial"/>
        <family val="2"/>
        <charset val="238"/>
      </rPr>
      <t xml:space="preserve">
</t>
    </r>
    <r>
      <rPr>
        <sz val="9"/>
        <color theme="1" tint="0.34998626667073579"/>
        <rFont val="Arial"/>
        <family val="2"/>
        <charset val="238"/>
      </rPr>
      <t>SOLD PRODUCTION OF CONSTRUCTION</t>
    </r>
  </si>
  <si>
    <r>
      <rPr>
        <b/>
        <sz val="9"/>
        <color theme="1"/>
        <rFont val="Arial"/>
        <family val="2"/>
        <charset val="238"/>
      </rPr>
      <t xml:space="preserve">SPRZEDAŻ  DETALICZNA TOWARÓW  WEDŁUG RODZAJÓW  DZIAŁALNOŚCI  PRZEDSIĘBIORSTWA </t>
    </r>
    <r>
      <rPr>
        <sz val="9"/>
        <color indexed="12"/>
        <rFont val="Arial"/>
        <family val="2"/>
        <charset val="238"/>
      </rPr>
      <t xml:space="preserve">
</t>
    </r>
    <r>
      <rPr>
        <sz val="9"/>
        <color theme="1" tint="0.34998626667073579"/>
        <rFont val="Arial"/>
        <family val="2"/>
        <charset val="238"/>
      </rPr>
      <t>RETAIL  SALES  OF  GOODS  BY  TYPE  OF  ENTERPRISE  ACTIVITY</t>
    </r>
  </si>
  <si>
    <r>
      <rPr>
        <b/>
        <sz val="9"/>
        <color theme="1"/>
        <rFont val="Arial"/>
        <family val="2"/>
        <charset val="238"/>
      </rPr>
      <t>Część 1</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</si>
  <si>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</si>
  <si>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Część 5  </t>
    </r>
    <r>
      <rPr>
        <sz val="9"/>
        <color indexed="12"/>
        <rFont val="Arial"/>
        <family val="2"/>
        <charset val="238"/>
      </rPr>
      <t xml:space="preserve">    </t>
    </r>
    <r>
      <rPr>
        <sz val="9"/>
        <color theme="1" tint="0.34998626667073579"/>
        <rFont val="Arial"/>
        <family val="2"/>
        <charset val="238"/>
      </rPr>
      <t>Part 5</t>
    </r>
  </si>
  <si>
    <r>
      <rPr>
        <b/>
        <sz val="9"/>
        <color theme="1"/>
        <rFont val="Arial"/>
        <family val="2"/>
        <charset val="238"/>
      </rPr>
      <t xml:space="preserve">PRZESTĘPSTWA  STWIERDZONE  I  WSKAŹNIKI  WYKRYWALNOŚCI  SPRAWCÓW  PRZESTĘPSTW  W  OKRESIE  STYCZEŃ – WRZESIEŃ 2022 R. </t>
    </r>
    <r>
      <rPr>
        <sz val="9"/>
        <color indexed="12"/>
        <rFont val="Arial"/>
        <family val="2"/>
        <charset val="238"/>
      </rPr>
      <t xml:space="preserve">
</t>
    </r>
    <r>
      <rPr>
        <sz val="9"/>
        <color theme="1" tint="0.34998626667073579"/>
        <rFont val="Arial"/>
        <family val="2"/>
        <charset val="238"/>
      </rPr>
      <t>ASCERTAINED  CRIMES  AND  RATES  OF  DETECTABILITY  OF  DELINQUENTS  IN  CRIMES  IN  THE  PERIOD  JANUARY – SEPTEMBER 2022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</si>
  <si>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</si>
  <si>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Part 2</t>
    </r>
  </si>
  <si>
    <r>
      <rPr>
        <b/>
        <sz val="9"/>
        <color theme="1"/>
        <rFont val="Arial"/>
        <family val="2"/>
        <charset val="238"/>
      </rPr>
      <t>MIESIĘCZNE WYNIKI AUTOMATYCZNYCH POMIARÓW JAKOŚCI POWIETRZA</t>
    </r>
    <r>
      <rPr>
        <sz val="9"/>
        <color indexed="12"/>
        <rFont val="Arial"/>
        <family val="2"/>
        <charset val="238"/>
      </rPr>
      <t xml:space="preserve"> 
</t>
    </r>
    <r>
      <rPr>
        <sz val="9"/>
        <color theme="1" tint="0.34998626667073579"/>
        <rFont val="Arial"/>
        <family val="2"/>
        <charset val="238"/>
      </rPr>
      <t>MONTHLY RESULTS OF AUTOMATIC AIR QUALITY MEASUREMENT</t>
    </r>
  </si>
  <si>
    <r>
      <rPr>
        <b/>
        <sz val="9"/>
        <color theme="1"/>
        <rFont val="Arial"/>
        <family val="2"/>
        <charset val="238"/>
      </rPr>
      <t xml:space="preserve">   Część 1</t>
    </r>
    <r>
      <rPr>
        <sz val="9"/>
        <color indexed="12"/>
        <rFont val="Arial"/>
        <family val="2"/>
        <charset val="238"/>
      </rPr>
      <t xml:space="preserve">      </t>
    </r>
    <r>
      <rPr>
        <sz val="9"/>
        <color theme="1" tint="0.34998626667073579"/>
        <rFont val="Arial"/>
        <family val="2"/>
        <charset val="238"/>
      </rPr>
      <t>Part 1</t>
    </r>
  </si>
  <si>
    <r>
      <rPr>
        <b/>
        <sz val="9"/>
        <color theme="1"/>
        <rFont val="Arial"/>
        <family val="2"/>
        <charset val="238"/>
      </rPr>
      <t xml:space="preserve">   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</si>
  <si>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 xml:space="preserve">   Część 3  </t>
    </r>
    <r>
      <rPr>
        <sz val="9"/>
        <color indexed="12"/>
        <rFont val="Arial"/>
        <family val="2"/>
        <charset val="238"/>
      </rPr>
      <t xml:space="preserve">    </t>
    </r>
    <r>
      <rPr>
        <sz val="9"/>
        <color theme="1" tint="0.34998626667073579"/>
        <rFont val="Arial"/>
        <family val="2"/>
        <charset val="238"/>
      </rPr>
      <t>Part 3</t>
    </r>
  </si>
  <si>
    <r>
      <rPr>
        <b/>
        <sz val="9"/>
        <color theme="1"/>
        <rFont val="Arial"/>
        <family val="2"/>
        <charset val="238"/>
      </rPr>
      <t xml:space="preserve">   Część 4 </t>
    </r>
    <r>
      <rPr>
        <sz val="9"/>
        <color indexed="12"/>
        <rFont val="Arial"/>
        <family val="2"/>
        <charset val="238"/>
      </rPr>
      <t xml:space="preserve">     </t>
    </r>
    <r>
      <rPr>
        <sz val="9"/>
        <color theme="1" tint="0.34998626667073579"/>
        <rFont val="Arial"/>
        <family val="2"/>
        <charset val="238"/>
      </rPr>
      <t>Part 4</t>
    </r>
  </si>
  <si>
    <r>
      <rPr>
        <b/>
        <sz val="9"/>
        <color theme="1"/>
        <rFont val="Arial"/>
        <family val="2"/>
        <charset val="238"/>
      </rPr>
      <t xml:space="preserve">Część 2 </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</si>
  <si>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WYPADKI  DROGOWE  W  OKRESIE  STYCZEŃ – WRZESIEŃ 2022 R</t>
    </r>
    <r>
      <rPr>
        <sz val="9"/>
        <color indexed="12"/>
        <rFont val="Arial"/>
        <family val="2"/>
        <charset val="238"/>
      </rPr>
      <t xml:space="preserve">. 
</t>
    </r>
    <r>
      <rPr>
        <sz val="9"/>
        <color theme="1" tint="0.34998626667073579"/>
        <rFont val="Arial"/>
        <family val="2"/>
        <charset val="238"/>
      </rPr>
      <t>ROAD  TRAFFIC  ACCIDENTS  IN  THE  PERIOD  JANUARY – SEPTEMBER 2022</t>
    </r>
  </si>
  <si>
    <r>
      <rPr>
        <b/>
        <sz val="9"/>
        <color theme="1"/>
        <rFont val="Arial"/>
        <family val="2"/>
        <charset val="238"/>
      </rPr>
      <t xml:space="preserve">Część 1 </t>
    </r>
    <r>
      <rPr>
        <sz val="9"/>
        <color indexed="12"/>
        <rFont val="Arial"/>
        <family val="2"/>
        <charset val="238"/>
      </rPr>
      <t xml:space="preserve">   </t>
    </r>
    <r>
      <rPr>
        <sz val="9"/>
        <color theme="1" tint="0.34998626667073579"/>
        <rFont val="Arial"/>
        <family val="2"/>
        <charset val="238"/>
      </rPr>
      <t xml:space="preserve">  Part 1</t>
    </r>
  </si>
  <si>
    <r>
      <rPr>
        <b/>
        <sz val="9"/>
        <color theme="1"/>
        <rFont val="Arial"/>
        <family val="2"/>
        <charset val="238"/>
      </rPr>
      <t>Część 2</t>
    </r>
    <r>
      <rPr>
        <sz val="9"/>
        <color indexed="12"/>
        <rFont val="Arial"/>
        <family val="2"/>
        <charset val="238"/>
      </rPr>
      <t xml:space="preserve">     </t>
    </r>
    <r>
      <rPr>
        <sz val="9"/>
        <color theme="1" tint="0.34998626667073579"/>
        <rFont val="Arial"/>
        <family val="2"/>
        <charset val="238"/>
      </rPr>
      <t xml:space="preserve"> Part 2</t>
    </r>
  </si>
  <si>
    <r>
      <rPr>
        <b/>
        <sz val="9"/>
        <color theme="1"/>
        <rFont val="Arial"/>
        <family val="2"/>
        <charset val="238"/>
      </rPr>
      <t>Część 6</t>
    </r>
    <r>
      <rPr>
        <sz val="9"/>
        <color indexed="12"/>
        <rFont val="Arial"/>
        <family val="2"/>
        <charset val="238"/>
      </rPr>
      <t xml:space="preserve">     </t>
    </r>
    <r>
      <rPr>
        <sz val="9"/>
        <color theme="1" tint="0.34998626667073579"/>
        <rFont val="Arial"/>
        <family val="2"/>
        <charset val="238"/>
      </rPr>
      <t xml:space="preserve"> Part 6</t>
    </r>
  </si>
  <si>
    <r>
      <rPr>
        <b/>
        <sz val="9"/>
        <color theme="1"/>
        <rFont val="Arial"/>
        <family val="2"/>
        <charset val="238"/>
      </rPr>
      <t>Część 7</t>
    </r>
    <r>
      <rPr>
        <sz val="9"/>
        <color indexed="12"/>
        <rFont val="Arial"/>
        <family val="2"/>
        <charset val="238"/>
      </rPr>
      <t xml:space="preserve">     </t>
    </r>
    <r>
      <rPr>
        <sz val="9"/>
        <color theme="1" tint="0.34998626667073579"/>
        <rFont val="Arial"/>
        <family val="2"/>
        <charset val="238"/>
      </rPr>
      <t xml:space="preserve"> Part 7</t>
    </r>
  </si>
  <si>
    <r>
      <rPr>
        <b/>
        <sz val="9"/>
        <color theme="1"/>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</si>
  <si>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color theme="1"/>
        <rFont val="Arial"/>
        <family val="2"/>
        <charset val="238"/>
      </rPr>
      <t>PRODUKCJA SPRZEDANA PRZEMYSŁU</t>
    </r>
    <r>
      <rPr>
        <sz val="9"/>
        <color indexed="12"/>
        <rFont val="Arial"/>
        <family val="2"/>
        <charset val="238"/>
      </rPr>
      <t xml:space="preserve">
</t>
    </r>
    <r>
      <rPr>
        <sz val="9"/>
        <color theme="1" tint="0.34998626667073579"/>
        <rFont val="Arial"/>
        <family val="2"/>
        <charset val="238"/>
      </rPr>
      <t>SOLD PRODUCTION OF INDUSTRY</t>
    </r>
  </si>
  <si>
    <t>a  Bez czynów karalnych popełnionych przez nieletnich. Patrz wyjaśnienia metodologiczne, pkt. 31, 32.</t>
  </si>
  <si>
    <t>a  Without punishable acts committed by juveniles.See methodological notes, item 31, 32.</t>
  </si>
  <si>
    <t>a  Bez czynów karalnych popełnionych przez nieletnich. Patrz wyjaśnienia metodologiczne, pkt. 32.</t>
  </si>
  <si>
    <t>a  Without punishable acts committed by juveniles. See methodological notes, item 32.</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</si>
</sst>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1010415]General"/>
    <numFmt numFmtId="168" formatCode="_-* ####_-;\-* ####_-;_-* &quot;-&quot;_-;_-@_-"/>
    <numFmt numFmtId="169" formatCode="_-* ####0.0_-;\-* ####0.0_-;_-* &quot;-&quot;_-;_-@_-"/>
    <numFmt numFmtId="170" formatCode="0.0000"/>
    <numFmt numFmtId="171" formatCode="##########0"/>
    <numFmt numFmtId="172" formatCode="########0"/>
    <numFmt numFmtId="173" formatCode="_(&quot;$&quot;* #,##0_);_(&quot;$&quot;* \(#,##0\);_(&quot;$&quot;* &quot;-&quot;_);_(@_)"/>
    <numFmt numFmtId="174" formatCode="0;\-0;0;_-@_-"/>
    <numFmt numFmtId="175" formatCode="[$-10415]0.0"/>
    <numFmt numFmtId="176" formatCode="_-* #,##0.00\ _F_B_-;\-* #,##0.00\ _F_B_-;_-* &quot;-&quot;??\ _F_B_-;_-@_-"/>
    <numFmt numFmtId="177" formatCode="_-* #,##0.00\ &quot;FB&quot;_-;\-* #,##0.00\ &quot;FB&quot;_-;_-* &quot;-&quot;??\ &quot;FB&quot;_-;_-@_-"/>
  </numFmts>
  <fonts count="330">
    <font>
      <sz val="11"/>
      <color theme="1"/>
      <name val="Czcionka tekstu podstawowego"/>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sz val="11"/>
      <color indexed="17"/>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8"/>
      <name val="Arial"/>
      <family val="2"/>
      <charset val="238"/>
      <scheme val="major"/>
    </font>
    <font>
      <sz val="8"/>
      <color theme="1"/>
      <name val="Arial"/>
      <family val="2"/>
      <charset val="238"/>
      <scheme val="major"/>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10"/>
      <color theme="1"/>
      <name val="Czcionka tekstu podstawowego"/>
    </font>
    <font>
      <sz val="8"/>
      <color rgb="FF000000"/>
      <name val="Verdana"/>
      <family val="2"/>
      <charset val="238"/>
    </font>
    <font>
      <sz val="11"/>
      <name val="Calibri"/>
      <family val="2"/>
      <charset val="238"/>
    </font>
    <font>
      <sz val="10"/>
      <name val="Arial CE"/>
    </font>
    <font>
      <sz val="10"/>
      <name val="Arial"/>
      <family val="2"/>
    </font>
    <font>
      <b/>
      <sz val="10"/>
      <name val="Arial"/>
      <family val="2"/>
    </font>
    <font>
      <b/>
      <sz val="10"/>
      <name val="Arial"/>
      <family val="2"/>
      <charset val="238"/>
    </font>
    <font>
      <sz val="7.5"/>
      <color theme="1"/>
      <name val="Fira Sans SemiBold"/>
      <family val="2"/>
      <charset val="238"/>
    </font>
    <font>
      <sz val="8"/>
      <color indexed="8"/>
      <name val="Tahoma"/>
      <family val="2"/>
      <charset val="238"/>
    </font>
    <font>
      <sz val="11"/>
      <color rgb="FF000000"/>
      <name val="Arial"/>
      <family val="2"/>
      <scheme val="minor"/>
    </font>
    <font>
      <sz val="10"/>
      <color rgb="FF4D4D4D"/>
      <name val="Tahoma"/>
      <family val="2"/>
      <charset val="238"/>
    </font>
    <font>
      <sz val="10"/>
      <name val="Arial"/>
      <family val="2"/>
      <scheme val="minor"/>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0"/>
      <name val="Arial"/>
      <family val="2"/>
      <charset val="238"/>
    </font>
    <font>
      <sz val="7.5"/>
      <color theme="1"/>
      <name val="Fira Sans"/>
      <family val="2"/>
      <charset val="238"/>
    </font>
    <font>
      <b/>
      <vertAlign val="superscript"/>
      <sz val="11"/>
      <name val="Arial"/>
      <family val="2"/>
      <charset val="238"/>
    </font>
    <font>
      <b/>
      <vertAlign val="superscript"/>
      <sz val="11"/>
      <name val="Arial"/>
      <family val="2"/>
      <charset val="238"/>
      <scheme val="minor"/>
    </font>
    <font>
      <sz val="11"/>
      <color theme="1"/>
      <name val="Calibri"/>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1"/>
      <color theme="1"/>
      <name val="Times New Roman CE"/>
      <charset val="238"/>
    </font>
    <font>
      <b/>
      <sz val="10"/>
      <name val="Arial"/>
    </font>
    <font>
      <sz val="9"/>
      <color indexed="12"/>
      <name val="Arial"/>
      <family val="2"/>
      <charset val="238"/>
    </font>
    <font>
      <sz val="8"/>
      <color theme="1"/>
      <name val="Fira Sans"/>
      <family val="2"/>
      <charset val="238"/>
    </font>
  </fonts>
  <fills count="106">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
      <patternFill patternType="solid">
        <fgColor rgb="FFDAC9F3"/>
        <bgColor indexed="64"/>
      </patternFill>
    </fill>
    <fill>
      <patternFill patternType="solid">
        <fgColor rgb="FFDACAF7"/>
        <bgColor indexed="64"/>
      </patternFill>
    </fill>
    <fill>
      <patternFill patternType="solid">
        <fgColor theme="4" tint="0.79998168889431442"/>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s>
  <borders count="395">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medium">
        <color auto="1"/>
      </right>
      <top/>
      <bottom/>
      <diagonal/>
    </border>
    <border>
      <left style="thin">
        <color indexed="8"/>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auto="1"/>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medium">
        <color indexed="8"/>
      </left>
      <right style="thin">
        <color auto="1"/>
      </right>
      <top/>
      <bottom/>
      <diagonal/>
    </border>
    <border>
      <left style="medium">
        <color auto="1"/>
      </left>
      <right/>
      <top/>
      <bottom/>
      <diagonal/>
    </border>
    <border>
      <left/>
      <right style="thin">
        <color indexed="64"/>
      </right>
      <top style="thick">
        <color indexed="64"/>
      </top>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8"/>
      </left>
      <right style="medium">
        <color indexed="64"/>
      </right>
      <top/>
      <bottom/>
      <diagonal/>
    </border>
    <border>
      <left/>
      <right/>
      <top/>
      <bottom style="thick">
        <color auto="1"/>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s>
  <cellStyleXfs count="3486">
    <xf numFmtId="0" fontId="0" fillId="0" borderId="0"/>
    <xf numFmtId="0" fontId="41" fillId="3" borderId="0" applyNumberFormat="0" applyBorder="0" applyAlignment="0" applyProtection="0"/>
    <xf numFmtId="0" fontId="42" fillId="3" borderId="0" applyNumberFormat="0" applyBorder="0" applyAlignment="0" applyProtection="0"/>
    <xf numFmtId="0" fontId="41" fillId="4" borderId="0" applyNumberFormat="0" applyBorder="0" applyAlignment="0" applyProtection="0"/>
    <xf numFmtId="0" fontId="42" fillId="4" borderId="0" applyNumberFormat="0" applyBorder="0" applyAlignment="0" applyProtection="0"/>
    <xf numFmtId="0" fontId="41" fillId="5" borderId="0" applyNumberFormat="0" applyBorder="0" applyAlignment="0" applyProtection="0"/>
    <xf numFmtId="0" fontId="42" fillId="5" borderId="0" applyNumberFormat="0" applyBorder="0" applyAlignment="0" applyProtection="0"/>
    <xf numFmtId="0" fontId="41" fillId="6" borderId="0" applyNumberFormat="0" applyBorder="0" applyAlignment="0" applyProtection="0"/>
    <xf numFmtId="0" fontId="42" fillId="6" borderId="0" applyNumberFormat="0" applyBorder="0" applyAlignment="0" applyProtection="0"/>
    <xf numFmtId="0" fontId="41" fillId="7" borderId="0" applyNumberFormat="0" applyBorder="0" applyAlignment="0" applyProtection="0"/>
    <xf numFmtId="0" fontId="42" fillId="7" borderId="0" applyNumberFormat="0" applyBorder="0" applyAlignment="0" applyProtection="0"/>
    <xf numFmtId="0" fontId="41" fillId="8" borderId="0" applyNumberFormat="0" applyBorder="0" applyAlignment="0" applyProtection="0"/>
    <xf numFmtId="0" fontId="42" fillId="8" borderId="0" applyNumberFormat="0" applyBorder="0" applyAlignment="0" applyProtection="0"/>
    <xf numFmtId="0" fontId="41" fillId="9" borderId="0" applyNumberFormat="0" applyBorder="0" applyAlignment="0" applyProtection="0"/>
    <xf numFmtId="0" fontId="42" fillId="9" borderId="0" applyNumberFormat="0" applyBorder="0" applyAlignment="0" applyProtection="0"/>
    <xf numFmtId="0" fontId="41" fillId="10" borderId="0" applyNumberFormat="0" applyBorder="0" applyAlignment="0" applyProtection="0"/>
    <xf numFmtId="0" fontId="42" fillId="10" borderId="0" applyNumberFormat="0" applyBorder="0" applyAlignment="0" applyProtection="0"/>
    <xf numFmtId="0" fontId="41" fillId="11" borderId="0" applyNumberFormat="0" applyBorder="0" applyAlignment="0" applyProtection="0"/>
    <xf numFmtId="0" fontId="42" fillId="11" borderId="0" applyNumberFormat="0" applyBorder="0" applyAlignment="0" applyProtection="0"/>
    <xf numFmtId="0" fontId="41" fillId="12" borderId="0" applyNumberFormat="0" applyBorder="0" applyAlignment="0" applyProtection="0"/>
    <xf numFmtId="0" fontId="42" fillId="12" borderId="0" applyNumberFormat="0" applyBorder="0" applyAlignment="0" applyProtection="0"/>
    <xf numFmtId="0" fontId="41" fillId="13" borderId="0" applyNumberFormat="0" applyBorder="0" applyAlignment="0" applyProtection="0"/>
    <xf numFmtId="0" fontId="42" fillId="13" borderId="0" applyNumberFormat="0" applyBorder="0" applyAlignment="0" applyProtection="0"/>
    <xf numFmtId="0" fontId="41" fillId="14"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46" fillId="27" borderId="4" applyNumberFormat="0" applyAlignment="0" applyProtection="0"/>
    <xf numFmtId="0" fontId="48" fillId="28" borderId="5" applyNumberFormat="0" applyAlignment="0" applyProtection="0"/>
    <xf numFmtId="0" fontId="49" fillId="29" borderId="0" applyNumberFormat="0" applyBorder="0" applyAlignment="0" applyProtection="0"/>
    <xf numFmtId="0" fontId="50" fillId="29" borderId="0" applyNumberFormat="0" applyBorder="0" applyAlignment="0" applyProtection="0"/>
    <xf numFmtId="43" fontId="37"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2" fillId="0" borderId="6" applyNumberFormat="0" applyFill="0" applyAlignment="0" applyProtection="0"/>
    <xf numFmtId="0" fontId="53" fillId="30" borderId="7" applyNumberFormat="0" applyAlignment="0" applyProtection="0"/>
    <xf numFmtId="0" fontId="54" fillId="30" borderId="7" applyNumberFormat="0" applyAlignment="0" applyProtection="0"/>
    <xf numFmtId="0" fontId="55" fillId="0" borderId="8" applyNumberFormat="0" applyFill="0" applyAlignment="0" applyProtection="0"/>
    <xf numFmtId="0" fontId="56" fillId="0" borderId="8" applyNumberFormat="0" applyFill="0" applyAlignment="0" applyProtection="0"/>
    <xf numFmtId="0" fontId="57" fillId="0" borderId="9" applyNumberFormat="0" applyFill="0" applyAlignment="0" applyProtection="0"/>
    <xf numFmtId="0" fontId="58" fillId="0" borderId="9" applyNumberFormat="0" applyFill="0" applyAlignment="0" applyProtection="0"/>
    <xf numFmtId="0" fontId="59" fillId="0" borderId="10" applyNumberFormat="0" applyFill="0" applyAlignment="0" applyProtection="0"/>
    <xf numFmtId="0" fontId="60" fillId="0" borderId="10"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1" borderId="0" applyNumberFormat="0" applyBorder="0" applyAlignment="0" applyProtection="0"/>
    <xf numFmtId="0" fontId="62" fillId="31" borderId="0" applyNumberFormat="0" applyBorder="0" applyAlignment="0" applyProtection="0"/>
    <xf numFmtId="0" fontId="42" fillId="0" borderId="0"/>
    <xf numFmtId="0" fontId="25" fillId="0" borderId="0">
      <alignment wrapText="1"/>
    </xf>
    <xf numFmtId="0" fontId="40" fillId="0" borderId="0">
      <alignment wrapText="1"/>
    </xf>
    <xf numFmtId="0" fontId="41" fillId="0" borderId="0"/>
    <xf numFmtId="0" fontId="25" fillId="0" borderId="0"/>
    <xf numFmtId="0" fontId="36" fillId="0" borderId="0"/>
    <xf numFmtId="0" fontId="25" fillId="0" borderId="0"/>
    <xf numFmtId="0" fontId="25" fillId="0" borderId="0"/>
    <xf numFmtId="0" fontId="28" fillId="0" borderId="0"/>
    <xf numFmtId="0" fontId="30" fillId="0" borderId="0"/>
    <xf numFmtId="0" fontId="25" fillId="0" borderId="0"/>
    <xf numFmtId="0" fontId="35" fillId="0" borderId="0"/>
    <xf numFmtId="0" fontId="25" fillId="0" borderId="0"/>
    <xf numFmtId="0" fontId="37" fillId="0" borderId="0"/>
    <xf numFmtId="0" fontId="25" fillId="0" borderId="0"/>
    <xf numFmtId="0" fontId="36" fillId="0" borderId="0"/>
    <xf numFmtId="0" fontId="38" fillId="0" borderId="0"/>
    <xf numFmtId="0" fontId="63" fillId="28" borderId="4" applyNumberFormat="0" applyAlignment="0" applyProtection="0"/>
    <xf numFmtId="0" fontId="64" fillId="28" borderId="4" applyNumberFormat="0" applyAlignment="0" applyProtection="0"/>
    <xf numFmtId="9" fontId="36" fillId="0" borderId="0" applyFont="0" applyFill="0" applyBorder="0" applyAlignment="0" applyProtection="0"/>
    <xf numFmtId="0" fontId="25" fillId="0" borderId="1"/>
    <xf numFmtId="0" fontId="66" fillId="0" borderId="11"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34" fillId="32" borderId="12" applyNumberFormat="0" applyFont="0" applyAlignment="0" applyProtection="0"/>
    <xf numFmtId="0" fontId="20" fillId="32" borderId="12" applyNumberFormat="0" applyFont="0" applyAlignment="0" applyProtection="0"/>
    <xf numFmtId="0" fontId="41" fillId="32" borderId="12" applyNumberFormat="0" applyFont="0" applyAlignment="0" applyProtection="0"/>
    <xf numFmtId="0" fontId="39" fillId="32" borderId="12" applyNumberFormat="0" applyFont="0" applyAlignment="0" applyProtection="0"/>
    <xf numFmtId="0" fontId="41" fillId="32" borderId="12" applyNumberFormat="0" applyFont="0" applyAlignment="0" applyProtection="0"/>
    <xf numFmtId="0" fontId="41" fillId="32" borderId="12" applyNumberFormat="0" applyFont="0" applyAlignment="0" applyProtection="0"/>
    <xf numFmtId="0" fontId="41" fillId="32" borderId="12" applyNumberFormat="0" applyFont="0" applyAlignment="0" applyProtection="0"/>
    <xf numFmtId="0" fontId="42" fillId="32" borderId="12" applyNumberFormat="0" applyFont="0" applyAlignment="0" applyProtection="0"/>
    <xf numFmtId="0" fontId="72" fillId="33" borderId="0" applyNumberFormat="0" applyBorder="0" applyAlignment="0" applyProtection="0"/>
    <xf numFmtId="0" fontId="73" fillId="33" borderId="0" applyNumberFormat="0" applyBorder="0" applyAlignment="0" applyProtection="0"/>
    <xf numFmtId="0" fontId="31" fillId="0" borderId="3"/>
    <xf numFmtId="0" fontId="26" fillId="2" borderId="0">
      <alignment horizontal="left"/>
    </xf>
    <xf numFmtId="0" fontId="74" fillId="35" borderId="0">
      <alignment horizontal="right" vertical="top" wrapText="1"/>
    </xf>
    <xf numFmtId="0" fontId="31" fillId="2" borderId="3"/>
    <xf numFmtId="0" fontId="33" fillId="2" borderId="0"/>
    <xf numFmtId="0" fontId="19" fillId="0" borderId="0"/>
    <xf numFmtId="0" fontId="19" fillId="32" borderId="12" applyNumberFormat="0" applyFont="0" applyAlignment="0" applyProtection="0"/>
    <xf numFmtId="0" fontId="19" fillId="3"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8" fillId="0" borderId="0"/>
    <xf numFmtId="0" fontId="25" fillId="0" borderId="0"/>
    <xf numFmtId="0" fontId="20" fillId="0" borderId="0"/>
    <xf numFmtId="0" fontId="76" fillId="0" borderId="0" applyNumberFormat="0" applyFill="0" applyBorder="0" applyAlignment="0" applyProtection="0">
      <alignment vertical="top"/>
      <protection locked="0"/>
    </xf>
    <xf numFmtId="0" fontId="7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 fillId="32" borderId="12"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12"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78" fillId="0" borderId="0"/>
    <xf numFmtId="0" fontId="79" fillId="0" borderId="0"/>
    <xf numFmtId="0" fontId="41" fillId="3" borderId="0" applyNumberFormat="0" applyBorder="0" applyAlignment="0" applyProtection="0"/>
    <xf numFmtId="0" fontId="82" fillId="3" borderId="0" applyNumberFormat="0" applyBorder="0" applyAlignment="0" applyProtection="0"/>
    <xf numFmtId="0" fontId="10" fillId="3" borderId="0" applyNumberFormat="0" applyBorder="0" applyAlignment="0" applyProtection="0"/>
    <xf numFmtId="0" fontId="82" fillId="3" borderId="0" applyNumberFormat="0" applyBorder="0" applyAlignment="0" applyProtection="0"/>
    <xf numFmtId="0" fontId="82" fillId="3" borderId="0" applyNumberFormat="0" applyBorder="0" applyAlignment="0" applyProtection="0"/>
    <xf numFmtId="0" fontId="41"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41" fillId="4" borderId="0" applyNumberFormat="0" applyBorder="0" applyAlignment="0" applyProtection="0"/>
    <xf numFmtId="0" fontId="82" fillId="4" borderId="0" applyNumberFormat="0" applyBorder="0" applyAlignment="0" applyProtection="0"/>
    <xf numFmtId="0" fontId="10" fillId="4" borderId="0" applyNumberFormat="0" applyBorder="0" applyAlignment="0" applyProtection="0"/>
    <xf numFmtId="0" fontId="82" fillId="4" borderId="0" applyNumberFormat="0" applyBorder="0" applyAlignment="0" applyProtection="0"/>
    <xf numFmtId="0" fontId="82" fillId="4" borderId="0" applyNumberFormat="0" applyBorder="0" applyAlignment="0" applyProtection="0"/>
    <xf numFmtId="0" fontId="41"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41" fillId="5" borderId="0" applyNumberFormat="0" applyBorder="0" applyAlignment="0" applyProtection="0"/>
    <xf numFmtId="0" fontId="82" fillId="5" borderId="0" applyNumberFormat="0" applyBorder="0" applyAlignment="0" applyProtection="0"/>
    <xf numFmtId="0" fontId="10" fillId="5" borderId="0" applyNumberFormat="0" applyBorder="0" applyAlignment="0" applyProtection="0"/>
    <xf numFmtId="0" fontId="82" fillId="5" borderId="0" applyNumberFormat="0" applyBorder="0" applyAlignment="0" applyProtection="0"/>
    <xf numFmtId="0" fontId="82" fillId="5" borderId="0" applyNumberFormat="0" applyBorder="0" applyAlignment="0" applyProtection="0"/>
    <xf numFmtId="0" fontId="41"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1" fillId="6" borderId="0" applyNumberFormat="0" applyBorder="0" applyAlignment="0" applyProtection="0"/>
    <xf numFmtId="0" fontId="82" fillId="6" borderId="0" applyNumberFormat="0" applyBorder="0" applyAlignment="0" applyProtection="0"/>
    <xf numFmtId="0" fontId="10" fillId="6" borderId="0" applyNumberFormat="0" applyBorder="0" applyAlignment="0" applyProtection="0"/>
    <xf numFmtId="0" fontId="82" fillId="6" borderId="0" applyNumberFormat="0" applyBorder="0" applyAlignment="0" applyProtection="0"/>
    <xf numFmtId="0" fontId="82" fillId="6" borderId="0" applyNumberFormat="0" applyBorder="0" applyAlignment="0" applyProtection="0"/>
    <xf numFmtId="0" fontId="41"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41" fillId="7" borderId="0" applyNumberFormat="0" applyBorder="0" applyAlignment="0" applyProtection="0"/>
    <xf numFmtId="0" fontId="82" fillId="7" borderId="0" applyNumberFormat="0" applyBorder="0" applyAlignment="0" applyProtection="0"/>
    <xf numFmtId="0" fontId="10" fillId="7" borderId="0" applyNumberFormat="0" applyBorder="0" applyAlignment="0" applyProtection="0"/>
    <xf numFmtId="0" fontId="82" fillId="7" borderId="0" applyNumberFormat="0" applyBorder="0" applyAlignment="0" applyProtection="0"/>
    <xf numFmtId="0" fontId="82" fillId="7" borderId="0" applyNumberFormat="0" applyBorder="0" applyAlignment="0" applyProtection="0"/>
    <xf numFmtId="0" fontId="41"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41" fillId="8" borderId="0" applyNumberFormat="0" applyBorder="0" applyAlignment="0" applyProtection="0"/>
    <xf numFmtId="0" fontId="82" fillId="8" borderId="0" applyNumberFormat="0" applyBorder="0" applyAlignment="0" applyProtection="0"/>
    <xf numFmtId="0" fontId="10" fillId="8" borderId="0" applyNumberFormat="0" applyBorder="0" applyAlignment="0" applyProtection="0"/>
    <xf numFmtId="0" fontId="82" fillId="8" borderId="0" applyNumberFormat="0" applyBorder="0" applyAlignment="0" applyProtection="0"/>
    <xf numFmtId="0" fontId="82" fillId="8" borderId="0" applyNumberFormat="0" applyBorder="0" applyAlignment="0" applyProtection="0"/>
    <xf numFmtId="0" fontId="41"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1" fillId="9" borderId="0" applyNumberFormat="0" applyBorder="0" applyAlignment="0" applyProtection="0"/>
    <xf numFmtId="0" fontId="82" fillId="9" borderId="0" applyNumberFormat="0" applyBorder="0" applyAlignment="0" applyProtection="0"/>
    <xf numFmtId="0" fontId="10" fillId="9" borderId="0" applyNumberFormat="0" applyBorder="0" applyAlignment="0" applyProtection="0"/>
    <xf numFmtId="0" fontId="82" fillId="9" borderId="0" applyNumberFormat="0" applyBorder="0" applyAlignment="0" applyProtection="0"/>
    <xf numFmtId="0" fontId="82" fillId="9" borderId="0" applyNumberFormat="0" applyBorder="0" applyAlignment="0" applyProtection="0"/>
    <xf numFmtId="0" fontId="41"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41" fillId="10" borderId="0" applyNumberFormat="0" applyBorder="0" applyAlignment="0" applyProtection="0"/>
    <xf numFmtId="0" fontId="82" fillId="10" borderId="0" applyNumberFormat="0" applyBorder="0" applyAlignment="0" applyProtection="0"/>
    <xf numFmtId="0" fontId="10"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41"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1" fillId="11" borderId="0" applyNumberFormat="0" applyBorder="0" applyAlignment="0" applyProtection="0"/>
    <xf numFmtId="0" fontId="82" fillId="11" borderId="0" applyNumberFormat="0" applyBorder="0" applyAlignment="0" applyProtection="0"/>
    <xf numFmtId="0" fontId="10"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41"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41" fillId="12" borderId="0" applyNumberFormat="0" applyBorder="0" applyAlignment="0" applyProtection="0"/>
    <xf numFmtId="0" fontId="82" fillId="12" borderId="0" applyNumberFormat="0" applyBorder="0" applyAlignment="0" applyProtection="0"/>
    <xf numFmtId="0" fontId="10"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41"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41" fillId="13" borderId="0" applyNumberFormat="0" applyBorder="0" applyAlignment="0" applyProtection="0"/>
    <xf numFmtId="0" fontId="82" fillId="13" borderId="0" applyNumberFormat="0" applyBorder="0" applyAlignment="0" applyProtection="0"/>
    <xf numFmtId="0" fontId="10"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41"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41" fillId="14" borderId="0" applyNumberFormat="0" applyBorder="0" applyAlignment="0" applyProtection="0"/>
    <xf numFmtId="0" fontId="82" fillId="14" borderId="0" applyNumberFormat="0" applyBorder="0" applyAlignment="0" applyProtection="0"/>
    <xf numFmtId="0" fontId="10"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41"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43" fillId="15" borderId="0" applyNumberFormat="0" applyBorder="0" applyAlignment="0" applyProtection="0"/>
    <xf numFmtId="0" fontId="83" fillId="15" borderId="0" applyNumberFormat="0" applyBorder="0" applyAlignment="0" applyProtection="0"/>
    <xf numFmtId="0" fontId="44" fillId="15" borderId="0" applyNumberFormat="0" applyBorder="0" applyAlignment="0" applyProtection="0"/>
    <xf numFmtId="0" fontId="43"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3" fillId="16" borderId="0" applyNumberFormat="0" applyBorder="0" applyAlignment="0" applyProtection="0"/>
    <xf numFmtId="0" fontId="83" fillId="16" borderId="0" applyNumberFormat="0" applyBorder="0" applyAlignment="0" applyProtection="0"/>
    <xf numFmtId="0" fontId="44" fillId="16" borderId="0" applyNumberFormat="0" applyBorder="0" applyAlignment="0" applyProtection="0"/>
    <xf numFmtId="0" fontId="43"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4" fillId="16" borderId="0" applyNumberFormat="0" applyBorder="0" applyAlignment="0" applyProtection="0"/>
    <xf numFmtId="0" fontId="43" fillId="17" borderId="0" applyNumberFormat="0" applyBorder="0" applyAlignment="0" applyProtection="0"/>
    <xf numFmtId="0" fontId="83" fillId="17" borderId="0" applyNumberFormat="0" applyBorder="0" applyAlignment="0" applyProtection="0"/>
    <xf numFmtId="0" fontId="44" fillId="17" borderId="0" applyNumberFormat="0" applyBorder="0" applyAlignment="0" applyProtection="0"/>
    <xf numFmtId="0" fontId="43"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3" fillId="18" borderId="0" applyNumberFormat="0" applyBorder="0" applyAlignment="0" applyProtection="0"/>
    <xf numFmtId="0" fontId="83" fillId="18" borderId="0" applyNumberFormat="0" applyBorder="0" applyAlignment="0" applyProtection="0"/>
    <xf numFmtId="0" fontId="44" fillId="18" borderId="0" applyNumberFormat="0" applyBorder="0" applyAlignment="0" applyProtection="0"/>
    <xf numFmtId="0" fontId="43"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4" fillId="18" borderId="0" applyNumberFormat="0" applyBorder="0" applyAlignment="0" applyProtection="0"/>
    <xf numFmtId="0" fontId="43" fillId="19" borderId="0" applyNumberFormat="0" applyBorder="0" applyAlignment="0" applyProtection="0"/>
    <xf numFmtId="0" fontId="83" fillId="19" borderId="0" applyNumberFormat="0" applyBorder="0" applyAlignment="0" applyProtection="0"/>
    <xf numFmtId="0" fontId="44" fillId="19" borderId="0" applyNumberFormat="0" applyBorder="0" applyAlignment="0" applyProtection="0"/>
    <xf numFmtId="0" fontId="43"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4" fillId="19" borderId="0" applyNumberFormat="0" applyBorder="0" applyAlignment="0" applyProtection="0"/>
    <xf numFmtId="0" fontId="43" fillId="20" borderId="0" applyNumberFormat="0" applyBorder="0" applyAlignment="0" applyProtection="0"/>
    <xf numFmtId="0" fontId="83" fillId="20" borderId="0" applyNumberFormat="0" applyBorder="0" applyAlignment="0" applyProtection="0"/>
    <xf numFmtId="0" fontId="44" fillId="20" borderId="0" applyNumberFormat="0" applyBorder="0" applyAlignment="0" applyProtection="0"/>
    <xf numFmtId="0" fontId="43"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44" fillId="20" borderId="0" applyNumberFormat="0" applyBorder="0" applyAlignment="0" applyProtection="0"/>
    <xf numFmtId="0" fontId="83" fillId="21" borderId="0" applyNumberFormat="0" applyBorder="0" applyAlignment="0" applyProtection="0"/>
    <xf numFmtId="0" fontId="43" fillId="21" borderId="0" applyNumberFormat="0" applyBorder="0" applyAlignment="0" applyProtection="0"/>
    <xf numFmtId="0" fontId="44" fillId="21" borderId="0" applyNumberFormat="0" applyBorder="0" applyAlignment="0" applyProtection="0"/>
    <xf numFmtId="0" fontId="83" fillId="22" borderId="0" applyNumberFormat="0" applyBorder="0" applyAlignment="0" applyProtection="0"/>
    <xf numFmtId="0" fontId="43" fillId="22" borderId="0" applyNumberFormat="0" applyBorder="0" applyAlignment="0" applyProtection="0"/>
    <xf numFmtId="0" fontId="44" fillId="22" borderId="0" applyNumberFormat="0" applyBorder="0" applyAlignment="0" applyProtection="0"/>
    <xf numFmtId="0" fontId="83" fillId="23" borderId="0" applyNumberFormat="0" applyBorder="0" applyAlignment="0" applyProtection="0"/>
    <xf numFmtId="0" fontId="43" fillId="23" borderId="0" applyNumberFormat="0" applyBorder="0" applyAlignment="0" applyProtection="0"/>
    <xf numFmtId="0" fontId="44" fillId="23" borderId="0" applyNumberFormat="0" applyBorder="0" applyAlignment="0" applyProtection="0"/>
    <xf numFmtId="0" fontId="83" fillId="24" borderId="0" applyNumberFormat="0" applyBorder="0" applyAlignment="0" applyProtection="0"/>
    <xf numFmtId="0" fontId="43" fillId="24" borderId="0" applyNumberFormat="0" applyBorder="0" applyAlignment="0" applyProtection="0"/>
    <xf numFmtId="0" fontId="44" fillId="24" borderId="0" applyNumberFormat="0" applyBorder="0" applyAlignment="0" applyProtection="0"/>
    <xf numFmtId="0" fontId="83" fillId="25" borderId="0" applyNumberFormat="0" applyBorder="0" applyAlignment="0" applyProtection="0"/>
    <xf numFmtId="0" fontId="43" fillId="25" borderId="0" applyNumberFormat="0" applyBorder="0" applyAlignment="0" applyProtection="0"/>
    <xf numFmtId="0" fontId="44" fillId="25" borderId="0" applyNumberFormat="0" applyBorder="0" applyAlignment="0" applyProtection="0"/>
    <xf numFmtId="0" fontId="83" fillId="26" borderId="0" applyNumberFormat="0" applyBorder="0" applyAlignment="0" applyProtection="0"/>
    <xf numFmtId="0" fontId="43" fillId="26" borderId="0" applyNumberFormat="0" applyBorder="0" applyAlignment="0" applyProtection="0"/>
    <xf numFmtId="0" fontId="44" fillId="26" borderId="0" applyNumberFormat="0" applyBorder="0" applyAlignment="0" applyProtection="0"/>
    <xf numFmtId="0" fontId="84" fillId="27" borderId="4" applyNumberFormat="0" applyAlignment="0" applyProtection="0"/>
    <xf numFmtId="0" fontId="45" fillId="27" borderId="4" applyNumberFormat="0" applyAlignment="0" applyProtection="0"/>
    <xf numFmtId="0" fontId="46" fillId="27" borderId="4" applyNumberFormat="0" applyAlignment="0" applyProtection="0"/>
    <xf numFmtId="0" fontId="85" fillId="28" borderId="5" applyNumberFormat="0" applyAlignment="0" applyProtection="0"/>
    <xf numFmtId="0" fontId="47" fillId="28" borderId="5" applyNumberFormat="0" applyAlignment="0" applyProtection="0"/>
    <xf numFmtId="0" fontId="48" fillId="28" borderId="5" applyNumberFormat="0" applyAlignment="0" applyProtection="0"/>
    <xf numFmtId="0" fontId="86"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49" fillId="29" borderId="0" applyNumberFormat="0" applyBorder="0" applyAlignment="0" applyProtection="0"/>
    <xf numFmtId="0" fontId="87" fillId="0" borderId="6" applyNumberFormat="0" applyFill="0" applyAlignment="0" applyProtection="0"/>
    <xf numFmtId="0" fontId="51" fillId="0" borderId="6" applyNumberFormat="0" applyFill="0" applyAlignment="0" applyProtection="0"/>
    <xf numFmtId="0" fontId="52" fillId="0" borderId="6" applyNumberFormat="0" applyFill="0" applyAlignment="0" applyProtection="0"/>
    <xf numFmtId="0" fontId="88" fillId="30" borderId="7" applyNumberFormat="0" applyAlignment="0" applyProtection="0"/>
    <xf numFmtId="0" fontId="53" fillId="30" borderId="7" applyNumberFormat="0" applyAlignment="0" applyProtection="0"/>
    <xf numFmtId="0" fontId="54" fillId="30" borderId="7" applyNumberFormat="0" applyAlignment="0" applyProtection="0"/>
    <xf numFmtId="0" fontId="89" fillId="0" borderId="8" applyNumberFormat="0" applyFill="0" applyAlignment="0" applyProtection="0"/>
    <xf numFmtId="0" fontId="55" fillId="0" borderId="8" applyNumberFormat="0" applyFill="0" applyAlignment="0" applyProtection="0"/>
    <xf numFmtId="0" fontId="56" fillId="0" borderId="8" applyNumberFormat="0" applyFill="0" applyAlignment="0" applyProtection="0"/>
    <xf numFmtId="0" fontId="90" fillId="0" borderId="9" applyNumberFormat="0" applyFill="0" applyAlignment="0" applyProtection="0"/>
    <xf numFmtId="0" fontId="57" fillId="0" borderId="9" applyNumberFormat="0" applyFill="0" applyAlignment="0" applyProtection="0"/>
    <xf numFmtId="0" fontId="58" fillId="0" borderId="9" applyNumberFormat="0" applyFill="0" applyAlignment="0" applyProtection="0"/>
    <xf numFmtId="0" fontId="91" fillId="0" borderId="10" applyNumberFormat="0" applyFill="0" applyAlignment="0" applyProtection="0"/>
    <xf numFmtId="0" fontId="59" fillId="0" borderId="10" applyNumberFormat="0" applyFill="0" applyAlignment="0" applyProtection="0"/>
    <xf numFmtId="0" fontId="60" fillId="0" borderId="10" applyNumberFormat="0" applyFill="0" applyAlignment="0" applyProtection="0"/>
    <xf numFmtId="0" fontId="91"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92" fillId="31" borderId="0" applyNumberFormat="0" applyBorder="0" applyAlignment="0" applyProtection="0"/>
    <xf numFmtId="0" fontId="61" fillId="31" borderId="0" applyNumberFormat="0" applyBorder="0" applyAlignment="0" applyProtection="0"/>
    <xf numFmtId="0" fontId="62" fillId="31" borderId="0" applyNumberFormat="0" applyBorder="0" applyAlignment="0" applyProtection="0"/>
    <xf numFmtId="0" fontId="61" fillId="31" borderId="0" applyNumberFormat="0" applyBorder="0" applyAlignment="0" applyProtection="0"/>
    <xf numFmtId="0" fontId="10" fillId="0" borderId="0"/>
    <xf numFmtId="0" fontId="82" fillId="0" borderId="0"/>
    <xf numFmtId="0" fontId="41" fillId="0" borderId="0"/>
    <xf numFmtId="0" fontId="41" fillId="0" borderId="0"/>
    <xf numFmtId="0" fontId="82" fillId="0" borderId="0"/>
    <xf numFmtId="0" fontId="10" fillId="0" borderId="0"/>
    <xf numFmtId="0" fontId="10" fillId="0" borderId="0"/>
    <xf numFmtId="0" fontId="82" fillId="0" borderId="0"/>
    <xf numFmtId="0" fontId="10" fillId="0" borderId="0"/>
    <xf numFmtId="0" fontId="36" fillId="0" borderId="0"/>
    <xf numFmtId="0" fontId="81" fillId="0" borderId="0"/>
    <xf numFmtId="0" fontId="25" fillId="0" borderId="0"/>
    <xf numFmtId="0" fontId="93" fillId="28" borderId="4" applyNumberFormat="0" applyAlignment="0" applyProtection="0"/>
    <xf numFmtId="0" fontId="63" fillId="28" borderId="4" applyNumberFormat="0" applyAlignment="0" applyProtection="0"/>
    <xf numFmtId="0" fontId="64" fillId="28" borderId="4" applyNumberFormat="0" applyAlignment="0" applyProtection="0"/>
    <xf numFmtId="0" fontId="94" fillId="0" borderId="11" applyNumberFormat="0" applyFill="0" applyAlignment="0" applyProtection="0"/>
    <xf numFmtId="0" fontId="65" fillId="0" borderId="11" applyNumberFormat="0" applyFill="0" applyAlignment="0" applyProtection="0"/>
    <xf numFmtId="0" fontId="66" fillId="0" borderId="11" applyNumberFormat="0" applyFill="0" applyAlignment="0" applyProtection="0"/>
    <xf numFmtId="0" fontId="9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96"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97" fillId="0" borderId="0" applyNumberFormat="0" applyFill="0" applyBorder="0" applyAlignment="0" applyProtection="0"/>
    <xf numFmtId="0" fontId="71" fillId="0" borderId="0" applyNumberFormat="0" applyFill="0" applyBorder="0" applyAlignment="0" applyProtection="0"/>
    <xf numFmtId="0" fontId="82" fillId="32" borderId="12" applyNumberFormat="0" applyFont="0" applyAlignment="0" applyProtection="0"/>
    <xf numFmtId="0" fontId="10" fillId="32" borderId="12" applyNumberFormat="0" applyFont="0" applyAlignment="0" applyProtection="0"/>
    <xf numFmtId="0" fontId="10" fillId="32" borderId="12" applyNumberFormat="0" applyFont="0" applyAlignment="0" applyProtection="0"/>
    <xf numFmtId="0" fontId="10" fillId="32" borderId="12" applyNumberFormat="0" applyFont="0" applyAlignment="0" applyProtection="0"/>
    <xf numFmtId="0" fontId="82" fillId="32" borderId="12" applyNumberFormat="0" applyFont="0" applyAlignment="0" applyProtection="0"/>
    <xf numFmtId="0" fontId="98" fillId="33" borderId="0" applyNumberFormat="0" applyBorder="0" applyAlignment="0" applyProtection="0"/>
    <xf numFmtId="0" fontId="72" fillId="33" borderId="0" applyNumberFormat="0" applyBorder="0" applyAlignment="0" applyProtection="0"/>
    <xf numFmtId="0" fontId="73" fillId="33" borderId="0" applyNumberFormat="0" applyBorder="0" applyAlignment="0" applyProtection="0"/>
    <xf numFmtId="0" fontId="72" fillId="33"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99" fillId="46" borderId="0" applyNumberFormat="0" applyBorder="0" applyAlignment="0" applyProtection="0"/>
    <xf numFmtId="0" fontId="99" fillId="43" borderId="0" applyNumberFormat="0" applyBorder="0" applyAlignment="0" applyProtection="0"/>
    <xf numFmtId="0" fontId="99" fillId="44"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50" borderId="0" applyNumberFormat="0" applyBorder="0" applyAlignment="0" applyProtection="0"/>
    <xf numFmtId="0" fontId="99" fillId="51" borderId="0" applyNumberFormat="0" applyBorder="0" applyAlignment="0" applyProtection="0"/>
    <xf numFmtId="0" fontId="99" fillId="52"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53" borderId="0" applyNumberFormat="0" applyBorder="0" applyAlignment="0" applyProtection="0"/>
    <xf numFmtId="0" fontId="100" fillId="41" borderId="22" applyNumberFormat="0" applyAlignment="0" applyProtection="0"/>
    <xf numFmtId="0" fontId="101" fillId="54" borderId="23" applyNumberFormat="0" applyAlignment="0" applyProtection="0"/>
    <xf numFmtId="0" fontId="102" fillId="38" borderId="0" applyNumberFormat="0" applyBorder="0" applyAlignment="0" applyProtection="0"/>
    <xf numFmtId="0" fontId="103" fillId="0" borderId="24" applyNumberFormat="0" applyFill="0" applyAlignment="0" applyProtection="0"/>
    <xf numFmtId="0" fontId="104" fillId="55" borderId="25" applyNumberFormat="0" applyAlignment="0" applyProtection="0"/>
    <xf numFmtId="0" fontId="105" fillId="0" borderId="26" applyNumberFormat="0" applyFill="0" applyAlignment="0" applyProtection="0"/>
    <xf numFmtId="0" fontId="106" fillId="0" borderId="27" applyNumberFormat="0" applyFill="0" applyAlignment="0" applyProtection="0"/>
    <xf numFmtId="0" fontId="107" fillId="0" borderId="28" applyNumberFormat="0" applyFill="0" applyAlignment="0" applyProtection="0"/>
    <xf numFmtId="0" fontId="107" fillId="0" borderId="0" applyNumberFormat="0" applyFill="0" applyBorder="0" applyAlignment="0" applyProtection="0"/>
    <xf numFmtId="0" fontId="108" fillId="56" borderId="0" applyNumberFormat="0" applyBorder="0" applyAlignment="0" applyProtection="0"/>
    <xf numFmtId="0" fontId="109" fillId="54" borderId="22" applyNumberFormat="0" applyAlignment="0" applyProtection="0"/>
    <xf numFmtId="0" fontId="21" fillId="0" borderId="29" applyNumberFormat="0" applyFill="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25" fillId="57" borderId="30" applyNumberFormat="0" applyFont="0" applyAlignment="0" applyProtection="0"/>
    <xf numFmtId="0" fontId="113" fillId="37" borderId="0" applyNumberFormat="0" applyBorder="0" applyAlignment="0" applyProtection="0"/>
    <xf numFmtId="0" fontId="36" fillId="0" borderId="0" applyNumberFormat="0" applyBorder="0" applyAlignment="0"/>
    <xf numFmtId="0" fontId="36" fillId="0" borderId="0"/>
    <xf numFmtId="0" fontId="83" fillId="18" borderId="0" applyNumberFormat="0" applyBorder="0" applyAlignment="0" applyProtection="0"/>
    <xf numFmtId="0" fontId="41" fillId="5" borderId="0" applyNumberFormat="0" applyBorder="0" applyAlignment="0" applyProtection="0"/>
    <xf numFmtId="0" fontId="82" fillId="3" borderId="0" applyNumberFormat="0" applyBorder="0" applyAlignment="0" applyProtection="0"/>
    <xf numFmtId="0" fontId="41" fillId="10" borderId="0" applyNumberFormat="0" applyBorder="0" applyAlignment="0" applyProtection="0"/>
    <xf numFmtId="0" fontId="82" fillId="4" borderId="0" applyNumberFormat="0" applyBorder="0" applyAlignment="0" applyProtection="0"/>
    <xf numFmtId="0" fontId="41" fillId="4" borderId="0" applyNumberFormat="0" applyBorder="0" applyAlignment="0" applyProtection="0"/>
    <xf numFmtId="0" fontId="82" fillId="5" borderId="0" applyNumberFormat="0" applyBorder="0" applyAlignment="0" applyProtection="0"/>
    <xf numFmtId="0" fontId="41" fillId="9" borderId="0" applyNumberFormat="0" applyBorder="0" applyAlignment="0" applyProtection="0"/>
    <xf numFmtId="0" fontId="82" fillId="6" borderId="0" applyNumberFormat="0" applyBorder="0" applyAlignment="0" applyProtection="0"/>
    <xf numFmtId="0" fontId="41" fillId="3" borderId="0" applyNumberFormat="0" applyBorder="0" applyAlignment="0" applyProtection="0"/>
    <xf numFmtId="0" fontId="82" fillId="7" borderId="0" applyNumberFormat="0" applyBorder="0" applyAlignment="0" applyProtection="0"/>
    <xf numFmtId="0" fontId="82" fillId="8" borderId="0" applyNumberFormat="0" applyBorder="0" applyAlignment="0" applyProtection="0"/>
    <xf numFmtId="0" fontId="82" fillId="9" borderId="0" applyNumberFormat="0" applyBorder="0" applyAlignment="0" applyProtection="0"/>
    <xf numFmtId="0" fontId="41" fillId="14" borderId="0" applyNumberFormat="0" applyBorder="0" applyAlignment="0" applyProtection="0"/>
    <xf numFmtId="0" fontId="82" fillId="10" borderId="0" applyNumberFormat="0" applyBorder="0" applyAlignment="0" applyProtection="0"/>
    <xf numFmtId="0" fontId="41" fillId="8" borderId="0" applyNumberFormat="0" applyBorder="0" applyAlignment="0" applyProtection="0"/>
    <xf numFmtId="0" fontId="82" fillId="11" borderId="0" applyNumberFormat="0" applyBorder="0" applyAlignment="0" applyProtection="0"/>
    <xf numFmtId="0" fontId="41" fillId="13" borderId="0" applyNumberFormat="0" applyBorder="0" applyAlignment="0" applyProtection="0"/>
    <xf numFmtId="0" fontId="82" fillId="12" borderId="0" applyNumberFormat="0" applyBorder="0" applyAlignment="0" applyProtection="0"/>
    <xf numFmtId="0" fontId="41" fillId="7" borderId="0" applyNumberFormat="0" applyBorder="0" applyAlignment="0" applyProtection="0"/>
    <xf numFmtId="0" fontId="82" fillId="13" borderId="0" applyNumberFormat="0" applyBorder="0" applyAlignment="0" applyProtection="0"/>
    <xf numFmtId="0" fontId="41" fillId="12" borderId="0" applyNumberFormat="0" applyBorder="0" applyAlignment="0" applyProtection="0"/>
    <xf numFmtId="0" fontId="82" fillId="14" borderId="0" applyNumberFormat="0" applyBorder="0" applyAlignment="0" applyProtection="0"/>
    <xf numFmtId="0" fontId="41" fillId="6" borderId="0" applyNumberFormat="0" applyBorder="0" applyAlignment="0" applyProtection="0"/>
    <xf numFmtId="0" fontId="83" fillId="15" borderId="0" applyNumberFormat="0" applyBorder="0" applyAlignment="0" applyProtection="0"/>
    <xf numFmtId="0" fontId="41" fillId="10" borderId="0" applyNumberFormat="0" applyBorder="0" applyAlignment="0" applyProtection="0"/>
    <xf numFmtId="0" fontId="83" fillId="16" borderId="0" applyNumberFormat="0" applyBorder="0" applyAlignment="0" applyProtection="0"/>
    <xf numFmtId="0" fontId="41" fillId="3"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19" borderId="0" applyNumberFormat="0" applyBorder="0" applyAlignment="0" applyProtection="0"/>
    <xf numFmtId="0" fontId="83" fillId="17" borderId="0" applyNumberFormat="0" applyBorder="0" applyAlignment="0" applyProtection="0"/>
    <xf numFmtId="0" fontId="83" fillId="15" borderId="0" applyNumberFormat="0" applyBorder="0" applyAlignment="0" applyProtection="0"/>
    <xf numFmtId="0" fontId="82" fillId="13" borderId="0" applyNumberFormat="0" applyBorder="0" applyAlignment="0" applyProtection="0"/>
    <xf numFmtId="0" fontId="82" fillId="11" borderId="0" applyNumberFormat="0" applyBorder="0" applyAlignment="0" applyProtection="0"/>
    <xf numFmtId="0" fontId="82" fillId="10" borderId="0" applyNumberFormat="0" applyBorder="0" applyAlignment="0" applyProtection="0"/>
    <xf numFmtId="0" fontId="82" fillId="8" borderId="0" applyNumberFormat="0" applyBorder="0" applyAlignment="0" applyProtection="0"/>
    <xf numFmtId="0" fontId="82" fillId="7" borderId="0" applyNumberFormat="0" applyBorder="0" applyAlignment="0" applyProtection="0"/>
    <xf numFmtId="0" fontId="82" fillId="6" borderId="0" applyNumberFormat="0" applyBorder="0" applyAlignment="0" applyProtection="0"/>
    <xf numFmtId="0" fontId="82" fillId="4" borderId="0" applyNumberFormat="0" applyBorder="0" applyAlignment="0" applyProtection="0"/>
    <xf numFmtId="0" fontId="82" fillId="3" borderId="0" applyNumberFormat="0" applyBorder="0" applyAlignment="0" applyProtection="0"/>
    <xf numFmtId="0" fontId="82" fillId="5" borderId="0" applyNumberFormat="0" applyBorder="0" applyAlignment="0" applyProtection="0"/>
    <xf numFmtId="0" fontId="41" fillId="32" borderId="12" applyNumberFormat="0" applyFont="0" applyAlignment="0" applyProtection="0"/>
    <xf numFmtId="0" fontId="41" fillId="32" borderId="12" applyNumberFormat="0" applyFont="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3" fillId="16" borderId="0" applyNumberFormat="0" applyBorder="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82" fillId="14" borderId="0" applyNumberFormat="0" applyBorder="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2" borderId="12" applyNumberFormat="0" applyFont="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9" fillId="0" borderId="0"/>
    <xf numFmtId="0" fontId="83" fillId="20" borderId="0" applyNumberFormat="0" applyBorder="0" applyAlignment="0" applyProtection="0"/>
    <xf numFmtId="0" fontId="82" fillId="12" borderId="0" applyNumberFormat="0" applyBorder="0" applyAlignment="0" applyProtection="0"/>
    <xf numFmtId="0" fontId="9" fillId="32" borderId="12" applyNumberFormat="0" applyFont="0" applyAlignment="0" applyProtection="0"/>
    <xf numFmtId="0" fontId="82" fillId="9"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41" fillId="11"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41" fillId="4"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41" fillId="5"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41"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41" fillId="3" borderId="0" applyNumberFormat="0" applyBorder="0" applyAlignment="0" applyProtection="0"/>
    <xf numFmtId="0" fontId="41" fillId="9" borderId="0" applyNumberFormat="0" applyBorder="0" applyAlignment="0" applyProtection="0"/>
    <xf numFmtId="0" fontId="41" fillId="4" borderId="0" applyNumberFormat="0" applyBorder="0" applyAlignment="0" applyProtection="0"/>
    <xf numFmtId="0" fontId="41" fillId="10" borderId="0" applyNumberFormat="0" applyBorder="0" applyAlignment="0" applyProtection="0"/>
    <xf numFmtId="0" fontId="41" fillId="5" borderId="0" applyNumberFormat="0" applyBorder="0" applyAlignment="0" applyProtection="0"/>
    <xf numFmtId="0" fontId="41" fillId="11" borderId="0" applyNumberFormat="0" applyBorder="0" applyAlignment="0" applyProtection="0"/>
    <xf numFmtId="0" fontId="41" fillId="6"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8" borderId="0" applyNumberFormat="0" applyBorder="0" applyAlignment="0" applyProtection="0"/>
    <xf numFmtId="0" fontId="41"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114"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44" fillId="1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4" fillId="16"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44" fillId="17"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44" fillId="18"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44" fillId="19"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4" fillId="2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7" fillId="32" borderId="12"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0" borderId="0"/>
    <xf numFmtId="9" fontId="7" fillId="0" borderId="0" applyFont="0" applyFill="0" applyBorder="0" applyAlignment="0" applyProtection="0"/>
    <xf numFmtId="9" fontId="25" fillId="0" borderId="0" applyFont="0" applyFill="0" applyBorder="0" applyAlignment="0" applyProtection="0"/>
    <xf numFmtId="41" fontId="25" fillId="0" borderId="0" applyFont="0" applyFill="0" applyBorder="0" applyAlignment="0" applyProtection="0"/>
    <xf numFmtId="173" fontId="25" fillId="0" borderId="0" applyFont="0" applyFill="0" applyBorder="0" applyAlignment="0" applyProtection="0"/>
    <xf numFmtId="43" fontId="25" fillId="0" borderId="0" applyFont="0" applyFill="0" applyBorder="0" applyAlignment="0" applyProtection="0"/>
    <xf numFmtId="9" fontId="25" fillId="0" borderId="0" applyFont="0" applyFill="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107" fillId="0" borderId="68" applyNumberFormat="0" applyFill="0" applyAlignment="0" applyProtection="0"/>
    <xf numFmtId="0" fontId="6" fillId="6"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31" fillId="2" borderId="67"/>
    <xf numFmtId="0" fontId="6" fillId="11"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0" borderId="0"/>
    <xf numFmtId="0" fontId="25" fillId="0" borderId="0">
      <alignment wrapText="1"/>
    </xf>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25" fillId="0" borderId="54"/>
    <xf numFmtId="0" fontId="6" fillId="3"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38" fillId="32" borderId="12" applyNumberFormat="0" applyFont="0" applyAlignment="0" applyProtection="0"/>
    <xf numFmtId="0" fontId="6" fillId="10" borderId="0" applyNumberFormat="0" applyBorder="0" applyAlignment="0" applyProtection="0"/>
    <xf numFmtId="0" fontId="6" fillId="32" borderId="12" applyNumberFormat="0" applyFont="0" applyAlignment="0" applyProtection="0"/>
    <xf numFmtId="0" fontId="6" fillId="5" borderId="0" applyNumberFormat="0" applyBorder="0" applyAlignment="0" applyProtection="0"/>
    <xf numFmtId="0" fontId="31" fillId="0" borderId="40"/>
    <xf numFmtId="0" fontId="31" fillId="2" borderId="4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31" fillId="2" borderId="61"/>
    <xf numFmtId="0" fontId="6" fillId="5" borderId="0" applyNumberFormat="0" applyBorder="0" applyAlignment="0" applyProtection="0"/>
    <xf numFmtId="0" fontId="6" fillId="11" borderId="0" applyNumberFormat="0" applyBorder="0" applyAlignment="0" applyProtection="0"/>
    <xf numFmtId="0" fontId="31" fillId="0" borderId="61"/>
    <xf numFmtId="0" fontId="6" fillId="5" borderId="0" applyNumberFormat="0" applyBorder="0" applyAlignment="0" applyProtection="0"/>
    <xf numFmtId="0" fontId="6" fillId="14" borderId="0" applyNumberFormat="0" applyBorder="0" applyAlignment="0" applyProtection="0"/>
    <xf numFmtId="0" fontId="25" fillId="0" borderId="55"/>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01" fillId="54" borderId="63" applyNumberFormat="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31" fillId="0" borderId="67"/>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5"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10" borderId="0" applyNumberFormat="0" applyBorder="0" applyAlignment="0" applyProtection="0"/>
    <xf numFmtId="0" fontId="6" fillId="0" borderId="0"/>
    <xf numFmtId="0" fontId="6" fillId="6"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2" borderId="12" applyNumberFormat="0" applyFont="0" applyAlignment="0" applyProtection="0"/>
    <xf numFmtId="0" fontId="6" fillId="32" borderId="12" applyNumberFormat="0" applyFont="0" applyAlignment="0" applyProtection="0"/>
    <xf numFmtId="0" fontId="6" fillId="32" borderId="12"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100" fillId="41" borderId="62" applyNumberFormat="0" applyAlignment="0" applyProtection="0"/>
    <xf numFmtId="0" fontId="6" fillId="12"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00" fillId="41" borderId="56" applyNumberFormat="0" applyAlignment="0" applyProtection="0"/>
    <xf numFmtId="0" fontId="101" fillId="54" borderId="57" applyNumberFormat="0" applyAlignment="0" applyProtection="0"/>
    <xf numFmtId="0" fontId="6" fillId="3"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107" fillId="0" borderId="58" applyNumberFormat="0" applyFill="0" applyAlignment="0" applyProtection="0"/>
    <xf numFmtId="0" fontId="109" fillId="54" borderId="56" applyNumberFormat="0" applyAlignment="0" applyProtection="0"/>
    <xf numFmtId="0" fontId="21" fillId="0" borderId="59" applyNumberFormat="0" applyFill="0" applyAlignment="0" applyProtection="0"/>
    <xf numFmtId="0" fontId="6" fillId="3" borderId="0" applyNumberFormat="0" applyBorder="0" applyAlignment="0" applyProtection="0"/>
    <xf numFmtId="0" fontId="25" fillId="57" borderId="60" applyNumberFormat="0" applyFont="0" applyAlignment="0" applyProtection="0"/>
    <xf numFmtId="0" fontId="6" fillId="4"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25" fillId="57" borderId="66" applyNumberFormat="0" applyFont="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21" fillId="0" borderId="65" applyNumberFormat="0" applyFill="0" applyAlignment="0" applyProtection="0"/>
    <xf numFmtId="0" fontId="6" fillId="5"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107" fillId="0" borderId="64" applyNumberFormat="0" applyFill="0" applyAlignment="0" applyProtection="0"/>
    <xf numFmtId="0" fontId="6" fillId="9"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0" borderId="0"/>
    <xf numFmtId="0" fontId="6" fillId="8" borderId="0" applyNumberFormat="0" applyBorder="0" applyAlignment="0" applyProtection="0"/>
    <xf numFmtId="0" fontId="6" fillId="32" borderId="12"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109" fillId="54" borderId="62" applyNumberFormat="0" applyAlignment="0" applyProtection="0"/>
    <xf numFmtId="0" fontId="6" fillId="5"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25" fillId="0" borderId="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12"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41" fontId="25" fillId="0" borderId="0" applyFont="0" applyFill="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43" fontId="25" fillId="0" borderId="0" applyFont="0" applyFill="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36" fillId="0" borderId="0"/>
    <xf numFmtId="0" fontId="38" fillId="36" borderId="0" applyNumberFormat="0" applyBorder="0" applyAlignment="0" applyProtection="0"/>
    <xf numFmtId="0" fontId="38" fillId="37" borderId="0" applyNumberFormat="0" applyBorder="0" applyAlignment="0" applyProtection="0"/>
    <xf numFmtId="0" fontId="38" fillId="38" borderId="0" applyNumberFormat="0" applyBorder="0" applyAlignment="0" applyProtection="0"/>
    <xf numFmtId="0" fontId="38" fillId="39" borderId="0" applyNumberFormat="0" applyBorder="0" applyAlignment="0" applyProtection="0"/>
    <xf numFmtId="0" fontId="38" fillId="40" borderId="0" applyNumberFormat="0" applyBorder="0" applyAlignment="0" applyProtection="0"/>
    <xf numFmtId="0" fontId="38" fillId="41"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38" fillId="42"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39" borderId="0" applyNumberFormat="0" applyBorder="0" applyAlignment="0" applyProtection="0"/>
    <xf numFmtId="0" fontId="38" fillId="42" borderId="0" applyNumberFormat="0" applyBorder="0" applyAlignment="0" applyProtection="0"/>
    <xf numFmtId="0" fontId="38" fillId="45"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17" fillId="46" borderId="0" applyNumberFormat="0" applyBorder="0" applyAlignment="0" applyProtection="0"/>
    <xf numFmtId="0" fontId="117" fillId="43" borderId="0" applyNumberFormat="0" applyBorder="0" applyAlignment="0" applyProtection="0"/>
    <xf numFmtId="0" fontId="117" fillId="44" borderId="0" applyNumberFormat="0" applyBorder="0" applyAlignment="0" applyProtection="0"/>
    <xf numFmtId="0" fontId="117" fillId="47" borderId="0" applyNumberFormat="0" applyBorder="0" applyAlignment="0" applyProtection="0"/>
    <xf numFmtId="0" fontId="117" fillId="48" borderId="0" applyNumberFormat="0" applyBorder="0" applyAlignment="0" applyProtection="0"/>
    <xf numFmtId="0" fontId="117" fillId="49" borderId="0" applyNumberFormat="0" applyBorder="0" applyAlignment="0" applyProtection="0"/>
    <xf numFmtId="0" fontId="118" fillId="37"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19" fillId="38" borderId="0" applyNumberFormat="0" applyBorder="0" applyAlignment="0" applyProtection="0"/>
    <xf numFmtId="0" fontId="11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120" fillId="41" borderId="62" applyNumberFormat="0" applyAlignment="0" applyProtection="0"/>
    <xf numFmtId="0" fontId="121" fillId="0" borderId="24" applyNumberFormat="0" applyFill="0" applyAlignment="0" applyProtection="0"/>
    <xf numFmtId="0" fontId="122" fillId="56" borderId="0" applyNumberFormat="0" applyBorder="0" applyAlignment="0" applyProtection="0"/>
    <xf numFmtId="0" fontId="28" fillId="0" borderId="0"/>
    <xf numFmtId="0" fontId="41" fillId="0" borderId="0"/>
    <xf numFmtId="0" fontId="25" fillId="0" borderId="0"/>
    <xf numFmtId="0" fontId="6" fillId="14" borderId="0" applyNumberFormat="0" applyBorder="0" applyAlignment="0" applyProtection="0"/>
    <xf numFmtId="0" fontId="20" fillId="0" borderId="0"/>
    <xf numFmtId="0" fontId="41" fillId="0" borderId="0"/>
    <xf numFmtId="0" fontId="41" fillId="0" borderId="0" applyNumberFormat="0" applyBorder="0" applyAlignment="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5" fillId="0" borderId="0"/>
    <xf numFmtId="0" fontId="41" fillId="0" borderId="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36" fillId="0" borderId="0"/>
    <xf numFmtId="0" fontId="41" fillId="0" borderId="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41" fillId="0" borderId="0"/>
    <xf numFmtId="0" fontId="41" fillId="0" borderId="0"/>
    <xf numFmtId="0" fontId="41" fillId="0" borderId="0"/>
    <xf numFmtId="0" fontId="41" fillId="0" borderId="0"/>
    <xf numFmtId="0" fontId="41" fillId="0" borderId="0"/>
    <xf numFmtId="0" fontId="6" fillId="4" borderId="0" applyNumberFormat="0" applyBorder="0" applyAlignment="0" applyProtection="0"/>
    <xf numFmtId="0" fontId="41" fillId="0" borderId="0"/>
    <xf numFmtId="0" fontId="41" fillId="0" borderId="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123" fillId="54" borderId="63" applyNumberFormat="0" applyAlignment="0" applyProtection="0"/>
    <xf numFmtId="9" fontId="28" fillId="0" borderId="0" applyFont="0" applyFill="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124" fillId="0" borderId="65" applyNumberFormat="0" applyFill="0" applyAlignment="0" applyProtection="0"/>
    <xf numFmtId="0" fontId="6" fillId="32" borderId="12"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25" fillId="0" borderId="0" applyNumberForma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127" fillId="0" borderId="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5" fillId="0" borderId="0"/>
    <xf numFmtId="0" fontId="272" fillId="0" borderId="0"/>
    <xf numFmtId="44" fontId="28" fillId="0" borderId="0" applyFont="0" applyFill="0" applyBorder="0" applyAlignment="0" applyProtection="0"/>
    <xf numFmtId="0" fontId="283"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3" fillId="0" borderId="0"/>
    <xf numFmtId="0" fontId="25" fillId="0" borderId="349"/>
    <xf numFmtId="0" fontId="3" fillId="32" borderId="12" applyNumberFormat="0" applyFont="0" applyAlignment="0" applyProtection="0"/>
    <xf numFmtId="0" fontId="31" fillId="0" borderId="218"/>
    <xf numFmtId="0" fontId="31" fillId="2" borderId="218"/>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0" borderId="0"/>
    <xf numFmtId="0" fontId="3" fillId="0" borderId="0"/>
    <xf numFmtId="0" fontId="3" fillId="0" borderId="0"/>
    <xf numFmtId="0" fontId="3" fillId="0" borderId="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100" fillId="41" borderId="361" applyNumberFormat="0" applyAlignment="0" applyProtection="0"/>
    <xf numFmtId="0" fontId="101" fillId="54" borderId="362" applyNumberFormat="0" applyAlignment="0" applyProtection="0"/>
    <xf numFmtId="0" fontId="105" fillId="0" borderId="363" applyNumberFormat="0" applyFill="0" applyAlignment="0" applyProtection="0"/>
    <xf numFmtId="0" fontId="106" fillId="0" borderId="364" applyNumberFormat="0" applyFill="0" applyAlignment="0" applyProtection="0"/>
    <xf numFmtId="0" fontId="109" fillId="54" borderId="361" applyNumberFormat="0" applyAlignment="0" applyProtection="0"/>
    <xf numFmtId="0" fontId="21" fillId="0" borderId="365" applyNumberFormat="0" applyFill="0" applyAlignment="0" applyProtection="0"/>
    <xf numFmtId="0" fontId="25" fillId="57" borderId="366" applyNumberFormat="0" applyFont="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41" fontId="25" fillId="0" borderId="0" applyFont="0" applyFill="0" applyBorder="0" applyAlignment="0" applyProtection="0"/>
    <xf numFmtId="176" fontId="25" fillId="0" borderId="0" applyFont="0" applyFill="0" applyBorder="0" applyAlignment="0" applyProtection="0"/>
    <xf numFmtId="177" fontId="25" fillId="0" borderId="0" applyFont="0" applyFill="0" applyBorder="0" applyAlignment="0" applyProtection="0"/>
    <xf numFmtId="43" fontId="25" fillId="0" borderId="0" applyFont="0" applyFill="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31" fillId="2" borderId="218"/>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5" fillId="0" borderId="349"/>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31" fillId="0" borderId="218"/>
    <xf numFmtId="0" fontId="31" fillId="2" borderId="218"/>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1" fillId="2" borderId="218"/>
    <xf numFmtId="0" fontId="3" fillId="5" borderId="0" applyNumberFormat="0" applyBorder="0" applyAlignment="0" applyProtection="0"/>
    <xf numFmtId="0" fontId="3" fillId="11" borderId="0" applyNumberFormat="0" applyBorder="0" applyAlignment="0" applyProtection="0"/>
    <xf numFmtId="0" fontId="31" fillId="0" borderId="218"/>
    <xf numFmtId="0" fontId="3" fillId="5" borderId="0" applyNumberFormat="0" applyBorder="0" applyAlignment="0" applyProtection="0"/>
    <xf numFmtId="0" fontId="3" fillId="14" borderId="0" applyNumberFormat="0" applyBorder="0" applyAlignment="0" applyProtection="0"/>
    <xf numFmtId="0" fontId="25" fillId="0" borderId="349"/>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101" fillId="54" borderId="362"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1" fillId="0" borderId="218"/>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100" fillId="41" borderId="361"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00" fillId="41" borderId="361" applyNumberFormat="0" applyAlignment="0" applyProtection="0"/>
    <xf numFmtId="0" fontId="101" fillId="54" borderId="362"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7" fillId="0" borderId="68" applyNumberFormat="0" applyFill="0" applyAlignment="0" applyProtection="0"/>
    <xf numFmtId="0" fontId="109" fillId="54" borderId="361" applyNumberFormat="0" applyAlignment="0" applyProtection="0"/>
    <xf numFmtId="0" fontId="21" fillId="0" borderId="365" applyNumberFormat="0" applyFill="0" applyAlignment="0" applyProtection="0"/>
    <xf numFmtId="0" fontId="3" fillId="3" borderId="0" applyNumberFormat="0" applyBorder="0" applyAlignment="0" applyProtection="0"/>
    <xf numFmtId="0" fontId="25" fillId="57" borderId="366"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5" fillId="57" borderId="366"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21" fillId="0" borderId="365"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7" fillId="0" borderId="68"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9" fillId="54" borderId="361"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5"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5"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7" fillId="50" borderId="0" applyNumberFormat="0" applyBorder="0" applyAlignment="0" applyProtection="0"/>
    <xf numFmtId="0" fontId="117" fillId="51" borderId="0" applyNumberFormat="0" applyBorder="0" applyAlignment="0" applyProtection="0"/>
    <xf numFmtId="0" fontId="117" fillId="52" borderId="0" applyNumberFormat="0" applyBorder="0" applyAlignment="0" applyProtection="0"/>
    <xf numFmtId="0" fontId="117" fillId="47" borderId="0" applyNumberFormat="0" applyBorder="0" applyAlignment="0" applyProtection="0"/>
    <xf numFmtId="0" fontId="117" fillId="48" borderId="0" applyNumberFormat="0" applyBorder="0" applyAlignment="0" applyProtection="0"/>
    <xf numFmtId="0" fontId="117" fillId="53" borderId="0" applyNumberFormat="0" applyBorder="0" applyAlignment="0" applyProtection="0"/>
    <xf numFmtId="0" fontId="286" fillId="54" borderId="361" applyNumberFormat="0" applyAlignment="0" applyProtection="0"/>
    <xf numFmtId="0" fontId="287" fillId="55" borderId="25"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88" fillId="0" borderId="0" applyNumberFormat="0" applyFill="0" applyBorder="0" applyAlignment="0" applyProtection="0"/>
    <xf numFmtId="0" fontId="289" fillId="0" borderId="363" applyNumberFormat="0" applyFill="0" applyAlignment="0" applyProtection="0"/>
    <xf numFmtId="0" fontId="290" fillId="0" borderId="364" applyNumberFormat="0" applyFill="0" applyAlignment="0" applyProtection="0"/>
    <xf numFmtId="0" fontId="291" fillId="0" borderId="68" applyNumberFormat="0" applyFill="0" applyAlignment="0" applyProtection="0"/>
    <xf numFmtId="0" fontId="291" fillId="0" borderId="0" applyNumberFormat="0" applyFill="0" applyBorder="0" applyAlignment="0" applyProtection="0"/>
    <xf numFmtId="0" fontId="120" fillId="41" borderId="361" applyNumberFormat="0" applyAlignment="0" applyProtection="0"/>
    <xf numFmtId="0" fontId="121" fillId="0" borderId="24" applyNumberFormat="0" applyFill="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28" fillId="57" borderId="366" applyNumberFormat="0" applyFont="0" applyAlignment="0" applyProtection="0"/>
    <xf numFmtId="0" fontId="3" fillId="10" borderId="0" applyNumberFormat="0" applyBorder="0" applyAlignment="0" applyProtection="0"/>
    <xf numFmtId="0" fontId="123" fillId="54" borderId="362" applyNumberFormat="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12" fillId="0" borderId="0" applyNumberFormat="0" applyFill="0" applyBorder="0" applyAlignment="0" applyProtection="0"/>
    <xf numFmtId="0" fontId="124" fillId="0" borderId="365" applyNumberFormat="0" applyFill="0" applyAlignment="0" applyProtection="0"/>
    <xf numFmtId="0" fontId="3" fillId="32" borderId="12"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25"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25"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4" fillId="0" borderId="0"/>
    <xf numFmtId="0" fontId="25" fillId="0" borderId="0"/>
    <xf numFmtId="0" fontId="3" fillId="0" borderId="0"/>
    <xf numFmtId="9" fontId="3" fillId="0" borderId="0" applyFont="0" applyFill="0" applyBorder="0" applyAlignment="0" applyProtection="0"/>
    <xf numFmtId="0" fontId="4" fillId="0" borderId="0"/>
    <xf numFmtId="0" fontId="25" fillId="0" borderId="0"/>
    <xf numFmtId="0" fontId="296" fillId="0" borderId="0"/>
    <xf numFmtId="0" fontId="297" fillId="0" borderId="0"/>
    <xf numFmtId="0" fontId="36" fillId="0" borderId="0"/>
    <xf numFmtId="0" fontId="36" fillId="0" borderId="0"/>
    <xf numFmtId="0" fontId="25" fillId="0" borderId="0"/>
    <xf numFmtId="0" fontId="36" fillId="0" borderId="0"/>
    <xf numFmtId="0" fontId="25" fillId="0" borderId="0"/>
    <xf numFmtId="0" fontId="20" fillId="42" borderId="0" applyNumberFormat="0" applyBorder="0" applyAlignment="0" applyProtection="0"/>
    <xf numFmtId="0" fontId="20" fillId="43" borderId="0" applyNumberFormat="0" applyBorder="0" applyAlignment="0" applyProtection="0"/>
    <xf numFmtId="0" fontId="20" fillId="57" borderId="0" applyNumberFormat="0" applyBorder="0" applyAlignment="0" applyProtection="0"/>
    <xf numFmtId="0" fontId="20" fillId="41" borderId="0" applyNumberFormat="0" applyBorder="0" applyAlignment="0" applyProtection="0"/>
    <xf numFmtId="0" fontId="20" fillId="40" borderId="0" applyNumberFormat="0" applyBorder="0" applyAlignment="0" applyProtection="0"/>
    <xf numFmtId="0" fontId="20" fillId="57" borderId="0" applyNumberFormat="0" applyBorder="0" applyAlignment="0" applyProtection="0"/>
    <xf numFmtId="0" fontId="20" fillId="40" borderId="0" applyNumberFormat="0" applyBorder="0" applyAlignment="0" applyProtection="0"/>
    <xf numFmtId="0" fontId="20" fillId="43" borderId="0" applyNumberFormat="0" applyBorder="0" applyAlignment="0" applyProtection="0"/>
    <xf numFmtId="0" fontId="20" fillId="56" borderId="0" applyNumberFormat="0" applyBorder="0" applyAlignment="0" applyProtection="0"/>
    <xf numFmtId="0" fontId="20" fillId="37" borderId="0" applyNumberFormat="0" applyBorder="0" applyAlignment="0" applyProtection="0"/>
    <xf numFmtId="0" fontId="20" fillId="40" borderId="0" applyNumberFormat="0" applyBorder="0" applyAlignment="0" applyProtection="0"/>
    <xf numFmtId="0" fontId="20" fillId="57" borderId="0" applyNumberFormat="0" applyBorder="0" applyAlignment="0" applyProtection="0"/>
    <xf numFmtId="0" fontId="99" fillId="40" borderId="0" applyNumberFormat="0" applyBorder="0" applyAlignment="0" applyProtection="0"/>
    <xf numFmtId="0" fontId="99" fillId="53" borderId="0" applyNumberFormat="0" applyBorder="0" applyAlignment="0" applyProtection="0"/>
    <xf numFmtId="0" fontId="99" fillId="45" borderId="0" applyNumberFormat="0" applyBorder="0" applyAlignment="0" applyProtection="0"/>
    <xf numFmtId="0" fontId="99" fillId="37" borderId="0" applyNumberFormat="0" applyBorder="0" applyAlignment="0" applyProtection="0"/>
    <xf numFmtId="0" fontId="99" fillId="40" borderId="0" applyNumberFormat="0" applyBorder="0" applyAlignment="0" applyProtection="0"/>
    <xf numFmtId="0" fontId="99" fillId="43" borderId="0" applyNumberFormat="0" applyBorder="0" applyAlignment="0" applyProtection="0"/>
    <xf numFmtId="0" fontId="298" fillId="67" borderId="0" applyNumberFormat="0" applyBorder="0" applyAlignment="0" applyProtection="0"/>
    <xf numFmtId="0" fontId="298" fillId="68" borderId="0" applyNumberFormat="0" applyBorder="0" applyAlignment="0" applyProtection="0"/>
    <xf numFmtId="0" fontId="299" fillId="69" borderId="0" applyNumberFormat="0" applyBorder="0" applyAlignment="0" applyProtection="0"/>
    <xf numFmtId="0" fontId="298" fillId="70" borderId="0" applyNumberFormat="0" applyBorder="0" applyAlignment="0" applyProtection="0"/>
    <xf numFmtId="0" fontId="298" fillId="71" borderId="0" applyNumberFormat="0" applyBorder="0" applyAlignment="0" applyProtection="0"/>
    <xf numFmtId="0" fontId="299" fillId="72" borderId="0" applyNumberFormat="0" applyBorder="0" applyAlignment="0" applyProtection="0"/>
    <xf numFmtId="0" fontId="298" fillId="73" borderId="0" applyNumberFormat="0" applyBorder="0" applyAlignment="0" applyProtection="0"/>
    <xf numFmtId="0" fontId="298" fillId="74" borderId="0" applyNumberFormat="0" applyBorder="0" applyAlignment="0" applyProtection="0"/>
    <xf numFmtId="0" fontId="299" fillId="75" borderId="0" applyNumberFormat="0" applyBorder="0" applyAlignment="0" applyProtection="0"/>
    <xf numFmtId="0" fontId="298" fillId="70" borderId="0" applyNumberFormat="0" applyBorder="0" applyAlignment="0" applyProtection="0"/>
    <xf numFmtId="0" fontId="298" fillId="76" borderId="0" applyNumberFormat="0" applyBorder="0" applyAlignment="0" applyProtection="0"/>
    <xf numFmtId="0" fontId="299" fillId="71" borderId="0" applyNumberFormat="0" applyBorder="0" applyAlignment="0" applyProtection="0"/>
    <xf numFmtId="0" fontId="298" fillId="77" borderId="0" applyNumberFormat="0" applyBorder="0" applyAlignment="0" applyProtection="0"/>
    <xf numFmtId="0" fontId="298" fillId="78" borderId="0" applyNumberFormat="0" applyBorder="0" applyAlignment="0" applyProtection="0"/>
    <xf numFmtId="0" fontId="299" fillId="69" borderId="0" applyNumberFormat="0" applyBorder="0" applyAlignment="0" applyProtection="0"/>
    <xf numFmtId="0" fontId="298" fillId="79" borderId="0" applyNumberFormat="0" applyBorder="0" applyAlignment="0" applyProtection="0"/>
    <xf numFmtId="0" fontId="298" fillId="80" borderId="0" applyNumberFormat="0" applyBorder="0" applyAlignment="0" applyProtection="0"/>
    <xf numFmtId="0" fontId="299" fillId="81" borderId="0" applyNumberFormat="0" applyBorder="0" applyAlignment="0" applyProtection="0"/>
    <xf numFmtId="0" fontId="99" fillId="82" borderId="0" applyNumberFormat="0" applyBorder="0" applyAlignment="0" applyProtection="0"/>
    <xf numFmtId="0" fontId="299" fillId="83" borderId="0" applyNumberFormat="0" applyBorder="0" applyAlignment="0" applyProtection="0"/>
    <xf numFmtId="0" fontId="99" fillId="53" borderId="0" applyNumberFormat="0" applyBorder="0" applyAlignment="0" applyProtection="0"/>
    <xf numFmtId="0" fontId="299" fillId="84" borderId="0" applyNumberFormat="0" applyBorder="0" applyAlignment="0" applyProtection="0"/>
    <xf numFmtId="0" fontId="99" fillId="45" borderId="0" applyNumberFormat="0" applyBorder="0" applyAlignment="0" applyProtection="0"/>
    <xf numFmtId="0" fontId="299" fillId="85" borderId="0" applyNumberFormat="0" applyBorder="0" applyAlignment="0" applyProtection="0"/>
    <xf numFmtId="0" fontId="99" fillId="86" borderId="0" applyNumberFormat="0" applyBorder="0" applyAlignment="0" applyProtection="0"/>
    <xf numFmtId="0" fontId="299" fillId="87" borderId="0" applyNumberFormat="0" applyBorder="0" applyAlignment="0" applyProtection="0"/>
    <xf numFmtId="0" fontId="99" fillId="48" borderId="0" applyNumberFormat="0" applyBorder="0" applyAlignment="0" applyProtection="0"/>
    <xf numFmtId="0" fontId="299" fillId="69" borderId="0" applyNumberFormat="0" applyBorder="0" applyAlignment="0" applyProtection="0"/>
    <xf numFmtId="0" fontId="99" fillId="51" borderId="0" applyNumberFormat="0" applyBorder="0" applyAlignment="0" applyProtection="0"/>
    <xf numFmtId="0" fontId="299" fillId="88" borderId="0" applyNumberFormat="0" applyBorder="0" applyAlignment="0" applyProtection="0"/>
    <xf numFmtId="0" fontId="300" fillId="0" borderId="218"/>
    <xf numFmtId="0" fontId="100" fillId="56" borderId="372" applyNumberFormat="0" applyAlignment="0" applyProtection="0"/>
    <xf numFmtId="0" fontId="301" fillId="80" borderId="373" applyNumberFormat="0" applyAlignment="0" applyProtection="0"/>
    <xf numFmtId="0" fontId="101" fillId="66" borderId="374" applyNumberFormat="0" applyAlignment="0" applyProtection="0"/>
    <xf numFmtId="0" fontId="302" fillId="89" borderId="374" applyNumberFormat="0" applyAlignment="0" applyProtection="0"/>
    <xf numFmtId="0" fontId="102" fillId="40" borderId="0" applyNumberFormat="0" applyBorder="0" applyAlignment="0" applyProtection="0"/>
    <xf numFmtId="0" fontId="298" fillId="74" borderId="0" applyNumberFormat="0" applyBorder="0" applyAlignment="0" applyProtection="0"/>
    <xf numFmtId="43" fontId="36" fillId="0" borderId="0" applyFont="0" applyFill="0" applyBorder="0" applyAlignment="0" applyProtection="0"/>
    <xf numFmtId="0" fontId="303" fillId="90" borderId="0" applyNumberFormat="0" applyBorder="0" applyAlignment="0" applyProtection="0"/>
    <xf numFmtId="0" fontId="303" fillId="91" borderId="0" applyNumberFormat="0" applyBorder="0" applyAlignment="0" applyProtection="0"/>
    <xf numFmtId="0" fontId="303" fillId="92" borderId="0" applyNumberFormat="0" applyBorder="0" applyAlignment="0" applyProtection="0"/>
    <xf numFmtId="0" fontId="304" fillId="93" borderId="375">
      <alignment horizontal="left" vertical="center" wrapText="1"/>
    </xf>
    <xf numFmtId="0" fontId="111" fillId="0" borderId="376" applyNumberFormat="0" applyFill="0" applyAlignment="0" applyProtection="0"/>
    <xf numFmtId="0" fontId="305" fillId="0" borderId="377" applyNumberFormat="0" applyFill="0" applyAlignment="0" applyProtection="0"/>
    <xf numFmtId="0" fontId="104" fillId="55" borderId="25" applyNumberFormat="0" applyAlignment="0" applyProtection="0"/>
    <xf numFmtId="0" fontId="306" fillId="87" borderId="25" applyNumberFormat="0" applyAlignment="0" applyProtection="0"/>
    <xf numFmtId="0" fontId="307" fillId="0" borderId="378" applyNumberFormat="0" applyFill="0" applyAlignment="0" applyProtection="0"/>
    <xf numFmtId="0" fontId="308" fillId="0" borderId="379" applyNumberFormat="0" applyFill="0" applyAlignment="0" applyProtection="0"/>
    <xf numFmtId="0" fontId="309" fillId="0" borderId="380" applyNumberFormat="0" applyFill="0" applyAlignment="0" applyProtection="0"/>
    <xf numFmtId="0" fontId="310" fillId="0" borderId="381" applyNumberFormat="0" applyFill="0" applyAlignment="0" applyProtection="0"/>
    <xf numFmtId="0" fontId="311" fillId="0" borderId="382" applyNumberFormat="0" applyFill="0" applyAlignment="0" applyProtection="0"/>
    <xf numFmtId="0" fontId="312" fillId="0" borderId="383" applyNumberFormat="0" applyFill="0" applyAlignment="0" applyProtection="0"/>
    <xf numFmtId="0" fontId="311" fillId="0" borderId="0" applyNumberFormat="0" applyFill="0" applyBorder="0" applyAlignment="0" applyProtection="0"/>
    <xf numFmtId="0" fontId="312" fillId="0" borderId="0" applyNumberFormat="0" applyFill="0" applyBorder="0" applyAlignment="0" applyProtection="0"/>
    <xf numFmtId="0" fontId="313" fillId="56" borderId="0" applyNumberFormat="0" applyBorder="0" applyAlignment="0" applyProtection="0"/>
    <xf numFmtId="0" fontId="305" fillId="80" borderId="0" applyNumberFormat="0" applyBorder="0" applyAlignment="0" applyProtection="0"/>
    <xf numFmtId="0" fontId="36" fillId="0" borderId="0"/>
    <xf numFmtId="0" fontId="31" fillId="94" borderId="0"/>
    <xf numFmtId="0" fontId="36" fillId="0" borderId="0"/>
    <xf numFmtId="0" fontId="31" fillId="94" borderId="0"/>
    <xf numFmtId="0" fontId="2" fillId="0" borderId="0"/>
    <xf numFmtId="0" fontId="314" fillId="66" borderId="372" applyNumberFormat="0" applyAlignment="0" applyProtection="0"/>
    <xf numFmtId="0" fontId="315" fillId="89" borderId="373" applyNumberFormat="0" applyAlignment="0" applyProtection="0"/>
    <xf numFmtId="4" fontId="300" fillId="56" borderId="373" applyNumberFormat="0" applyProtection="0">
      <alignment vertical="center"/>
    </xf>
    <xf numFmtId="4" fontId="316" fillId="95" borderId="373" applyNumberFormat="0" applyProtection="0">
      <alignment vertical="center"/>
    </xf>
    <xf numFmtId="4" fontId="300" fillId="95" borderId="373" applyNumberFormat="0" applyProtection="0">
      <alignment horizontal="left" vertical="center" indent="1"/>
    </xf>
    <xf numFmtId="0" fontId="317" fillId="56" borderId="384" applyNumberFormat="0" applyProtection="0">
      <alignment horizontal="left" vertical="top" indent="1"/>
    </xf>
    <xf numFmtId="4" fontId="300" fillId="48" borderId="373" applyNumberFormat="0" applyProtection="0">
      <alignment horizontal="left" vertical="center" indent="1"/>
    </xf>
    <xf numFmtId="4" fontId="300" fillId="37" borderId="373" applyNumberFormat="0" applyProtection="0">
      <alignment horizontal="right" vertical="center"/>
    </xf>
    <xf numFmtId="4" fontId="300" fillId="96" borderId="373" applyNumberFormat="0" applyProtection="0">
      <alignment horizontal="right" vertical="center"/>
    </xf>
    <xf numFmtId="4" fontId="300" fillId="51" borderId="385" applyNumberFormat="0" applyProtection="0">
      <alignment horizontal="right" vertical="center"/>
    </xf>
    <xf numFmtId="4" fontId="300" fillId="45" borderId="373" applyNumberFormat="0" applyProtection="0">
      <alignment horizontal="right" vertical="center"/>
    </xf>
    <xf numFmtId="4" fontId="300" fillId="49" borderId="373" applyNumberFormat="0" applyProtection="0">
      <alignment horizontal="right" vertical="center"/>
    </xf>
    <xf numFmtId="4" fontId="300" fillId="53" borderId="373" applyNumberFormat="0" applyProtection="0">
      <alignment horizontal="right" vertical="center"/>
    </xf>
    <xf numFmtId="4" fontId="300" fillId="52" borderId="373" applyNumberFormat="0" applyProtection="0">
      <alignment horizontal="right" vertical="center"/>
    </xf>
    <xf numFmtId="4" fontId="300" fillId="97" borderId="373" applyNumberFormat="0" applyProtection="0">
      <alignment horizontal="right" vertical="center"/>
    </xf>
    <xf numFmtId="4" fontId="300" fillId="44" borderId="373" applyNumberFormat="0" applyProtection="0">
      <alignment horizontal="right" vertical="center"/>
    </xf>
    <xf numFmtId="4" fontId="300" fillId="98" borderId="385" applyNumberFormat="0" applyProtection="0">
      <alignment horizontal="left" vertical="center" indent="1"/>
    </xf>
    <xf numFmtId="4" fontId="278" fillId="86" borderId="385" applyNumberFormat="0" applyProtection="0">
      <alignment horizontal="left" vertical="center" indent="1"/>
    </xf>
    <xf numFmtId="4" fontId="278" fillId="86" borderId="385" applyNumberFormat="0" applyProtection="0">
      <alignment horizontal="left" vertical="center" indent="1"/>
    </xf>
    <xf numFmtId="4" fontId="300" fillId="99" borderId="373" applyNumberFormat="0" applyProtection="0">
      <alignment horizontal="right" vertical="center"/>
    </xf>
    <xf numFmtId="4" fontId="300" fillId="100" borderId="385" applyNumberFormat="0" applyProtection="0">
      <alignment horizontal="left" vertical="center" indent="1"/>
    </xf>
    <xf numFmtId="4" fontId="300" fillId="99" borderId="385" applyNumberFormat="0" applyProtection="0">
      <alignment horizontal="left" vertical="center" indent="1"/>
    </xf>
    <xf numFmtId="0" fontId="300" fillId="54" borderId="373" applyNumberFormat="0" applyProtection="0">
      <alignment horizontal="left" vertical="center" indent="1"/>
    </xf>
    <xf numFmtId="0" fontId="300" fillId="86" borderId="384" applyNumberFormat="0" applyProtection="0">
      <alignment horizontal="left" vertical="top" indent="1"/>
    </xf>
    <xf numFmtId="0" fontId="300" fillId="101" borderId="373" applyNumberFormat="0" applyProtection="0">
      <alignment horizontal="left" vertical="center" indent="1"/>
    </xf>
    <xf numFmtId="0" fontId="300" fillId="99" borderId="384" applyNumberFormat="0" applyProtection="0">
      <alignment horizontal="left" vertical="top" indent="1"/>
    </xf>
    <xf numFmtId="0" fontId="300" fillId="42" borderId="373" applyNumberFormat="0" applyProtection="0">
      <alignment horizontal="left" vertical="center" indent="1"/>
    </xf>
    <xf numFmtId="0" fontId="300" fillId="42" borderId="384" applyNumberFormat="0" applyProtection="0">
      <alignment horizontal="left" vertical="top" indent="1"/>
    </xf>
    <xf numFmtId="0" fontId="300" fillId="100" borderId="373" applyNumberFormat="0" applyProtection="0">
      <alignment horizontal="left" vertical="center" indent="1"/>
    </xf>
    <xf numFmtId="0" fontId="300" fillId="100" borderId="384" applyNumberFormat="0" applyProtection="0">
      <alignment horizontal="left" vertical="top" indent="1"/>
    </xf>
    <xf numFmtId="0" fontId="300" fillId="66" borderId="386" applyNumberFormat="0">
      <protection locked="0"/>
    </xf>
    <xf numFmtId="0" fontId="318" fillId="86" borderId="387" applyBorder="0"/>
    <xf numFmtId="4" fontId="319" fillId="57" borderId="384" applyNumberFormat="0" applyProtection="0">
      <alignment vertical="center"/>
    </xf>
    <xf numFmtId="4" fontId="316" fillId="102" borderId="218" applyNumberFormat="0" applyProtection="0">
      <alignment vertical="center"/>
    </xf>
    <xf numFmtId="4" fontId="319" fillId="54" borderId="384" applyNumberFormat="0" applyProtection="0">
      <alignment horizontal="left" vertical="center" indent="1"/>
    </xf>
    <xf numFmtId="0" fontId="319" fillId="57" borderId="384" applyNumberFormat="0" applyProtection="0">
      <alignment horizontal="left" vertical="top" indent="1"/>
    </xf>
    <xf numFmtId="4" fontId="300" fillId="0" borderId="373" applyNumberFormat="0" applyProtection="0">
      <alignment horizontal="right" vertical="center"/>
    </xf>
    <xf numFmtId="4" fontId="316" fillId="103" borderId="373" applyNumberFormat="0" applyProtection="0">
      <alignment horizontal="right" vertical="center"/>
    </xf>
    <xf numFmtId="4" fontId="300" fillId="48" borderId="373" applyNumberFormat="0" applyProtection="0">
      <alignment horizontal="left" vertical="center" indent="1"/>
    </xf>
    <xf numFmtId="0" fontId="319" fillId="99" borderId="384" applyNumberFormat="0" applyProtection="0">
      <alignment horizontal="left" vertical="top" indent="1"/>
    </xf>
    <xf numFmtId="4" fontId="320" fillId="104" borderId="385" applyNumberFormat="0" applyProtection="0">
      <alignment horizontal="left" vertical="center" indent="1"/>
    </xf>
    <xf numFmtId="0" fontId="300" fillId="105" borderId="218"/>
    <xf numFmtId="4" fontId="321" fillId="66" borderId="373" applyNumberFormat="0" applyProtection="0">
      <alignment horizontal="right" vertical="center"/>
    </xf>
    <xf numFmtId="0" fontId="322" fillId="0" borderId="0" applyNumberFormat="0" applyFill="0" applyBorder="0" applyAlignment="0" applyProtection="0"/>
    <xf numFmtId="0" fontId="21" fillId="0" borderId="388" applyNumberFormat="0" applyFill="0" applyAlignment="0" applyProtection="0"/>
    <xf numFmtId="0" fontId="303" fillId="0" borderId="389" applyNumberFormat="0" applyFill="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323" fillId="0" borderId="0" applyNumberFormat="0" applyFill="0" applyBorder="0" applyAlignment="0" applyProtection="0"/>
    <xf numFmtId="0" fontId="324" fillId="0" borderId="0" applyNumberFormat="0" applyFill="0" applyBorder="0" applyAlignment="0" applyProtection="0"/>
    <xf numFmtId="0" fontId="36" fillId="57" borderId="390" applyNumberFormat="0" applyFont="0" applyAlignment="0" applyProtection="0"/>
    <xf numFmtId="0" fontId="300" fillId="79" borderId="373" applyNumberFormat="0" applyFont="0" applyAlignment="0" applyProtection="0"/>
    <xf numFmtId="44" fontId="36" fillId="0" borderId="0" applyFont="0" applyFill="0" applyBorder="0" applyAlignment="0" applyProtection="0"/>
    <xf numFmtId="0" fontId="113" fillId="39" borderId="0" applyNumberFormat="0" applyBorder="0" applyAlignment="0" applyProtection="0"/>
    <xf numFmtId="0" fontId="325" fillId="79" borderId="0" applyNumberFormat="0" applyBorder="0" applyAlignment="0" applyProtection="0"/>
  </cellStyleXfs>
  <cellXfs count="2850">
    <xf numFmtId="0" fontId="0" fillId="0" borderId="0" xfId="0"/>
    <xf numFmtId="0" fontId="131" fillId="0" borderId="0" xfId="0" applyFont="1" applyFill="1"/>
    <xf numFmtId="0" fontId="131" fillId="0" borderId="0" xfId="0" applyFont="1" applyFill="1" applyAlignment="1"/>
    <xf numFmtId="0" fontId="132" fillId="0" borderId="0" xfId="0" applyFont="1" applyFill="1" applyBorder="1" applyAlignment="1"/>
    <xf numFmtId="0" fontId="130" fillId="0" borderId="0" xfId="0" applyFont="1" applyFill="1"/>
    <xf numFmtId="0" fontId="131" fillId="0" borderId="0" xfId="0" applyFont="1" applyFill="1" applyAlignment="1">
      <alignment horizontal="left" vertical="center"/>
    </xf>
    <xf numFmtId="0" fontId="132" fillId="0" borderId="0" xfId="0" applyFont="1" applyFill="1" applyBorder="1"/>
    <xf numFmtId="0" fontId="132" fillId="0" borderId="0" xfId="0" applyFont="1" applyFill="1"/>
    <xf numFmtId="0" fontId="130" fillId="0" borderId="0" xfId="0" applyNumberFormat="1" applyFont="1" applyFill="1" applyBorder="1" applyAlignment="1">
      <alignment horizontal="center" vertical="center"/>
    </xf>
    <xf numFmtId="1" fontId="128" fillId="0" borderId="0" xfId="0" applyNumberFormat="1" applyFont="1" applyFill="1" applyBorder="1" applyAlignment="1">
      <alignment horizontal="right"/>
    </xf>
    <xf numFmtId="1" fontId="128" fillId="0" borderId="0" xfId="84" applyNumberFormat="1" applyFont="1" applyFill="1" applyBorder="1" applyAlignment="1">
      <alignment horizontal="right"/>
    </xf>
    <xf numFmtId="165" fontId="128" fillId="0" borderId="0" xfId="0" applyNumberFormat="1" applyFont="1" applyFill="1" applyBorder="1" applyAlignment="1">
      <alignment horizontal="right" vertical="center"/>
    </xf>
    <xf numFmtId="0" fontId="140" fillId="0" borderId="0" xfId="0" applyFont="1" applyFill="1" applyBorder="1" applyAlignment="1">
      <alignment vertical="center" wrapText="1"/>
    </xf>
    <xf numFmtId="0" fontId="140" fillId="0" borderId="0" xfId="0" applyFont="1" applyFill="1" applyBorder="1" applyAlignment="1">
      <alignment vertical="center"/>
    </xf>
    <xf numFmtId="0" fontId="6" fillId="0" borderId="0" xfId="0" applyFont="1" applyFill="1"/>
    <xf numFmtId="0" fontId="128" fillId="0" borderId="0" xfId="0" applyNumberFormat="1" applyFont="1" applyFill="1" applyBorder="1" applyAlignment="1">
      <alignment horizontal="right" wrapText="1" indent="1"/>
    </xf>
    <xf numFmtId="0" fontId="129" fillId="0" borderId="0" xfId="0" applyNumberFormat="1" applyFont="1" applyFill="1" applyBorder="1" applyAlignment="1">
      <alignment horizontal="right" wrapText="1" indent="1"/>
    </xf>
    <xf numFmtId="0" fontId="6" fillId="0" borderId="0" xfId="0" applyFont="1" applyFill="1" applyBorder="1" applyAlignment="1">
      <alignment horizontal="left"/>
    </xf>
    <xf numFmtId="0" fontId="6" fillId="0" borderId="0" xfId="0" applyFont="1" applyFill="1" applyBorder="1" applyAlignment="1">
      <alignment horizontal="right"/>
    </xf>
    <xf numFmtId="0" fontId="143" fillId="0" borderId="0" xfId="0" applyFont="1" applyFill="1" applyBorder="1" applyAlignment="1">
      <alignment horizontal="center" vertical="top" wrapText="1"/>
    </xf>
    <xf numFmtId="0" fontId="143" fillId="0" borderId="0" xfId="0" applyFont="1" applyFill="1" applyBorder="1" applyAlignment="1">
      <alignment horizontal="left" wrapText="1"/>
    </xf>
    <xf numFmtId="172" fontId="148" fillId="0" borderId="0" xfId="0" applyNumberFormat="1" applyFont="1" applyFill="1" applyBorder="1" applyAlignment="1">
      <alignment horizontal="center" vertical="top"/>
    </xf>
    <xf numFmtId="172" fontId="143" fillId="0" borderId="0" xfId="0" applyNumberFormat="1" applyFont="1" applyFill="1" applyBorder="1" applyAlignment="1">
      <alignment horizontal="center" vertical="top"/>
    </xf>
    <xf numFmtId="171" fontId="148" fillId="0" borderId="0" xfId="0" applyNumberFormat="1" applyFont="1" applyFill="1" applyBorder="1" applyAlignment="1">
      <alignment horizontal="center" vertical="top"/>
    </xf>
    <xf numFmtId="171" fontId="143" fillId="0" borderId="0" xfId="0" applyNumberFormat="1" applyFont="1" applyFill="1" applyBorder="1" applyAlignment="1">
      <alignment horizontal="center" vertical="top"/>
    </xf>
    <xf numFmtId="0" fontId="138" fillId="0" borderId="0" xfId="0" applyFont="1" applyFill="1" applyBorder="1" applyAlignment="1">
      <alignment vertical="center"/>
    </xf>
    <xf numFmtId="0" fontId="141" fillId="0" borderId="0" xfId="0" applyFont="1" applyFill="1"/>
    <xf numFmtId="0" fontId="132" fillId="0" borderId="0" xfId="0" applyFont="1" applyFill="1" applyBorder="1" applyAlignment="1">
      <alignment wrapText="1"/>
    </xf>
    <xf numFmtId="165" fontId="132" fillId="0" borderId="0" xfId="0" applyNumberFormat="1" applyFont="1" applyFill="1"/>
    <xf numFmtId="0" fontId="151" fillId="0" borderId="0" xfId="0" applyFont="1" applyFill="1"/>
    <xf numFmtId="0" fontId="139" fillId="0" borderId="0" xfId="0" applyFont="1" applyFill="1" applyAlignment="1"/>
    <xf numFmtId="0" fontId="139" fillId="0" borderId="0" xfId="0" applyFont="1" applyFill="1"/>
    <xf numFmtId="165" fontId="132" fillId="0" borderId="0" xfId="0" applyNumberFormat="1" applyFont="1" applyFill="1" applyBorder="1" applyAlignment="1">
      <alignment horizontal="right"/>
    </xf>
    <xf numFmtId="165" fontId="132" fillId="0" borderId="0" xfId="0" applyNumberFormat="1" applyFont="1" applyFill="1" applyBorder="1" applyAlignment="1">
      <alignment horizontal="right" indent="1"/>
    </xf>
    <xf numFmtId="165" fontId="132" fillId="0" borderId="0" xfId="0" applyNumberFormat="1" applyFont="1" applyFill="1" applyBorder="1"/>
    <xf numFmtId="0" fontId="132" fillId="0" borderId="0" xfId="80" applyFont="1" applyFill="1"/>
    <xf numFmtId="165" fontId="138" fillId="0" borderId="0" xfId="0" applyNumberFormat="1" applyFont="1" applyFill="1" applyBorder="1" applyAlignment="1">
      <alignment horizontal="right" indent="1"/>
    </xf>
    <xf numFmtId="0" fontId="132" fillId="0" borderId="0" xfId="0" applyFont="1" applyFill="1" applyBorder="1" applyAlignment="1">
      <alignment horizontal="right" indent="1"/>
    </xf>
    <xf numFmtId="0" fontId="132" fillId="0" borderId="0" xfId="80" applyFont="1" applyFill="1" applyBorder="1"/>
    <xf numFmtId="0" fontId="144" fillId="0" borderId="0" xfId="0" applyFont="1" applyFill="1" applyBorder="1" applyAlignment="1">
      <alignment horizontal="left" vertical="center" indent="1"/>
    </xf>
    <xf numFmtId="0" fontId="132" fillId="0" borderId="0" xfId="80" applyFont="1" applyFill="1" applyBorder="1" applyAlignment="1">
      <alignment horizontal="left"/>
    </xf>
    <xf numFmtId="0" fontId="143" fillId="0" borderId="0" xfId="0" applyFont="1" applyFill="1"/>
    <xf numFmtId="0" fontId="144" fillId="0" borderId="0" xfId="0" applyFont="1" applyFill="1" applyAlignment="1">
      <alignment horizontal="left" vertical="center" indent="1"/>
    </xf>
    <xf numFmtId="165" fontId="132" fillId="0" borderId="0" xfId="128" applyNumberFormat="1" applyFont="1" applyFill="1" applyAlignment="1">
      <alignment horizontal="right" indent="1"/>
    </xf>
    <xf numFmtId="0" fontId="144" fillId="0" borderId="0" xfId="77" applyFont="1" applyFill="1" applyAlignment="1">
      <alignment horizontal="left" vertical="center" indent="1"/>
    </xf>
    <xf numFmtId="164" fontId="132" fillId="0" borderId="13" xfId="77" applyNumberFormat="1" applyFont="1" applyFill="1" applyBorder="1" applyAlignment="1">
      <alignment horizontal="left" indent="1"/>
    </xf>
    <xf numFmtId="165" fontId="138" fillId="0" borderId="0" xfId="0" applyNumberFormat="1" applyFont="1" applyFill="1" applyBorder="1" applyAlignment="1"/>
    <xf numFmtId="0" fontId="132" fillId="0" borderId="0" xfId="0" applyNumberFormat="1" applyFont="1" applyFill="1" applyBorder="1" applyAlignment="1">
      <alignment wrapText="1"/>
    </xf>
    <xf numFmtId="0" fontId="138" fillId="0" borderId="0" xfId="0" applyNumberFormat="1" applyFont="1" applyFill="1" applyBorder="1" applyAlignment="1">
      <alignment horizontal="right" wrapText="1"/>
    </xf>
    <xf numFmtId="165" fontId="138" fillId="0" borderId="0" xfId="0" applyNumberFormat="1" applyFont="1" applyFill="1" applyBorder="1" applyAlignment="1">
      <alignment horizontal="right" wrapText="1"/>
    </xf>
    <xf numFmtId="0" fontId="153" fillId="0" borderId="0" xfId="0" applyFont="1" applyFill="1" applyBorder="1" applyAlignment="1">
      <alignment vertical="center"/>
    </xf>
    <xf numFmtId="164" fontId="138" fillId="0" borderId="13" xfId="0" applyNumberFormat="1" applyFont="1" applyFill="1" applyBorder="1" applyAlignment="1">
      <alignment horizontal="left"/>
    </xf>
    <xf numFmtId="165" fontId="138" fillId="0" borderId="0" xfId="0" applyNumberFormat="1" applyFont="1" applyFill="1" applyBorder="1" applyAlignment="1">
      <alignment wrapText="1"/>
    </xf>
    <xf numFmtId="0" fontId="132" fillId="0" borderId="0" xfId="0" applyFont="1" applyFill="1" applyBorder="1" applyAlignment="1">
      <alignment vertical="top" wrapText="1"/>
    </xf>
    <xf numFmtId="164" fontId="138" fillId="0" borderId="0" xfId="0" applyNumberFormat="1" applyFont="1" applyFill="1" applyBorder="1" applyAlignment="1">
      <alignment horizontal="left"/>
    </xf>
    <xf numFmtId="0" fontId="153" fillId="0" borderId="0" xfId="0" applyFont="1" applyFill="1" applyBorder="1" applyAlignment="1"/>
    <xf numFmtId="2" fontId="140" fillId="0" borderId="0" xfId="0" applyNumberFormat="1" applyFont="1" applyFill="1" applyBorder="1" applyAlignment="1">
      <alignment vertical="center"/>
    </xf>
    <xf numFmtId="1" fontId="138" fillId="0" borderId="0" xfId="0" applyNumberFormat="1" applyFont="1" applyFill="1" applyBorder="1" applyAlignment="1">
      <alignment horizontal="right" indent="1"/>
    </xf>
    <xf numFmtId="0" fontId="138" fillId="0" borderId="0" xfId="0" applyFont="1" applyFill="1" applyBorder="1" applyAlignment="1">
      <alignment wrapText="1"/>
    </xf>
    <xf numFmtId="165" fontId="132" fillId="0" borderId="0" xfId="88" applyNumberFormat="1" applyFont="1" applyFill="1" applyAlignment="1">
      <alignment horizontal="right" indent="1"/>
    </xf>
    <xf numFmtId="0" fontId="155" fillId="0" borderId="0" xfId="77" applyFont="1" applyFill="1" applyAlignment="1">
      <alignment horizontal="left" vertical="center" indent="1"/>
    </xf>
    <xf numFmtId="0" fontId="133" fillId="0" borderId="0" xfId="0" applyFont="1" applyFill="1"/>
    <xf numFmtId="0" fontId="132" fillId="0" borderId="0" xfId="0" applyNumberFormat="1" applyFont="1" applyFill="1" applyBorder="1" applyAlignment="1">
      <alignment horizontal="right" wrapText="1" indent="1"/>
    </xf>
    <xf numFmtId="0" fontId="157" fillId="0" borderId="0" xfId="0" applyFont="1" applyFill="1" applyBorder="1" applyAlignment="1">
      <alignment horizontal="right"/>
    </xf>
    <xf numFmtId="0" fontId="133" fillId="0" borderId="0" xfId="0" applyFont="1" applyFill="1" applyBorder="1" applyAlignment="1">
      <alignment horizontal="left"/>
    </xf>
    <xf numFmtId="0" fontId="133" fillId="0" borderId="0" xfId="0" applyFont="1" applyFill="1" applyBorder="1" applyAlignment="1">
      <alignment horizontal="right"/>
    </xf>
    <xf numFmtId="0" fontId="143" fillId="0" borderId="0" xfId="0" applyFont="1" applyFill="1" applyBorder="1" applyAlignment="1">
      <alignment horizontal="left"/>
    </xf>
    <xf numFmtId="0" fontId="143" fillId="0" borderId="0" xfId="0" applyFont="1" applyFill="1" applyBorder="1" applyAlignment="1">
      <alignment horizontal="right"/>
    </xf>
    <xf numFmtId="0" fontId="132" fillId="0" borderId="0" xfId="84" applyFont="1" applyFill="1" applyBorder="1" applyAlignment="1">
      <alignment horizontal="left"/>
    </xf>
    <xf numFmtId="0" fontId="132" fillId="0" borderId="0" xfId="84" applyFont="1" applyFill="1" applyBorder="1" applyAlignment="1">
      <alignment horizontal="right"/>
    </xf>
    <xf numFmtId="0" fontId="132" fillId="0" borderId="0" xfId="84" applyFont="1" applyFill="1" applyAlignment="1">
      <alignment horizontal="right"/>
    </xf>
    <xf numFmtId="0" fontId="132" fillId="0" borderId="0" xfId="84" applyFont="1" applyFill="1" applyAlignment="1">
      <alignment horizontal="left"/>
    </xf>
    <xf numFmtId="0" fontId="150" fillId="0" borderId="0" xfId="0" applyFont="1" applyFill="1" applyBorder="1" applyAlignment="1">
      <alignment vertical="center" wrapText="1"/>
    </xf>
    <xf numFmtId="49" fontId="133" fillId="0" borderId="0" xfId="0" applyNumberFormat="1" applyFont="1" applyFill="1" applyBorder="1"/>
    <xf numFmtId="166" fontId="132" fillId="0" borderId="0" xfId="0" applyNumberFormat="1" applyFont="1" applyFill="1" applyBorder="1" applyAlignment="1">
      <alignment horizontal="right" indent="1"/>
    </xf>
    <xf numFmtId="0" fontId="158" fillId="0" borderId="0" xfId="0" applyFont="1" applyFill="1" applyAlignment="1">
      <alignment vertical="center"/>
    </xf>
    <xf numFmtId="166" fontId="132" fillId="0" borderId="0" xfId="0" applyNumberFormat="1" applyFont="1" applyFill="1" applyBorder="1" applyAlignment="1">
      <alignment horizontal="right"/>
    </xf>
    <xf numFmtId="166" fontId="139" fillId="0" borderId="0" xfId="0" applyNumberFormat="1" applyFont="1" applyFill="1" applyBorder="1" applyAlignment="1">
      <alignment horizontal="right"/>
    </xf>
    <xf numFmtId="0" fontId="157" fillId="0" borderId="0" xfId="0" applyFont="1" applyFill="1" applyAlignment="1"/>
    <xf numFmtId="166" fontId="144" fillId="0" borderId="0" xfId="0" applyNumberFormat="1" applyFont="1" applyFill="1" applyBorder="1" applyAlignment="1">
      <alignment horizontal="left" vertical="center" indent="1"/>
    </xf>
    <xf numFmtId="1" fontId="132" fillId="0" borderId="0" xfId="0" applyNumberFormat="1" applyFont="1" applyFill="1" applyBorder="1" applyAlignment="1">
      <alignment horizontal="right"/>
    </xf>
    <xf numFmtId="0" fontId="23" fillId="0" borderId="0" xfId="0" applyFont="1" applyAlignment="1">
      <alignment vertical="top"/>
    </xf>
    <xf numFmtId="0" fontId="162" fillId="0" borderId="0" xfId="0" applyFont="1" applyAlignment="1"/>
    <xf numFmtId="0" fontId="162" fillId="0" borderId="0" xfId="0" applyFont="1"/>
    <xf numFmtId="0" fontId="23" fillId="0" borderId="0" xfId="0" applyFont="1" applyFill="1" applyBorder="1" applyAlignment="1">
      <alignment wrapText="1"/>
    </xf>
    <xf numFmtId="49" fontId="31" fillId="0" borderId="0" xfId="0" applyNumberFormat="1" applyFont="1" applyFill="1" applyBorder="1" applyAlignment="1">
      <alignment horizontal="left" wrapText="1"/>
    </xf>
    <xf numFmtId="0" fontId="31" fillId="0" borderId="0" xfId="0" applyFont="1" applyFill="1"/>
    <xf numFmtId="0" fontId="31" fillId="0" borderId="0" xfId="0" applyFont="1" applyFill="1" applyBorder="1" applyAlignment="1"/>
    <xf numFmtId="0" fontId="31" fillId="0" borderId="0" xfId="0" applyFont="1" applyFill="1" applyBorder="1" applyAlignment="1">
      <alignment horizontal="left" wrapText="1"/>
    </xf>
    <xf numFmtId="0" fontId="31" fillId="0" borderId="0" xfId="0" applyNumberFormat="1" applyFont="1" applyFill="1" applyBorder="1" applyAlignment="1">
      <alignment horizontal="left" wrapText="1"/>
    </xf>
    <xf numFmtId="1" fontId="31" fillId="0" borderId="0" xfId="0" applyNumberFormat="1" applyFont="1" applyFill="1"/>
    <xf numFmtId="165" fontId="31" fillId="0" borderId="0" xfId="0" applyNumberFormat="1" applyFont="1" applyFill="1"/>
    <xf numFmtId="165" fontId="31" fillId="0" borderId="0" xfId="0" applyNumberFormat="1" applyFont="1" applyFill="1" applyBorder="1" applyAlignment="1"/>
    <xf numFmtId="165" fontId="23" fillId="0" borderId="0" xfId="0" applyNumberFormat="1" applyFont="1" applyFill="1" applyBorder="1" applyAlignment="1">
      <alignment horizontal="right"/>
    </xf>
    <xf numFmtId="165" fontId="23" fillId="0" borderId="0" xfId="0" applyNumberFormat="1" applyFont="1" applyFill="1" applyBorder="1" applyAlignment="1">
      <alignment wrapText="1"/>
    </xf>
    <xf numFmtId="0" fontId="168" fillId="0" borderId="0" xfId="0" applyFont="1" applyFill="1"/>
    <xf numFmtId="0" fontId="23" fillId="0" borderId="0" xfId="0" applyNumberFormat="1" applyFont="1" applyFill="1" applyBorder="1" applyAlignment="1">
      <alignment horizontal="right" indent="1"/>
    </xf>
    <xf numFmtId="0" fontId="31" fillId="0" borderId="0" xfId="0" applyFont="1" applyFill="1" applyBorder="1" applyAlignment="1">
      <alignment horizontal="right" wrapText="1" indent="1"/>
    </xf>
    <xf numFmtId="0" fontId="170" fillId="0" borderId="0" xfId="0" applyFont="1" applyFill="1" applyAlignment="1"/>
    <xf numFmtId="0" fontId="170" fillId="0" borderId="0" xfId="0" applyFont="1" applyFill="1"/>
    <xf numFmtId="0" fontId="176" fillId="0" borderId="0" xfId="0" applyFont="1" applyFill="1"/>
    <xf numFmtId="0" fontId="31" fillId="0" borderId="0" xfId="0" applyFont="1" applyFill="1" applyBorder="1"/>
    <xf numFmtId="165" fontId="23" fillId="0" borderId="0" xfId="0" applyNumberFormat="1" applyFont="1" applyFill="1" applyBorder="1" applyAlignment="1">
      <alignment horizontal="right" wrapText="1"/>
    </xf>
    <xf numFmtId="0" fontId="171" fillId="0" borderId="0" xfId="0" applyFont="1" applyFill="1" applyBorder="1" applyAlignment="1">
      <alignment horizontal="left" indent="1"/>
    </xf>
    <xf numFmtId="166" fontId="178" fillId="0" borderId="0" xfId="80" applyNumberFormat="1" applyFont="1" applyFill="1" applyBorder="1" applyAlignment="1">
      <alignment horizontal="left"/>
    </xf>
    <xf numFmtId="165" fontId="31" fillId="0" borderId="0" xfId="0" applyNumberFormat="1" applyFont="1" applyFill="1" applyBorder="1" applyAlignment="1">
      <alignment horizontal="right" wrapText="1" indent="1"/>
    </xf>
    <xf numFmtId="0" fontId="33" fillId="0" borderId="20" xfId="0" applyFont="1" applyFill="1" applyBorder="1" applyAlignment="1">
      <alignment horizontal="center" vertical="center"/>
    </xf>
    <xf numFmtId="49" fontId="31" fillId="0" borderId="0" xfId="0" applyNumberFormat="1" applyFont="1" applyFill="1" applyBorder="1" applyAlignment="1">
      <alignment horizontal="right" wrapText="1" indent="1"/>
    </xf>
    <xf numFmtId="49" fontId="31" fillId="0" borderId="0" xfId="0" applyNumberFormat="1" applyFont="1" applyFill="1"/>
    <xf numFmtId="2" fontId="31" fillId="0" borderId="0" xfId="0" applyNumberFormat="1" applyFont="1" applyFill="1"/>
    <xf numFmtId="165" fontId="31" fillId="0" borderId="0" xfId="80" applyNumberFormat="1" applyFont="1" applyFill="1" applyBorder="1" applyAlignment="1">
      <alignment horizontal="right" indent="1"/>
    </xf>
    <xf numFmtId="164" fontId="23" fillId="0" borderId="0" xfId="0" applyNumberFormat="1" applyFont="1" applyFill="1" applyBorder="1" applyAlignment="1">
      <alignment horizontal="left" wrapText="1"/>
    </xf>
    <xf numFmtId="1" fontId="23" fillId="0" borderId="0" xfId="0" applyNumberFormat="1" applyFont="1" applyFill="1" applyBorder="1" applyAlignment="1">
      <alignment horizontal="right" wrapText="1"/>
    </xf>
    <xf numFmtId="165" fontId="168" fillId="0" borderId="0" xfId="0" applyNumberFormat="1" applyFont="1" applyFill="1"/>
    <xf numFmtId="0" fontId="179" fillId="0" borderId="0" xfId="0" applyFont="1" applyFill="1"/>
    <xf numFmtId="0" fontId="182" fillId="0" borderId="0" xfId="0" applyFont="1" applyFill="1" applyAlignment="1">
      <alignment horizontal="center" vertical="center"/>
    </xf>
    <xf numFmtId="165" fontId="31" fillId="0" borderId="0" xfId="0" applyNumberFormat="1" applyFont="1" applyFill="1" applyBorder="1" applyAlignment="1">
      <alignment horizontal="right"/>
    </xf>
    <xf numFmtId="165" fontId="31" fillId="0" borderId="35" xfId="0" applyNumberFormat="1" applyFont="1" applyFill="1" applyBorder="1" applyAlignment="1">
      <alignment horizontal="right" indent="1"/>
    </xf>
    <xf numFmtId="165" fontId="31" fillId="0" borderId="0" xfId="0" applyNumberFormat="1" applyFont="1" applyFill="1" applyBorder="1" applyAlignment="1">
      <alignment horizontal="right" indent="1"/>
    </xf>
    <xf numFmtId="0" fontId="182" fillId="0" borderId="0" xfId="0" applyFont="1" applyFill="1" applyBorder="1" applyAlignment="1">
      <alignment horizontal="center" vertical="center"/>
    </xf>
    <xf numFmtId="165" fontId="31" fillId="0" borderId="0" xfId="0" applyNumberFormat="1" applyFont="1" applyFill="1" applyBorder="1"/>
    <xf numFmtId="165" fontId="33" fillId="0" borderId="0" xfId="0" applyNumberFormat="1" applyFont="1" applyFill="1" applyBorder="1" applyAlignment="1">
      <alignment horizontal="right" wrapText="1" indent="1"/>
    </xf>
    <xf numFmtId="165" fontId="24" fillId="0" borderId="0" xfId="0" applyNumberFormat="1" applyFont="1" applyFill="1" applyBorder="1" applyAlignment="1">
      <alignment horizontal="right" wrapText="1"/>
    </xf>
    <xf numFmtId="165" fontId="24" fillId="0" borderId="0" xfId="0" applyNumberFormat="1" applyFont="1" applyFill="1" applyBorder="1" applyAlignment="1">
      <alignment horizontal="right" wrapText="1" indent="1"/>
    </xf>
    <xf numFmtId="0" fontId="171" fillId="0" borderId="0" xfId="0" applyFont="1" applyFill="1" applyAlignment="1">
      <alignment horizontal="left" indent="1"/>
    </xf>
    <xf numFmtId="165" fontId="168" fillId="0" borderId="0" xfId="0" applyNumberFormat="1" applyFont="1" applyFill="1" applyBorder="1"/>
    <xf numFmtId="0" fontId="168" fillId="0" borderId="0" xfId="0" applyFont="1" applyFill="1" applyAlignment="1">
      <alignment vertical="center"/>
    </xf>
    <xf numFmtId="0" fontId="31" fillId="0" borderId="14" xfId="80" applyFont="1" applyFill="1" applyBorder="1"/>
    <xf numFmtId="165" fontId="33" fillId="0" borderId="14" xfId="80" applyNumberFormat="1" applyFont="1" applyFill="1" applyBorder="1" applyAlignment="1">
      <alignment horizontal="right"/>
    </xf>
    <xf numFmtId="0" fontId="23" fillId="0" borderId="0" xfId="80" applyFont="1" applyFill="1" applyBorder="1"/>
    <xf numFmtId="164" fontId="23" fillId="0" borderId="0" xfId="80" applyNumberFormat="1" applyFont="1" applyFill="1" applyBorder="1"/>
    <xf numFmtId="0" fontId="25" fillId="0" borderId="0" xfId="80" applyFont="1" applyFill="1" applyBorder="1"/>
    <xf numFmtId="0" fontId="25" fillId="0" borderId="0" xfId="80" applyFont="1" applyFill="1"/>
    <xf numFmtId="165" fontId="33" fillId="0" borderId="0" xfId="0" applyNumberFormat="1" applyFont="1" applyFill="1" applyBorder="1" applyAlignment="1">
      <alignment horizontal="right" indent="1"/>
    </xf>
    <xf numFmtId="0" fontId="31" fillId="0" borderId="0" xfId="0" applyFont="1" applyFill="1" applyBorder="1" applyAlignment="1">
      <alignment horizontal="right" indent="1"/>
    </xf>
    <xf numFmtId="0" fontId="31" fillId="0" borderId="0" xfId="80" applyFont="1" applyFill="1" applyBorder="1"/>
    <xf numFmtId="165" fontId="24" fillId="0" borderId="0" xfId="80" applyNumberFormat="1" applyFont="1" applyFill="1" applyBorder="1" applyAlignment="1">
      <alignment horizontal="right"/>
    </xf>
    <xf numFmtId="165" fontId="24" fillId="0" borderId="0" xfId="0" applyNumberFormat="1" applyFont="1" applyFill="1" applyBorder="1" applyAlignment="1"/>
    <xf numFmtId="0" fontId="31" fillId="0" borderId="0" xfId="80" applyNumberFormat="1" applyFont="1" applyFill="1" applyBorder="1" applyAlignment="1">
      <alignment horizontal="left"/>
    </xf>
    <xf numFmtId="49" fontId="31" fillId="0" borderId="0" xfId="80" applyNumberFormat="1" applyFont="1" applyFill="1" applyBorder="1" applyAlignment="1">
      <alignment horizontal="left"/>
    </xf>
    <xf numFmtId="0" fontId="31" fillId="0" borderId="0" xfId="76" applyFont="1" applyFill="1" applyBorder="1" applyAlignment="1"/>
    <xf numFmtId="1" fontId="31" fillId="0" borderId="0" xfId="76" applyNumberFormat="1" applyFont="1" applyFill="1" applyBorder="1" applyAlignment="1"/>
    <xf numFmtId="0" fontId="33" fillId="0" borderId="14" xfId="76" applyFont="1" applyFill="1" applyBorder="1" applyAlignment="1">
      <alignment horizontal="right"/>
    </xf>
    <xf numFmtId="165" fontId="23" fillId="0" borderId="0" xfId="76" applyNumberFormat="1" applyFont="1" applyFill="1" applyBorder="1" applyAlignment="1">
      <alignment horizontal="right" wrapText="1" indent="1"/>
    </xf>
    <xf numFmtId="0" fontId="171" fillId="0" borderId="0" xfId="76" applyFont="1" applyFill="1" applyAlignment="1">
      <alignment horizontal="left" indent="1"/>
    </xf>
    <xf numFmtId="0" fontId="171" fillId="0" borderId="0" xfId="76" applyFont="1" applyFill="1" applyAlignment="1">
      <alignment horizontal="left" vertical="center"/>
    </xf>
    <xf numFmtId="165" fontId="171" fillId="0" borderId="0" xfId="76" applyNumberFormat="1" applyFont="1" applyFill="1" applyAlignment="1">
      <alignment horizontal="left" indent="1"/>
    </xf>
    <xf numFmtId="165" fontId="25" fillId="0" borderId="0" xfId="76" applyNumberFormat="1" applyFont="1" applyFill="1"/>
    <xf numFmtId="0" fontId="25" fillId="0" borderId="0" xfId="76" applyFont="1" applyFill="1" applyAlignment="1"/>
    <xf numFmtId="0" fontId="171" fillId="0" borderId="0" xfId="76" applyFont="1" applyFill="1" applyAlignment="1">
      <alignment horizontal="left" vertical="center" indent="1"/>
    </xf>
    <xf numFmtId="0" fontId="185" fillId="0" borderId="0" xfId="76" applyFont="1" applyFill="1" applyAlignment="1">
      <alignment horizontal="left" vertical="center"/>
    </xf>
    <xf numFmtId="0" fontId="25" fillId="0" borderId="0" xfId="76" applyFont="1" applyFill="1"/>
    <xf numFmtId="165" fontId="186" fillId="0" borderId="0" xfId="76" applyNumberFormat="1" applyFont="1" applyFill="1" applyBorder="1" applyAlignment="1">
      <alignment horizontal="left" vertical="center" indent="1"/>
    </xf>
    <xf numFmtId="165" fontId="77" fillId="0" borderId="0" xfId="0" applyNumberFormat="1" applyFont="1" applyFill="1" applyBorder="1" applyAlignment="1"/>
    <xf numFmtId="0" fontId="25" fillId="0" borderId="0" xfId="0" applyFont="1" applyFill="1" applyBorder="1" applyAlignment="1">
      <alignment horizontal="left" vertical="center"/>
    </xf>
    <xf numFmtId="0" fontId="25" fillId="0" borderId="0" xfId="0" applyFont="1" applyFill="1" applyAlignment="1">
      <alignment horizontal="left" vertical="center"/>
    </xf>
    <xf numFmtId="0" fontId="168" fillId="0" borderId="0" xfId="0" applyFont="1" applyFill="1" applyAlignment="1">
      <alignment horizontal="left" vertical="center"/>
    </xf>
    <xf numFmtId="0" fontId="25" fillId="0" borderId="0" xfId="76" applyFont="1" applyFill="1" applyAlignment="1">
      <alignment vertical="center"/>
    </xf>
    <xf numFmtId="165" fontId="184" fillId="0" borderId="0" xfId="76" applyNumberFormat="1" applyFont="1" applyFill="1" applyBorder="1" applyAlignment="1">
      <alignment horizontal="left" indent="1"/>
    </xf>
    <xf numFmtId="165" fontId="31" fillId="0" borderId="36" xfId="0" applyNumberFormat="1" applyFont="1" applyFill="1" applyBorder="1" applyAlignment="1">
      <alignment horizontal="right" indent="1"/>
    </xf>
    <xf numFmtId="165" fontId="31" fillId="0" borderId="21" xfId="0" applyNumberFormat="1" applyFont="1" applyFill="1" applyBorder="1" applyAlignment="1">
      <alignment horizontal="right" indent="1"/>
    </xf>
    <xf numFmtId="0" fontId="31" fillId="0" borderId="0" xfId="80" applyFont="1" applyFill="1" applyBorder="1" applyAlignment="1">
      <alignment horizontal="left"/>
    </xf>
    <xf numFmtId="164" fontId="31" fillId="0" borderId="0" xfId="80" applyNumberFormat="1" applyFont="1" applyFill="1" applyBorder="1"/>
    <xf numFmtId="165" fontId="31" fillId="0" borderId="0" xfId="80" applyNumberFormat="1" applyFont="1" applyFill="1" applyBorder="1" applyAlignment="1"/>
    <xf numFmtId="0" fontId="182" fillId="0" borderId="0" xfId="0" applyFont="1" applyFill="1"/>
    <xf numFmtId="0" fontId="31" fillId="0" borderId="0" xfId="80" applyNumberFormat="1" applyFont="1" applyFill="1" applyBorder="1" applyAlignment="1">
      <alignment horizontal="right" indent="1"/>
    </xf>
    <xf numFmtId="1" fontId="31" fillId="0" borderId="0" xfId="80" applyNumberFormat="1" applyFont="1" applyFill="1" applyBorder="1" applyAlignment="1">
      <alignment horizontal="right" indent="1"/>
    </xf>
    <xf numFmtId="0" fontId="171" fillId="0" borderId="0" xfId="80" applyFont="1" applyFill="1" applyBorder="1" applyAlignment="1">
      <alignment horizontal="left" vertical="center" indent="1"/>
    </xf>
    <xf numFmtId="0" fontId="31" fillId="0" borderId="0" xfId="0" applyFont="1" applyFill="1" applyAlignment="1">
      <alignment horizontal="right"/>
    </xf>
    <xf numFmtId="0" fontId="173" fillId="0" borderId="0" xfId="0" applyFont="1" applyFill="1" applyAlignment="1"/>
    <xf numFmtId="0" fontId="190" fillId="0" borderId="0" xfId="0" applyFont="1" applyFill="1" applyBorder="1"/>
    <xf numFmtId="0" fontId="190" fillId="0" borderId="0" xfId="0" applyFont="1" applyFill="1"/>
    <xf numFmtId="0" fontId="194" fillId="0" borderId="0" xfId="0" applyFont="1" applyFill="1" applyBorder="1"/>
    <xf numFmtId="0" fontId="168" fillId="0" borderId="0" xfId="0" applyFont="1" applyFill="1" applyBorder="1"/>
    <xf numFmtId="0" fontId="176" fillId="0" borderId="0" xfId="80" applyFont="1" applyFill="1"/>
    <xf numFmtId="165" fontId="176" fillId="0" borderId="0" xfId="80" applyNumberFormat="1" applyFont="1" applyFill="1"/>
    <xf numFmtId="165" fontId="31" fillId="0" borderId="0" xfId="80" applyNumberFormat="1" applyFont="1" applyFill="1" applyBorder="1"/>
    <xf numFmtId="165" fontId="31" fillId="0" borderId="0" xfId="80" applyNumberFormat="1" applyFont="1" applyFill="1"/>
    <xf numFmtId="165" fontId="176" fillId="0" borderId="0" xfId="80" applyNumberFormat="1" applyFont="1" applyFill="1" applyBorder="1"/>
    <xf numFmtId="165" fontId="182" fillId="0" borderId="0" xfId="80" applyNumberFormat="1" applyFont="1" applyFill="1"/>
    <xf numFmtId="165" fontId="33" fillId="0" borderId="0" xfId="80" applyNumberFormat="1" applyFont="1" applyFill="1" applyBorder="1" applyAlignment="1">
      <alignment horizontal="right"/>
    </xf>
    <xf numFmtId="165" fontId="33" fillId="0" borderId="18" xfId="80" applyNumberFormat="1" applyFont="1" applyFill="1" applyBorder="1" applyAlignment="1">
      <alignment horizontal="right" indent="1"/>
    </xf>
    <xf numFmtId="0" fontId="33" fillId="0" borderId="0" xfId="80" applyFont="1" applyFill="1" applyBorder="1" applyAlignment="1">
      <alignment horizontal="right"/>
    </xf>
    <xf numFmtId="0" fontId="23" fillId="0" borderId="0" xfId="80" applyFont="1" applyFill="1" applyBorder="1" applyAlignment="1">
      <alignment horizontal="left" vertical="center"/>
    </xf>
    <xf numFmtId="0" fontId="24" fillId="0" borderId="0" xfId="80" applyFont="1" applyFill="1" applyBorder="1" applyAlignment="1">
      <alignment horizontal="right"/>
    </xf>
    <xf numFmtId="0" fontId="23" fillId="0" borderId="0" xfId="80" applyFont="1" applyFill="1" applyBorder="1" applyAlignment="1">
      <alignment horizontal="right" vertical="center"/>
    </xf>
    <xf numFmtId="0" fontId="25" fillId="0" borderId="0" xfId="0" applyFont="1" applyFill="1"/>
    <xf numFmtId="0" fontId="176" fillId="0" borderId="0" xfId="80" applyFont="1" applyFill="1" applyAlignment="1">
      <alignment vertical="center"/>
    </xf>
    <xf numFmtId="166" fontId="33" fillId="0" borderId="0" xfId="80" applyNumberFormat="1" applyFont="1" applyFill="1" applyBorder="1" applyAlignment="1">
      <alignment horizontal="right"/>
    </xf>
    <xf numFmtId="0" fontId="33" fillId="0" borderId="0" xfId="80" applyNumberFormat="1" applyFont="1" applyFill="1" applyBorder="1"/>
    <xf numFmtId="166" fontId="178" fillId="0" borderId="0" xfId="80" applyNumberFormat="1" applyFont="1" applyFill="1" applyBorder="1" applyAlignment="1">
      <alignment horizontal="left" vertical="top"/>
    </xf>
    <xf numFmtId="0" fontId="170" fillId="0" borderId="0" xfId="80" applyFont="1" applyFill="1"/>
    <xf numFmtId="0" fontId="171" fillId="0" borderId="0" xfId="0" applyFont="1" applyFill="1" applyAlignment="1">
      <alignment horizontal="left" vertical="center" indent="1"/>
    </xf>
    <xf numFmtId="165" fontId="33" fillId="0" borderId="0" xfId="80" applyNumberFormat="1" applyFont="1" applyFill="1" applyBorder="1" applyAlignment="1">
      <alignment horizontal="right" indent="1"/>
    </xf>
    <xf numFmtId="166" fontId="31" fillId="0" borderId="0" xfId="80" applyNumberFormat="1" applyFont="1" applyFill="1" applyBorder="1" applyAlignment="1">
      <alignment horizontal="right" indent="1"/>
    </xf>
    <xf numFmtId="166" fontId="33" fillId="0" borderId="18" xfId="80" applyNumberFormat="1" applyFont="1" applyFill="1" applyBorder="1" applyAlignment="1">
      <alignment horizontal="right" indent="1"/>
    </xf>
    <xf numFmtId="166" fontId="33" fillId="0" borderId="0" xfId="80" applyNumberFormat="1" applyFont="1" applyFill="1" applyBorder="1" applyAlignment="1"/>
    <xf numFmtId="0" fontId="31" fillId="0" borderId="0" xfId="80" applyFont="1" applyFill="1" applyBorder="1" applyAlignment="1">
      <alignment vertical="center" wrapText="1"/>
    </xf>
    <xf numFmtId="0" fontId="31" fillId="0" borderId="0" xfId="80" applyFont="1" applyFill="1" applyBorder="1" applyAlignment="1">
      <alignment wrapText="1"/>
    </xf>
    <xf numFmtId="164" fontId="31" fillId="0" borderId="0" xfId="80" applyNumberFormat="1" applyFont="1" applyFill="1" applyBorder="1" applyAlignment="1"/>
    <xf numFmtId="165" fontId="33" fillId="0" borderId="18" xfId="0" applyNumberFormat="1" applyFont="1" applyFill="1" applyBorder="1" applyAlignment="1">
      <alignment horizontal="right" indent="1"/>
    </xf>
    <xf numFmtId="0" fontId="138" fillId="0" borderId="13" xfId="0" applyNumberFormat="1" applyFont="1" applyFill="1" applyBorder="1" applyAlignment="1">
      <alignment horizontal="left"/>
    </xf>
    <xf numFmtId="0" fontId="162" fillId="34" borderId="0" xfId="0" applyFont="1" applyFill="1" applyAlignment="1">
      <alignment vertical="center"/>
    </xf>
    <xf numFmtId="0" fontId="204" fillId="0" borderId="0" xfId="0" applyFont="1" applyFill="1" applyAlignment="1"/>
    <xf numFmtId="0" fontId="168" fillId="0" borderId="0" xfId="80" applyFont="1" applyFill="1"/>
    <xf numFmtId="0" fontId="216" fillId="0" borderId="0" xfId="0" applyFont="1" applyFill="1"/>
    <xf numFmtId="0" fontId="219" fillId="0" borderId="0" xfId="0" applyFont="1" applyFill="1" applyAlignment="1">
      <alignment vertical="center"/>
    </xf>
    <xf numFmtId="0" fontId="214" fillId="0" borderId="0" xfId="0" applyFont="1" applyFill="1" applyAlignment="1"/>
    <xf numFmtId="0" fontId="6" fillId="0" borderId="0" xfId="0" applyFont="1" applyFill="1" applyAlignment="1"/>
    <xf numFmtId="0" fontId="31" fillId="0" borderId="0" xfId="0" applyFont="1" applyFill="1" applyAlignment="1">
      <alignment horizontal="left" indent="1"/>
    </xf>
    <xf numFmtId="0" fontId="31" fillId="0" borderId="0" xfId="76" applyFont="1" applyFill="1" applyAlignment="1">
      <alignment horizontal="left" indent="1"/>
    </xf>
    <xf numFmtId="0" fontId="31" fillId="0" borderId="0" xfId="80" applyFont="1" applyFill="1" applyBorder="1" applyAlignment="1">
      <alignment horizontal="left" indent="1"/>
    </xf>
    <xf numFmtId="0" fontId="132" fillId="0" borderId="0" xfId="77" applyFont="1" applyFill="1" applyAlignment="1">
      <alignment horizontal="left" indent="1"/>
    </xf>
    <xf numFmtId="0" fontId="132" fillId="0" borderId="0" xfId="0" applyFont="1" applyFill="1" applyBorder="1" applyAlignment="1">
      <alignment horizontal="left" indent="1"/>
    </xf>
    <xf numFmtId="0" fontId="132" fillId="0" borderId="0" xfId="76" applyFont="1" applyFill="1" applyAlignment="1">
      <alignment horizontal="left" indent="1"/>
    </xf>
    <xf numFmtId="165" fontId="31" fillId="0" borderId="128" xfId="0" applyNumberFormat="1" applyFont="1" applyFill="1" applyBorder="1" applyAlignment="1">
      <alignment horizontal="right"/>
    </xf>
    <xf numFmtId="165" fontId="31" fillId="0" borderId="128" xfId="0" applyNumberFormat="1" applyFont="1" applyFill="1" applyBorder="1" applyAlignment="1">
      <alignment horizontal="right" indent="1"/>
    </xf>
    <xf numFmtId="166" fontId="31" fillId="0" borderId="131" xfId="80" applyNumberFormat="1" applyFont="1" applyFill="1" applyBorder="1" applyAlignment="1">
      <alignment horizontal="right" indent="1"/>
    </xf>
    <xf numFmtId="166" fontId="31" fillId="0" borderId="132" xfId="80" applyNumberFormat="1" applyFont="1" applyFill="1" applyBorder="1" applyAlignment="1">
      <alignment horizontal="right" indent="1"/>
    </xf>
    <xf numFmtId="167" fontId="31" fillId="0" borderId="132" xfId="0" applyNumberFormat="1" applyFont="1" applyFill="1" applyBorder="1" applyAlignment="1">
      <alignment horizontal="right" indent="1"/>
    </xf>
    <xf numFmtId="167" fontId="31" fillId="0" borderId="133" xfId="0" applyNumberFormat="1" applyFont="1" applyFill="1" applyBorder="1" applyAlignment="1">
      <alignment horizontal="right" indent="1"/>
    </xf>
    <xf numFmtId="0" fontId="165" fillId="0" borderId="0" xfId="0" applyFont="1" applyFill="1" applyAlignment="1"/>
    <xf numFmtId="0" fontId="166" fillId="0" borderId="0" xfId="0" applyFont="1" applyFill="1" applyAlignment="1">
      <alignment horizontal="left" vertical="center"/>
    </xf>
    <xf numFmtId="0" fontId="167" fillId="0" borderId="0" xfId="0" applyFont="1" applyFill="1"/>
    <xf numFmtId="0" fontId="25" fillId="0" borderId="0" xfId="0" applyFont="1" applyFill="1" applyBorder="1" applyAlignment="1">
      <alignment horizontal="center" vertical="center"/>
    </xf>
    <xf numFmtId="0" fontId="204" fillId="0" borderId="0" xfId="0" applyFont="1" applyFill="1" applyAlignment="1">
      <alignment vertical="center"/>
    </xf>
    <xf numFmtId="0" fontId="204" fillId="0" borderId="0" xfId="0" applyFont="1" applyFill="1" applyBorder="1" applyAlignment="1">
      <alignment vertical="center"/>
    </xf>
    <xf numFmtId="0" fontId="168" fillId="0" borderId="0" xfId="0" applyFont="1" applyFill="1" applyBorder="1" applyAlignment="1">
      <alignment vertical="center"/>
    </xf>
    <xf numFmtId="0" fontId="168" fillId="0" borderId="0" xfId="281" applyFont="1" applyFill="1" applyAlignment="1">
      <alignment horizontal="right" wrapText="1"/>
    </xf>
    <xf numFmtId="0" fontId="31" fillId="0" borderId="0" xfId="0" applyFont="1" applyFill="1" applyAlignment="1">
      <alignment horizontal="left" vertical="center" wrapText="1"/>
    </xf>
    <xf numFmtId="0" fontId="173" fillId="0" borderId="0" xfId="0" applyFont="1" applyFill="1"/>
    <xf numFmtId="2" fontId="23" fillId="0" borderId="0" xfId="0" applyNumberFormat="1" applyFont="1" applyFill="1" applyBorder="1" applyAlignment="1">
      <alignment horizontal="right"/>
    </xf>
    <xf numFmtId="0" fontId="175" fillId="0" borderId="0" xfId="0" applyFont="1" applyFill="1"/>
    <xf numFmtId="1" fontId="168" fillId="0" borderId="0" xfId="0" applyNumberFormat="1" applyFont="1" applyFill="1"/>
    <xf numFmtId="0" fontId="168" fillId="0" borderId="0" xfId="0" applyFont="1" applyFill="1" applyAlignment="1"/>
    <xf numFmtId="0" fontId="25" fillId="0" borderId="0" xfId="77" applyFont="1" applyFill="1"/>
    <xf numFmtId="0" fontId="172" fillId="0" borderId="0" xfId="56" applyFont="1" applyFill="1" applyAlignment="1" applyProtection="1"/>
    <xf numFmtId="0" fontId="178" fillId="0" borderId="0" xfId="0" applyFont="1" applyFill="1"/>
    <xf numFmtId="0" fontId="180" fillId="0" borderId="0" xfId="0" applyFont="1" applyFill="1" applyAlignment="1">
      <alignment horizontal="left" vertical="center"/>
    </xf>
    <xf numFmtId="0" fontId="200" fillId="0" borderId="0" xfId="0" applyFont="1" applyFill="1" applyAlignment="1">
      <alignment vertical="center"/>
    </xf>
    <xf numFmtId="0" fontId="77" fillId="0" borderId="0" xfId="0" applyFont="1" applyFill="1" applyBorder="1" applyAlignment="1">
      <alignment vertical="center"/>
    </xf>
    <xf numFmtId="0" fontId="182" fillId="0" borderId="0" xfId="0" applyFont="1" applyFill="1" applyBorder="1" applyAlignment="1">
      <alignment vertical="center"/>
    </xf>
    <xf numFmtId="165" fontId="31" fillId="0" borderId="0" xfId="0" applyNumberFormat="1" applyFont="1" applyFill="1" applyBorder="1" applyAlignment="1">
      <alignment wrapText="1"/>
    </xf>
    <xf numFmtId="0" fontId="200" fillId="0" borderId="0" xfId="80" applyFont="1" applyFill="1"/>
    <xf numFmtId="0" fontId="77" fillId="0" borderId="0" xfId="80" applyFont="1" applyFill="1" applyBorder="1" applyAlignment="1">
      <alignment vertical="center"/>
    </xf>
    <xf numFmtId="0" fontId="168" fillId="0" borderId="0" xfId="80" applyFont="1" applyFill="1" applyAlignment="1"/>
    <xf numFmtId="0" fontId="168" fillId="0" borderId="0" xfId="80" applyFont="1" applyFill="1" applyBorder="1"/>
    <xf numFmtId="0" fontId="168" fillId="0" borderId="0" xfId="80" applyFont="1" applyFill="1" applyAlignment="1">
      <alignment horizontal="left" indent="5"/>
    </xf>
    <xf numFmtId="0" fontId="168" fillId="0" borderId="0" xfId="80" applyFont="1" applyFill="1" applyAlignment="1">
      <alignment vertical="top"/>
    </xf>
    <xf numFmtId="0" fontId="31" fillId="0" borderId="0" xfId="80" applyFont="1" applyFill="1" applyBorder="1" applyAlignment="1">
      <alignment vertical="center"/>
    </xf>
    <xf numFmtId="165" fontId="77" fillId="0" borderId="0" xfId="80" applyNumberFormat="1" applyFont="1" applyFill="1" applyBorder="1" applyAlignment="1">
      <alignment vertical="center"/>
    </xf>
    <xf numFmtId="165" fontId="25" fillId="0" borderId="0" xfId="80" applyNumberFormat="1" applyFont="1" applyFill="1"/>
    <xf numFmtId="0" fontId="173" fillId="0" borderId="0" xfId="80" applyFont="1" applyFill="1" applyBorder="1" applyAlignment="1">
      <alignment vertical="center"/>
    </xf>
    <xf numFmtId="0" fontId="168" fillId="0" borderId="0" xfId="80" applyFont="1" applyFill="1" applyAlignment="1">
      <alignment horizontal="left" vertical="center" indent="5"/>
    </xf>
    <xf numFmtId="0" fontId="170" fillId="0" borderId="0" xfId="80" applyFont="1" applyFill="1" applyAlignment="1">
      <alignment horizontal="left" indent="5"/>
    </xf>
    <xf numFmtId="0" fontId="204" fillId="0" borderId="0" xfId="80" applyFont="1" applyFill="1" applyAlignment="1"/>
    <xf numFmtId="0" fontId="173" fillId="0" borderId="0" xfId="80" applyFont="1" applyFill="1" applyBorder="1" applyAlignment="1"/>
    <xf numFmtId="0" fontId="169" fillId="0" borderId="0" xfId="80" applyFont="1" applyFill="1" applyAlignment="1"/>
    <xf numFmtId="0" fontId="173" fillId="0" borderId="0" xfId="80" applyFont="1" applyFill="1" applyAlignment="1"/>
    <xf numFmtId="0" fontId="170" fillId="0" borderId="0" xfId="80" applyFont="1" applyFill="1" applyAlignment="1"/>
    <xf numFmtId="0" fontId="170" fillId="0" borderId="0" xfId="80" applyFont="1" applyFill="1" applyBorder="1" applyAlignment="1"/>
    <xf numFmtId="0" fontId="170" fillId="0" borderId="0" xfId="0" applyFont="1" applyFill="1" applyBorder="1"/>
    <xf numFmtId="0" fontId="23" fillId="0" borderId="0" xfId="80" applyNumberFormat="1" applyFont="1" applyFill="1" applyBorder="1" applyAlignment="1">
      <alignment horizontal="left"/>
    </xf>
    <xf numFmtId="165" fontId="24" fillId="0" borderId="0" xfId="0" applyNumberFormat="1" applyFont="1" applyFill="1" applyBorder="1" applyAlignment="1">
      <alignment horizontal="right" indent="1"/>
    </xf>
    <xf numFmtId="0" fontId="31" fillId="0" borderId="0" xfId="80" applyFont="1" applyFill="1" applyAlignment="1">
      <alignment vertical="center"/>
    </xf>
    <xf numFmtId="165" fontId="31" fillId="0" borderId="0" xfId="80" applyNumberFormat="1" applyFont="1" applyFill="1" applyAlignment="1">
      <alignment vertical="center"/>
    </xf>
    <xf numFmtId="0" fontId="183" fillId="0" borderId="0" xfId="80" applyFont="1" applyFill="1"/>
    <xf numFmtId="165" fontId="183" fillId="0" borderId="0" xfId="80" applyNumberFormat="1" applyFont="1" applyFill="1"/>
    <xf numFmtId="2" fontId="168" fillId="0" borderId="0" xfId="0" applyNumberFormat="1" applyFont="1" applyFill="1"/>
    <xf numFmtId="0" fontId="204" fillId="0" borderId="0" xfId="76" applyFont="1" applyFill="1" applyAlignment="1"/>
    <xf numFmtId="0" fontId="168" fillId="0" borderId="0" xfId="76" applyFont="1" applyFill="1" applyAlignment="1"/>
    <xf numFmtId="165" fontId="173" fillId="0" borderId="0" xfId="76" applyNumberFormat="1" applyFont="1" applyFill="1" applyBorder="1" applyAlignment="1">
      <alignment vertical="center"/>
    </xf>
    <xf numFmtId="0" fontId="170" fillId="0" borderId="0" xfId="76" applyFont="1" applyFill="1"/>
    <xf numFmtId="0" fontId="168" fillId="0" borderId="0" xfId="76" applyFont="1" applyFill="1" applyAlignment="1">
      <alignment horizontal="left" vertical="center" indent="5"/>
    </xf>
    <xf numFmtId="0" fontId="170" fillId="0" borderId="0" xfId="76" applyFont="1" applyFill="1" applyAlignment="1">
      <alignment horizontal="left" indent="4"/>
    </xf>
    <xf numFmtId="0" fontId="170" fillId="0" borderId="0" xfId="76" applyFont="1" applyFill="1" applyAlignment="1"/>
    <xf numFmtId="0" fontId="31" fillId="0" borderId="0" xfId="76" applyFont="1" applyFill="1" applyAlignment="1"/>
    <xf numFmtId="0" fontId="31" fillId="0" borderId="0" xfId="76" applyFont="1" applyFill="1"/>
    <xf numFmtId="0" fontId="31" fillId="0" borderId="0" xfId="76" applyFont="1" applyFill="1" applyBorder="1" applyAlignment="1">
      <alignment horizontal="right" indent="1"/>
    </xf>
    <xf numFmtId="0" fontId="23" fillId="0" borderId="0" xfId="76" applyFont="1" applyFill="1" applyBorder="1" applyAlignment="1">
      <alignment horizontal="center"/>
    </xf>
    <xf numFmtId="0" fontId="164" fillId="0" borderId="0" xfId="76" applyFont="1" applyFill="1" applyBorder="1" applyAlignment="1">
      <alignment horizontal="right"/>
    </xf>
    <xf numFmtId="2" fontId="23" fillId="0" borderId="0" xfId="76" applyNumberFormat="1" applyFont="1" applyFill="1" applyBorder="1" applyAlignment="1"/>
    <xf numFmtId="165" fontId="23" fillId="0" borderId="0" xfId="76" applyNumberFormat="1" applyFont="1" applyFill="1" applyBorder="1" applyAlignment="1"/>
    <xf numFmtId="0" fontId="23" fillId="0" borderId="0" xfId="76" applyFont="1" applyFill="1" applyBorder="1" applyAlignment="1"/>
    <xf numFmtId="165" fontId="23" fillId="0" borderId="0" xfId="76" applyNumberFormat="1" applyFont="1" applyFill="1" applyBorder="1" applyAlignment="1">
      <alignment horizontal="right" wrapText="1"/>
    </xf>
    <xf numFmtId="0" fontId="23" fillId="0" borderId="0" xfId="76" applyFont="1" applyFill="1" applyBorder="1" applyAlignment="1">
      <alignment horizontal="right"/>
    </xf>
    <xf numFmtId="0" fontId="183" fillId="0" borderId="0" xfId="76" applyFont="1" applyFill="1" applyBorder="1" applyAlignment="1"/>
    <xf numFmtId="0" fontId="25" fillId="0" borderId="0" xfId="76" applyFont="1" applyFill="1" applyBorder="1" applyAlignment="1"/>
    <xf numFmtId="165" fontId="77" fillId="0" borderId="0" xfId="76" applyNumberFormat="1" applyFont="1" applyFill="1" applyBorder="1" applyAlignment="1">
      <alignment vertical="center"/>
    </xf>
    <xf numFmtId="0" fontId="168" fillId="0" borderId="0" xfId="76" applyFont="1" applyFill="1"/>
    <xf numFmtId="0" fontId="168" fillId="0" borderId="0" xfId="76" applyFont="1" applyFill="1" applyAlignment="1">
      <alignment vertical="center"/>
    </xf>
    <xf numFmtId="0" fontId="23" fillId="0" borderId="0" xfId="76" applyFont="1" applyFill="1" applyBorder="1" applyAlignment="1">
      <alignment horizontal="right" indent="1"/>
    </xf>
    <xf numFmtId="165" fontId="164" fillId="0" borderId="0" xfId="76" applyNumberFormat="1" applyFont="1" applyFill="1" applyBorder="1"/>
    <xf numFmtId="165" fontId="173" fillId="0" borderId="0" xfId="76" applyNumberFormat="1" applyFont="1" applyFill="1" applyBorder="1" applyAlignment="1"/>
    <xf numFmtId="0" fontId="168" fillId="0" borderId="0" xfId="0" applyFont="1" applyFill="1" applyAlignment="1">
      <alignment horizontal="left" vertical="center" indent="5"/>
    </xf>
    <xf numFmtId="0" fontId="168" fillId="0" borderId="0" xfId="0" applyFont="1" applyFill="1" applyAlignment="1">
      <alignment horizontal="left" indent="4"/>
    </xf>
    <xf numFmtId="0" fontId="170" fillId="0" borderId="0" xfId="0" applyFont="1" applyFill="1" applyAlignment="1">
      <alignment horizontal="left" indent="4"/>
    </xf>
    <xf numFmtId="165" fontId="23" fillId="0" borderId="0" xfId="0" applyNumberFormat="1" applyFont="1" applyFill="1" applyBorder="1" applyAlignment="1">
      <alignment vertical="center" wrapText="1"/>
    </xf>
    <xf numFmtId="165" fontId="24" fillId="0" borderId="0" xfId="0" applyNumberFormat="1" applyFont="1" applyFill="1" applyBorder="1" applyAlignment="1">
      <alignment horizontal="right" vertical="center" wrapText="1"/>
    </xf>
    <xf numFmtId="165" fontId="25" fillId="0" borderId="0" xfId="0" applyNumberFormat="1" applyFont="1" applyFill="1"/>
    <xf numFmtId="0" fontId="25" fillId="0" borderId="0" xfId="0" applyFont="1" applyFill="1" applyAlignment="1">
      <alignment vertical="center"/>
    </xf>
    <xf numFmtId="0" fontId="31" fillId="0" borderId="0" xfId="76" applyFont="1" applyFill="1" applyAlignment="1">
      <alignment horizontal="justify" vertical="center"/>
    </xf>
    <xf numFmtId="0" fontId="187" fillId="0" borderId="0" xfId="0" applyFont="1" applyFill="1"/>
    <xf numFmtId="0" fontId="169" fillId="0" borderId="0" xfId="0" applyFont="1" applyFill="1" applyAlignment="1">
      <alignment horizontal="left" vertical="center"/>
    </xf>
    <xf numFmtId="0" fontId="204" fillId="0" borderId="0" xfId="0" applyFont="1" applyFill="1" applyAlignment="1">
      <alignment horizontal="left" vertical="center"/>
    </xf>
    <xf numFmtId="0" fontId="31" fillId="0" borderId="78" xfId="0" applyFont="1" applyFill="1" applyBorder="1" applyAlignment="1">
      <alignment horizontal="center" vertical="center" wrapText="1"/>
    </xf>
    <xf numFmtId="0" fontId="31" fillId="0" borderId="79" xfId="0" applyFont="1" applyFill="1" applyBorder="1" applyAlignment="1">
      <alignment horizontal="center" vertical="center" wrapText="1"/>
    </xf>
    <xf numFmtId="165" fontId="168" fillId="0" borderId="0" xfId="0" applyNumberFormat="1" applyFont="1" applyFill="1" applyAlignment="1">
      <alignment horizontal="center"/>
    </xf>
    <xf numFmtId="0" fontId="204" fillId="0" borderId="0" xfId="0" applyFont="1" applyFill="1" applyAlignment="1">
      <alignment horizontal="left"/>
    </xf>
    <xf numFmtId="165" fontId="173" fillId="0" borderId="0" xfId="0" applyNumberFormat="1" applyFont="1" applyFill="1" applyBorder="1" applyAlignment="1"/>
    <xf numFmtId="165" fontId="182" fillId="0" borderId="0" xfId="0" applyNumberFormat="1" applyFont="1" applyFill="1" applyBorder="1" applyAlignment="1"/>
    <xf numFmtId="1" fontId="25" fillId="0" borderId="0" xfId="0" applyNumberFormat="1" applyFont="1" applyFill="1"/>
    <xf numFmtId="0" fontId="25" fillId="0" borderId="0" xfId="0" applyFont="1" applyFill="1" applyBorder="1"/>
    <xf numFmtId="165" fontId="33" fillId="0" borderId="0" xfId="0" applyNumberFormat="1" applyFont="1" applyFill="1" applyBorder="1" applyAlignment="1"/>
    <xf numFmtId="168" fontId="25" fillId="0" borderId="0" xfId="0" applyNumberFormat="1" applyFont="1" applyFill="1"/>
    <xf numFmtId="0" fontId="31" fillId="0" borderId="53" xfId="0" applyFont="1" applyFill="1" applyBorder="1" applyAlignment="1">
      <alignment horizontal="left" wrapText="1"/>
    </xf>
    <xf numFmtId="168" fontId="31" fillId="0" borderId="0" xfId="0" applyNumberFormat="1" applyFont="1" applyFill="1" applyAlignment="1">
      <alignment horizontal="right"/>
    </xf>
    <xf numFmtId="165" fontId="176" fillId="0" borderId="0" xfId="0" applyNumberFormat="1" applyFont="1" applyFill="1" applyBorder="1"/>
    <xf numFmtId="165" fontId="31" fillId="0" borderId="0" xfId="77" applyNumberFormat="1" applyFont="1" applyFill="1" applyAlignment="1">
      <alignment horizontal="right"/>
    </xf>
    <xf numFmtId="169" fontId="23" fillId="0" borderId="0" xfId="77" applyNumberFormat="1" applyFont="1" applyFill="1" applyAlignment="1">
      <alignment horizontal="right"/>
    </xf>
    <xf numFmtId="0" fontId="180" fillId="0" borderId="0" xfId="78" applyFont="1" applyFill="1" applyBorder="1" applyAlignment="1">
      <alignment horizontal="left" wrapText="1"/>
    </xf>
    <xf numFmtId="0" fontId="31" fillId="0" borderId="0" xfId="80" applyFont="1" applyFill="1" applyAlignment="1"/>
    <xf numFmtId="165" fontId="23" fillId="0" borderId="0" xfId="80" applyNumberFormat="1" applyFont="1" applyFill="1" applyAlignment="1">
      <alignment wrapText="1"/>
    </xf>
    <xf numFmtId="0" fontId="24" fillId="0" borderId="0" xfId="80" applyFont="1" applyFill="1" applyBorder="1" applyAlignment="1">
      <alignment vertical="center"/>
    </xf>
    <xf numFmtId="0" fontId="174" fillId="0" borderId="0" xfId="56" applyFont="1" applyFill="1" applyAlignment="1" applyProtection="1"/>
    <xf numFmtId="165" fontId="23" fillId="0" borderId="0" xfId="0" applyNumberFormat="1" applyFont="1" applyFill="1"/>
    <xf numFmtId="0" fontId="173" fillId="0" borderId="0" xfId="0" applyFont="1" applyFill="1" applyBorder="1" applyAlignment="1"/>
    <xf numFmtId="0" fontId="170" fillId="0" borderId="0" xfId="0" applyFont="1" applyFill="1" applyAlignment="1">
      <alignment vertical="center"/>
    </xf>
    <xf numFmtId="3" fontId="31" fillId="0" borderId="0" xfId="0" applyNumberFormat="1" applyFont="1" applyFill="1"/>
    <xf numFmtId="164" fontId="31" fillId="0" borderId="13" xfId="0" applyNumberFormat="1" applyFont="1" applyFill="1" applyBorder="1" applyAlignment="1">
      <alignment horizontal="left" wrapText="1"/>
    </xf>
    <xf numFmtId="0" fontId="23" fillId="0" borderId="0" xfId="0" applyFont="1" applyFill="1" applyBorder="1" applyAlignment="1">
      <alignment horizontal="left" wrapText="1"/>
    </xf>
    <xf numFmtId="0" fontId="200" fillId="0" borderId="0" xfId="0" applyFont="1" applyFill="1"/>
    <xf numFmtId="0" fontId="189" fillId="0" borderId="0" xfId="0" applyFont="1" applyFill="1" applyAlignment="1"/>
    <xf numFmtId="0" fontId="176" fillId="0" borderId="0" xfId="0" applyFont="1" applyFill="1" applyAlignment="1">
      <alignment vertical="top" wrapText="1"/>
    </xf>
    <xf numFmtId="165" fontId="23" fillId="0" borderId="0" xfId="0" applyNumberFormat="1" applyFont="1" applyFill="1" applyBorder="1" applyAlignment="1"/>
    <xf numFmtId="0" fontId="171" fillId="0" borderId="0" xfId="0" applyFont="1" applyFill="1" applyBorder="1" applyAlignment="1">
      <alignment horizontal="left" vertical="center" indent="1"/>
    </xf>
    <xf numFmtId="0" fontId="173" fillId="0" borderId="0" xfId="0" applyFont="1" applyFill="1" applyBorder="1" applyAlignment="1">
      <alignment vertical="center"/>
    </xf>
    <xf numFmtId="0" fontId="171" fillId="0" borderId="0" xfId="0" applyFont="1" applyFill="1" applyAlignment="1">
      <alignment horizontal="left" vertical="top" indent="1"/>
    </xf>
    <xf numFmtId="0" fontId="168" fillId="0" borderId="0" xfId="0" applyFont="1" applyFill="1" applyAlignment="1">
      <alignment vertical="top"/>
    </xf>
    <xf numFmtId="0" fontId="25" fillId="0" borderId="0" xfId="80" applyFont="1" applyFill="1" applyAlignment="1">
      <alignment horizontal="left" vertical="top" indent="5"/>
    </xf>
    <xf numFmtId="0" fontId="31" fillId="0" borderId="0" xfId="80" applyFont="1" applyFill="1" applyBorder="1" applyAlignment="1">
      <alignment horizontal="left" vertical="center" indent="1"/>
    </xf>
    <xf numFmtId="0" fontId="204" fillId="0" borderId="0" xfId="80" applyFont="1" applyFill="1"/>
    <xf numFmtId="0" fontId="221" fillId="0" borderId="0" xfId="80" applyFont="1" applyFill="1" applyAlignment="1">
      <alignment horizontal="left" vertical="top" indent="5"/>
    </xf>
    <xf numFmtId="0" fontId="204" fillId="0" borderId="0" xfId="80" applyFont="1" applyFill="1" applyAlignment="1">
      <alignment vertical="top"/>
    </xf>
    <xf numFmtId="0" fontId="171" fillId="0" borderId="0" xfId="80" applyFont="1" applyFill="1" applyAlignment="1">
      <alignment horizontal="left" indent="1"/>
    </xf>
    <xf numFmtId="0" fontId="25" fillId="0" borderId="0" xfId="80" applyFont="1" applyFill="1" applyAlignment="1"/>
    <xf numFmtId="0" fontId="207" fillId="0" borderId="0" xfId="80" applyFont="1" applyFill="1" applyAlignment="1">
      <alignment horizontal="left" indent="5"/>
    </xf>
    <xf numFmtId="165" fontId="177" fillId="0" borderId="0" xfId="0" applyNumberFormat="1" applyFont="1" applyFill="1"/>
    <xf numFmtId="0" fontId="168" fillId="0" borderId="0" xfId="80" applyFont="1" applyFill="1" applyAlignment="1">
      <alignment vertical="center"/>
    </xf>
    <xf numFmtId="0" fontId="170" fillId="0" borderId="0" xfId="80" applyFont="1" applyFill="1" applyAlignment="1">
      <alignment vertical="center"/>
    </xf>
    <xf numFmtId="0" fontId="207" fillId="0" borderId="0" xfId="80" applyFont="1" applyFill="1" applyAlignment="1">
      <alignment horizontal="left" vertical="top" indent="5"/>
    </xf>
    <xf numFmtId="0" fontId="168" fillId="0" borderId="0" xfId="58" applyFont="1" applyFill="1" applyAlignment="1" applyProtection="1"/>
    <xf numFmtId="0" fontId="25" fillId="0" borderId="0" xfId="80" applyFont="1" applyFill="1" applyAlignment="1">
      <alignment horizontal="left" indent="1"/>
    </xf>
    <xf numFmtId="2" fontId="25" fillId="0" borderId="0" xfId="80" applyNumberFormat="1" applyFont="1" applyFill="1" applyAlignment="1">
      <alignment horizontal="left" indent="1"/>
    </xf>
    <xf numFmtId="2" fontId="25" fillId="0" borderId="0" xfId="80" applyNumberFormat="1" applyFont="1" applyFill="1"/>
    <xf numFmtId="0" fontId="25" fillId="0" borderId="0" xfId="80" applyFont="1" applyFill="1" applyAlignment="1">
      <alignment horizontal="justify"/>
    </xf>
    <xf numFmtId="164" fontId="33" fillId="0" borderId="14" xfId="0" applyNumberFormat="1" applyFont="1" applyFill="1" applyBorder="1" applyAlignment="1">
      <alignment horizontal="left"/>
    </xf>
    <xf numFmtId="0" fontId="31" fillId="0" borderId="0" xfId="0" applyFont="1" applyFill="1" applyBorder="1" applyAlignment="1">
      <alignment horizontal="right"/>
    </xf>
    <xf numFmtId="0" fontId="31" fillId="0" borderId="14" xfId="0" applyFont="1" applyFill="1" applyBorder="1" applyAlignment="1">
      <alignment horizontal="left"/>
    </xf>
    <xf numFmtId="164" fontId="31" fillId="0" borderId="14" xfId="0" applyNumberFormat="1" applyFont="1" applyFill="1" applyBorder="1" applyAlignment="1">
      <alignment horizontal="left"/>
    </xf>
    <xf numFmtId="0" fontId="31" fillId="0" borderId="0" xfId="0" applyFont="1" applyFill="1" applyAlignment="1">
      <alignment horizontal="right" wrapText="1"/>
    </xf>
    <xf numFmtId="0" fontId="31" fillId="0" borderId="14" xfId="0" applyNumberFormat="1" applyFont="1" applyFill="1" applyBorder="1" applyAlignment="1">
      <alignment horizontal="left"/>
    </xf>
    <xf numFmtId="0" fontId="208" fillId="0" borderId="0" xfId="0" applyFont="1" applyFill="1" applyAlignment="1">
      <alignment vertical="center"/>
    </xf>
    <xf numFmtId="0" fontId="208" fillId="0" borderId="0" xfId="0" applyFont="1" applyFill="1"/>
    <xf numFmtId="0" fontId="188" fillId="0" borderId="0" xfId="56" applyFont="1" applyFill="1" applyAlignment="1" applyProtection="1">
      <alignment horizontal="left" vertical="center"/>
    </xf>
    <xf numFmtId="0" fontId="189" fillId="0" borderId="0" xfId="0" applyFont="1" applyFill="1"/>
    <xf numFmtId="0" fontId="177" fillId="0" borderId="0" xfId="0" applyFont="1" applyFill="1"/>
    <xf numFmtId="0" fontId="191" fillId="0" borderId="0" xfId="0" applyFont="1" applyFill="1" applyBorder="1" applyAlignment="1">
      <alignment vertical="center" wrapText="1"/>
    </xf>
    <xf numFmtId="0" fontId="177" fillId="0" borderId="0" xfId="0" applyFont="1" applyFill="1" applyBorder="1" applyAlignment="1">
      <alignment vertical="center" wrapText="1"/>
    </xf>
    <xf numFmtId="0" fontId="26" fillId="0" borderId="0" xfId="0" applyFont="1" applyFill="1"/>
    <xf numFmtId="0" fontId="193" fillId="0" borderId="0" xfId="0" applyFont="1" applyFill="1"/>
    <xf numFmtId="0" fontId="194" fillId="0" borderId="0" xfId="0" applyFont="1" applyFill="1"/>
    <xf numFmtId="0" fontId="169" fillId="0" borderId="0" xfId="80" applyFont="1" applyFill="1"/>
    <xf numFmtId="0" fontId="182" fillId="0" borderId="0" xfId="0" applyFont="1" applyFill="1" applyAlignment="1"/>
    <xf numFmtId="0" fontId="33" fillId="0" borderId="0" xfId="0" applyFont="1" applyFill="1" applyAlignment="1"/>
    <xf numFmtId="0" fontId="77" fillId="0" borderId="0" xfId="0" applyFont="1" applyFill="1" applyAlignment="1"/>
    <xf numFmtId="0" fontId="177" fillId="0" borderId="0" xfId="0" applyFont="1" applyFill="1" applyBorder="1" applyAlignment="1"/>
    <xf numFmtId="0" fontId="177" fillId="0" borderId="0" xfId="0" applyFont="1" applyFill="1" applyBorder="1"/>
    <xf numFmtId="0" fontId="31" fillId="0" borderId="0" xfId="0" applyFont="1" applyFill="1" applyAlignment="1">
      <alignment horizontal="left"/>
    </xf>
    <xf numFmtId="0" fontId="33" fillId="0" borderId="0" xfId="0" applyFont="1" applyFill="1" applyAlignment="1">
      <alignment horizontal="right"/>
    </xf>
    <xf numFmtId="2" fontId="177" fillId="0" borderId="0" xfId="0" applyNumberFormat="1" applyFont="1" applyFill="1"/>
    <xf numFmtId="0" fontId="190" fillId="0" borderId="0" xfId="0" applyFont="1" applyFill="1" applyAlignment="1">
      <alignment horizontal="left" indent="1"/>
    </xf>
    <xf numFmtId="0" fontId="196" fillId="0" borderId="0" xfId="0" applyFont="1" applyFill="1" applyAlignment="1">
      <alignment horizontal="left" vertical="center" indent="1"/>
    </xf>
    <xf numFmtId="0" fontId="189" fillId="0" borderId="0" xfId="0" applyFont="1" applyFill="1" applyBorder="1"/>
    <xf numFmtId="0" fontId="203" fillId="0" borderId="0" xfId="0" applyFont="1" applyFill="1" applyAlignment="1"/>
    <xf numFmtId="0" fontId="203" fillId="0" borderId="0" xfId="0" applyFont="1" applyFill="1" applyAlignment="1">
      <alignment horizontal="left"/>
    </xf>
    <xf numFmtId="0" fontId="194" fillId="0" borderId="0" xfId="0" applyFont="1" applyFill="1" applyAlignment="1"/>
    <xf numFmtId="0" fontId="193" fillId="0" borderId="0" xfId="0" applyFont="1" applyFill="1" applyAlignment="1"/>
    <xf numFmtId="0" fontId="190" fillId="0" borderId="0" xfId="0" applyFont="1" applyFill="1" applyBorder="1" applyAlignment="1">
      <alignment vertical="center" wrapText="1"/>
    </xf>
    <xf numFmtId="0" fontId="31" fillId="0" borderId="98" xfId="0" applyFont="1" applyFill="1" applyBorder="1" applyAlignment="1">
      <alignment horizontal="center" vertical="center" wrapText="1"/>
    </xf>
    <xf numFmtId="0" fontId="198" fillId="0" borderId="0" xfId="0" applyFont="1" applyFill="1" applyBorder="1" applyAlignment="1">
      <alignment horizontal="center" vertical="center" wrapText="1"/>
    </xf>
    <xf numFmtId="2" fontId="190" fillId="0" borderId="0" xfId="0" applyNumberFormat="1" applyFont="1" applyFill="1"/>
    <xf numFmtId="0" fontId="190" fillId="0" borderId="0" xfId="0" applyFont="1" applyFill="1" applyBorder="1" applyAlignment="1">
      <alignment wrapText="1"/>
    </xf>
    <xf numFmtId="164" fontId="190" fillId="0" borderId="0" xfId="0" applyNumberFormat="1" applyFont="1" applyFill="1" applyBorder="1" applyAlignment="1">
      <alignment horizontal="left" wrapText="1"/>
    </xf>
    <xf numFmtId="0" fontId="190" fillId="0" borderId="0" xfId="0" applyFont="1" applyFill="1" applyBorder="1" applyAlignment="1">
      <alignment horizontal="left" indent="1"/>
    </xf>
    <xf numFmtId="0" fontId="195" fillId="0" borderId="0" xfId="0" applyFont="1" applyFill="1" applyBorder="1" applyAlignment="1">
      <alignment horizontal="left" vertical="center" indent="1"/>
    </xf>
    <xf numFmtId="0" fontId="205" fillId="0" borderId="0" xfId="80" applyFont="1" applyFill="1" applyAlignment="1"/>
    <xf numFmtId="0" fontId="171" fillId="0" borderId="0" xfId="80" applyFont="1" applyFill="1" applyAlignment="1">
      <alignment horizontal="left" vertical="center" indent="1"/>
    </xf>
    <xf numFmtId="0" fontId="168" fillId="0" borderId="0" xfId="0" applyFont="1" applyFill="1" applyBorder="1" applyAlignment="1"/>
    <xf numFmtId="1" fontId="31" fillId="0" borderId="0" xfId="0" applyNumberFormat="1" applyFont="1" applyFill="1" applyAlignment="1">
      <alignment horizontal="right"/>
    </xf>
    <xf numFmtId="0" fontId="23" fillId="0" borderId="0" xfId="0" applyFont="1" applyFill="1"/>
    <xf numFmtId="1" fontId="23" fillId="0" borderId="0" xfId="0" applyNumberFormat="1" applyFont="1" applyFill="1" applyAlignment="1">
      <alignment horizontal="right"/>
    </xf>
    <xf numFmtId="0" fontId="183" fillId="0" borderId="0" xfId="0" applyFont="1" applyFill="1" applyBorder="1" applyAlignment="1">
      <alignment vertical="center"/>
    </xf>
    <xf numFmtId="0" fontId="205" fillId="0" borderId="0" xfId="0" applyNumberFormat="1" applyFont="1" applyFill="1" applyAlignment="1"/>
    <xf numFmtId="0" fontId="182" fillId="0" borderId="0" xfId="0" applyFont="1" applyFill="1" applyBorder="1" applyAlignment="1">
      <alignment vertical="center" wrapText="1"/>
    </xf>
    <xf numFmtId="165" fontId="176" fillId="0" borderId="0" xfId="0" applyNumberFormat="1" applyFont="1" applyFill="1"/>
    <xf numFmtId="165" fontId="33" fillId="0" borderId="0" xfId="0" applyNumberFormat="1" applyFont="1" applyFill="1" applyBorder="1" applyAlignment="1">
      <alignment horizontal="right" wrapText="1"/>
    </xf>
    <xf numFmtId="0" fontId="176" fillId="0" borderId="0" xfId="0" applyFont="1" applyFill="1" applyAlignment="1">
      <alignment vertical="center"/>
    </xf>
    <xf numFmtId="0" fontId="31" fillId="0" borderId="0" xfId="0" applyFont="1" applyFill="1" applyBorder="1" applyAlignment="1">
      <alignment vertical="center"/>
    </xf>
    <xf numFmtId="0" fontId="176" fillId="0" borderId="0" xfId="0" applyFont="1" applyFill="1" applyBorder="1" applyAlignment="1">
      <alignment vertical="center"/>
    </xf>
    <xf numFmtId="0" fontId="182" fillId="0" borderId="0" xfId="56" applyFont="1" applyFill="1" applyAlignment="1" applyProtection="1"/>
    <xf numFmtId="1" fontId="33" fillId="0" borderId="0" xfId="0" applyNumberFormat="1" applyFont="1" applyFill="1" applyBorder="1" applyAlignment="1">
      <alignment horizontal="left" vertical="center"/>
    </xf>
    <xf numFmtId="0" fontId="222" fillId="0" borderId="0" xfId="80" applyFont="1" applyFill="1" applyAlignment="1">
      <alignment horizontal="left" indent="1"/>
    </xf>
    <xf numFmtId="1" fontId="222" fillId="0" borderId="0" xfId="80" applyNumberFormat="1" applyFont="1" applyFill="1" applyAlignment="1">
      <alignment horizontal="left" indent="1"/>
    </xf>
    <xf numFmtId="1" fontId="25" fillId="0" borderId="0" xfId="80" applyNumberFormat="1" applyFont="1" applyFill="1"/>
    <xf numFmtId="1" fontId="33" fillId="0" borderId="0" xfId="0" applyNumberFormat="1" applyFont="1" applyFill="1" applyBorder="1" applyAlignment="1">
      <alignment horizontal="right" wrapText="1"/>
    </xf>
    <xf numFmtId="165" fontId="194" fillId="0" borderId="0" xfId="0" applyNumberFormat="1" applyFont="1" applyFill="1"/>
    <xf numFmtId="165" fontId="189" fillId="0" borderId="0" xfId="0" applyNumberFormat="1" applyFont="1" applyFill="1" applyAlignment="1"/>
    <xf numFmtId="0" fontId="180" fillId="0" borderId="0" xfId="80" applyFont="1" applyFill="1" applyAlignment="1">
      <alignment vertical="center"/>
    </xf>
    <xf numFmtId="0" fontId="209" fillId="0" borderId="0" xfId="56" applyFont="1" applyFill="1" applyAlignment="1" applyProtection="1">
      <alignment horizontal="left"/>
    </xf>
    <xf numFmtId="0" fontId="204" fillId="0" borderId="0" xfId="80" applyFont="1" applyFill="1" applyAlignment="1">
      <alignment horizontal="left"/>
    </xf>
    <xf numFmtId="0" fontId="204" fillId="0" borderId="0" xfId="80" applyFont="1" applyFill="1" applyAlignment="1">
      <alignment horizontal="left" vertical="center"/>
    </xf>
    <xf numFmtId="0" fontId="204" fillId="0" borderId="0" xfId="80" applyFont="1" applyFill="1" applyAlignment="1">
      <alignment vertical="center"/>
    </xf>
    <xf numFmtId="0" fontId="168" fillId="0" borderId="0" xfId="0" applyFont="1" applyFill="1" applyAlignment="1">
      <alignment horizontal="left"/>
    </xf>
    <xf numFmtId="0" fontId="204" fillId="0" borderId="39" xfId="80" applyFont="1" applyFill="1" applyBorder="1" applyAlignment="1">
      <alignment horizontal="left"/>
    </xf>
    <xf numFmtId="0" fontId="182" fillId="0" borderId="0" xfId="0" applyFont="1" applyFill="1" applyAlignment="1">
      <alignment horizontal="left" vertical="top"/>
    </xf>
    <xf numFmtId="0" fontId="31" fillId="0" borderId="116" xfId="80" applyFont="1" applyFill="1" applyBorder="1" applyAlignment="1">
      <alignment horizontal="center" vertical="center" wrapText="1"/>
    </xf>
    <xf numFmtId="0" fontId="205" fillId="0" borderId="0" xfId="80" applyFont="1" applyFill="1" applyAlignment="1">
      <alignment horizontal="left"/>
    </xf>
    <xf numFmtId="0" fontId="31" fillId="0" borderId="0" xfId="0" applyFont="1" applyFill="1" applyAlignment="1"/>
    <xf numFmtId="0" fontId="31" fillId="0" borderId="0" xfId="0" applyFont="1" applyFill="1" applyAlignment="1">
      <alignment vertical="center"/>
    </xf>
    <xf numFmtId="0" fontId="209" fillId="0" borderId="0" xfId="56" applyFont="1" applyFill="1" applyAlignment="1" applyProtection="1"/>
    <xf numFmtId="0" fontId="209" fillId="0" borderId="0" xfId="56" applyFont="1" applyFill="1" applyAlignment="1" applyProtection="1">
      <alignment vertical="top"/>
    </xf>
    <xf numFmtId="0" fontId="160" fillId="0" borderId="0" xfId="0" applyFont="1" applyFill="1" applyAlignment="1">
      <alignment vertical="top" wrapText="1"/>
    </xf>
    <xf numFmtId="0" fontId="140" fillId="0" borderId="0" xfId="0" applyFont="1" applyFill="1" applyAlignment="1"/>
    <xf numFmtId="0" fontId="130" fillId="0" borderId="0" xfId="80" applyFont="1" applyFill="1"/>
    <xf numFmtId="0" fontId="211" fillId="0" borderId="0" xfId="80" applyFont="1" applyFill="1" applyAlignment="1">
      <alignment horizontal="left"/>
    </xf>
    <xf numFmtId="0" fontId="212" fillId="0" borderId="0" xfId="0" applyFont="1" applyFill="1" applyAlignment="1">
      <alignment horizontal="center" vertical="center"/>
    </xf>
    <xf numFmtId="0" fontId="212" fillId="0" borderId="0" xfId="0" applyFont="1" applyFill="1"/>
    <xf numFmtId="0" fontId="213" fillId="0" borderId="0" xfId="56" applyFont="1" applyFill="1" applyAlignment="1" applyProtection="1"/>
    <xf numFmtId="0" fontId="153" fillId="0" borderId="0" xfId="0" applyFont="1" applyFill="1" applyAlignment="1"/>
    <xf numFmtId="0" fontId="154" fillId="0" borderId="0" xfId="0" applyFont="1" applyFill="1" applyAlignment="1">
      <alignment horizontal="left" vertical="center"/>
    </xf>
    <xf numFmtId="0" fontId="214" fillId="0" borderId="0" xfId="0" applyFont="1" applyFill="1"/>
    <xf numFmtId="0" fontId="70" fillId="0" borderId="0" xfId="0" applyFont="1" applyFill="1" applyAlignment="1">
      <alignment horizontal="left" vertical="center"/>
    </xf>
    <xf numFmtId="0" fontId="215" fillId="0" borderId="0" xfId="56" applyFont="1" applyFill="1" applyAlignment="1" applyProtection="1"/>
    <xf numFmtId="0" fontId="133" fillId="0" borderId="0" xfId="0" applyFont="1" applyFill="1" applyAlignment="1">
      <alignment horizontal="right" indent="1"/>
    </xf>
    <xf numFmtId="164" fontId="150" fillId="0" borderId="0" xfId="0" applyNumberFormat="1" applyFont="1" applyFill="1" applyBorder="1" applyAlignment="1">
      <alignment horizontal="left" wrapText="1"/>
    </xf>
    <xf numFmtId="165" fontId="132" fillId="0" borderId="0" xfId="128" applyNumberFormat="1" applyFont="1" applyFill="1" applyBorder="1"/>
    <xf numFmtId="0" fontId="145" fillId="0" borderId="0" xfId="0" applyFont="1" applyFill="1" applyBorder="1"/>
    <xf numFmtId="0" fontId="6" fillId="0" borderId="0" xfId="0" applyFont="1" applyFill="1" applyBorder="1"/>
    <xf numFmtId="165" fontId="145" fillId="0" borderId="0" xfId="0" applyNumberFormat="1" applyFont="1" applyFill="1" applyBorder="1"/>
    <xf numFmtId="0" fontId="136" fillId="0" borderId="0" xfId="0" applyFont="1" applyFill="1" applyAlignment="1"/>
    <xf numFmtId="0" fontId="6" fillId="0" borderId="0" xfId="0" applyFont="1" applyFill="1" applyAlignment="1">
      <alignment horizontal="center" vertical="center"/>
    </xf>
    <xf numFmtId="0" fontId="135" fillId="0" borderId="0" xfId="0" applyFont="1" applyFill="1" applyAlignment="1">
      <alignment horizontal="left" vertical="center"/>
    </xf>
    <xf numFmtId="0" fontId="214" fillId="0" borderId="0" xfId="0" applyFont="1" applyFill="1" applyAlignment="1">
      <alignment horizontal="left"/>
    </xf>
    <xf numFmtId="0" fontId="157" fillId="0" borderId="0" xfId="0" applyFont="1" applyFill="1"/>
    <xf numFmtId="165" fontId="133" fillId="0" borderId="0" xfId="0" applyNumberFormat="1" applyFont="1" applyFill="1"/>
    <xf numFmtId="0" fontId="145" fillId="0" borderId="0" xfId="0" applyFont="1" applyFill="1" applyBorder="1" applyAlignment="1">
      <alignment vertical="center"/>
    </xf>
    <xf numFmtId="0" fontId="6" fillId="0" borderId="0" xfId="0" applyFont="1" applyFill="1" applyBorder="1" applyAlignment="1">
      <alignment vertical="center"/>
    </xf>
    <xf numFmtId="165" fontId="145" fillId="0" borderId="0" xfId="0" applyNumberFormat="1" applyFont="1" applyFill="1" applyBorder="1" applyAlignment="1">
      <alignment vertical="center"/>
    </xf>
    <xf numFmtId="0" fontId="6" fillId="0" borderId="0" xfId="0" applyFont="1" applyFill="1" applyAlignment="1">
      <alignment vertical="center"/>
    </xf>
    <xf numFmtId="165" fontId="133" fillId="0" borderId="0" xfId="0" applyNumberFormat="1" applyFont="1" applyFill="1" applyBorder="1"/>
    <xf numFmtId="0" fontId="133" fillId="0" borderId="0" xfId="0" applyFont="1" applyFill="1" applyBorder="1"/>
    <xf numFmtId="0" fontId="152" fillId="0" borderId="0" xfId="56" applyFont="1" applyFill="1" applyAlignment="1" applyProtection="1"/>
    <xf numFmtId="0" fontId="151" fillId="0" borderId="0" xfId="0" applyFont="1" applyFill="1" applyAlignment="1"/>
    <xf numFmtId="0" fontId="132" fillId="0" borderId="0" xfId="0" applyFont="1" applyFill="1" applyBorder="1" applyAlignment="1">
      <alignment horizontal="left" wrapText="1"/>
    </xf>
    <xf numFmtId="164" fontId="132" fillId="0" borderId="0" xfId="0" applyNumberFormat="1" applyFont="1" applyFill="1" applyBorder="1" applyAlignment="1">
      <alignment horizontal="left" wrapText="1"/>
    </xf>
    <xf numFmtId="0" fontId="211" fillId="0" borderId="0" xfId="0" applyFont="1" applyFill="1" applyAlignment="1">
      <alignment horizontal="left"/>
    </xf>
    <xf numFmtId="0" fontId="216" fillId="0" borderId="0" xfId="0" applyFont="1" applyFill="1" applyAlignment="1">
      <alignment vertical="center"/>
    </xf>
    <xf numFmtId="0" fontId="217" fillId="0" borderId="0" xfId="56" applyFont="1" applyFill="1" applyAlignment="1" applyProtection="1">
      <alignment horizontal="left" vertical="center"/>
    </xf>
    <xf numFmtId="0" fontId="214" fillId="0" borderId="0" xfId="0" applyFont="1" applyFill="1" applyAlignment="1">
      <alignment horizontal="left" vertical="top" indent="6"/>
    </xf>
    <xf numFmtId="0" fontId="214" fillId="0" borderId="0" xfId="0" applyFont="1" applyFill="1" applyAlignment="1">
      <alignment vertical="center"/>
    </xf>
    <xf numFmtId="0" fontId="214" fillId="0" borderId="0" xfId="0" applyFont="1" applyFill="1" applyAlignment="1">
      <alignment horizontal="left" vertical="center"/>
    </xf>
    <xf numFmtId="0" fontId="138" fillId="0" borderId="0" xfId="0" applyFont="1" applyFill="1" applyBorder="1" applyAlignment="1">
      <alignment horizontal="right" indent="1"/>
    </xf>
    <xf numFmtId="0" fontId="132" fillId="0" borderId="13" xfId="0" applyFont="1" applyFill="1" applyBorder="1" applyAlignment="1">
      <alignment horizontal="left" indent="2"/>
    </xf>
    <xf numFmtId="164" fontId="132" fillId="0" borderId="13" xfId="0" applyNumberFormat="1" applyFont="1" applyFill="1" applyBorder="1" applyAlignment="1">
      <alignment horizontal="left" indent="1"/>
    </xf>
    <xf numFmtId="0" fontId="132" fillId="0" borderId="13" xfId="0" applyFont="1" applyFill="1" applyBorder="1" applyAlignment="1">
      <alignment horizontal="left"/>
    </xf>
    <xf numFmtId="0" fontId="139" fillId="0" borderId="0" xfId="0" applyFont="1" applyFill="1" applyAlignment="1">
      <alignment vertical="center"/>
    </xf>
    <xf numFmtId="0" fontId="132" fillId="0" borderId="0" xfId="0" applyFont="1" applyFill="1" applyAlignment="1">
      <alignment vertical="center"/>
    </xf>
    <xf numFmtId="0" fontId="132" fillId="0" borderId="13" xfId="0" applyNumberFormat="1" applyFont="1" applyFill="1" applyBorder="1" applyAlignment="1">
      <alignment horizontal="left" indent="1"/>
    </xf>
    <xf numFmtId="164" fontId="132" fillId="0" borderId="13" xfId="0" applyNumberFormat="1" applyFont="1" applyFill="1" applyBorder="1" applyAlignment="1">
      <alignment horizontal="left" indent="2"/>
    </xf>
    <xf numFmtId="0" fontId="130" fillId="0" borderId="0" xfId="0" applyFont="1" applyFill="1" applyAlignment="1">
      <alignment vertical="center"/>
    </xf>
    <xf numFmtId="0" fontId="152" fillId="0" borderId="0" xfId="56" applyFont="1" applyFill="1" applyAlignment="1" applyProtection="1">
      <alignment horizontal="left"/>
    </xf>
    <xf numFmtId="0" fontId="133" fillId="0" borderId="18" xfId="0" applyFont="1" applyFill="1" applyBorder="1" applyAlignment="1">
      <alignment horizontal="right" indent="1"/>
    </xf>
    <xf numFmtId="0" fontId="132" fillId="0" borderId="0" xfId="84" applyNumberFormat="1" applyFont="1" applyFill="1" applyBorder="1" applyAlignment="1">
      <alignment horizontal="left"/>
    </xf>
    <xf numFmtId="165" fontId="138" fillId="0" borderId="18" xfId="0" applyNumberFormat="1" applyFont="1" applyFill="1" applyBorder="1" applyAlignment="1">
      <alignment horizontal="right" indent="1"/>
    </xf>
    <xf numFmtId="0" fontId="138" fillId="0" borderId="0" xfId="84" applyNumberFormat="1" applyFont="1" applyFill="1" applyBorder="1" applyAlignment="1"/>
    <xf numFmtId="0" fontId="132" fillId="0" borderId="0" xfId="0" applyFont="1" applyFill="1" applyAlignment="1">
      <alignment horizontal="left" indent="1"/>
    </xf>
    <xf numFmtId="0" fontId="128" fillId="0" borderId="0" xfId="84" applyFont="1" applyFill="1" applyBorder="1"/>
    <xf numFmtId="0" fontId="128" fillId="0" borderId="0" xfId="84" applyFont="1" applyFill="1"/>
    <xf numFmtId="0" fontId="130" fillId="0" borderId="0" xfId="84" applyFont="1" applyFill="1"/>
    <xf numFmtId="0" fontId="131" fillId="0" borderId="0" xfId="0" applyFont="1" applyFill="1" applyAlignment="1">
      <alignment horizontal="left"/>
    </xf>
    <xf numFmtId="0" fontId="133" fillId="0" borderId="0" xfId="0" applyFont="1" applyFill="1" applyAlignment="1"/>
    <xf numFmtId="0" fontId="131" fillId="0" borderId="0" xfId="0" applyNumberFormat="1" applyFont="1" applyFill="1" applyAlignment="1">
      <alignment horizontal="left"/>
    </xf>
    <xf numFmtId="0" fontId="153" fillId="0" borderId="0" xfId="0" applyFont="1" applyFill="1"/>
    <xf numFmtId="0" fontId="151" fillId="0" borderId="0" xfId="0" applyFont="1" applyFill="1" applyBorder="1"/>
    <xf numFmtId="0" fontId="131" fillId="0" borderId="0" xfId="0" applyFont="1" applyFill="1" applyAlignment="1">
      <alignment vertical="center"/>
    </xf>
    <xf numFmtId="0" fontId="131" fillId="0" borderId="0" xfId="0" applyFont="1" applyFill="1" applyBorder="1"/>
    <xf numFmtId="0" fontId="138" fillId="0" borderId="13" xfId="0" applyFont="1" applyFill="1" applyBorder="1" applyAlignment="1">
      <alignment horizontal="right"/>
    </xf>
    <xf numFmtId="0" fontId="138" fillId="0" borderId="0" xfId="0" applyFont="1" applyFill="1" applyBorder="1"/>
    <xf numFmtId="0" fontId="132" fillId="0" borderId="0" xfId="0" applyFont="1" applyFill="1" applyBorder="1" applyAlignment="1">
      <alignment horizontal="left"/>
    </xf>
    <xf numFmtId="0" fontId="132" fillId="0" borderId="13" xfId="0" applyFont="1" applyFill="1" applyBorder="1" applyAlignment="1"/>
    <xf numFmtId="164" fontId="132" fillId="0" borderId="0" xfId="0" applyNumberFormat="1" applyFont="1" applyFill="1" applyBorder="1" applyAlignment="1">
      <alignment horizontal="left"/>
    </xf>
    <xf numFmtId="0" fontId="132" fillId="0" borderId="13" xfId="0" applyFont="1" applyFill="1" applyBorder="1" applyAlignment="1">
      <alignment horizontal="right"/>
    </xf>
    <xf numFmtId="0" fontId="132" fillId="0" borderId="0" xfId="0" applyFont="1" applyFill="1" applyBorder="1" applyAlignment="1">
      <alignment horizontal="left" indent="2"/>
    </xf>
    <xf numFmtId="0" fontId="139" fillId="0" borderId="13" xfId="0" applyFont="1" applyFill="1" applyBorder="1" applyAlignment="1">
      <alignment horizontal="right"/>
    </xf>
    <xf numFmtId="164" fontId="132" fillId="0" borderId="0" xfId="0" applyNumberFormat="1" applyFont="1" applyFill="1" applyBorder="1" applyAlignment="1">
      <alignment horizontal="left" indent="1"/>
    </xf>
    <xf numFmtId="0" fontId="132" fillId="0" borderId="0" xfId="0" applyNumberFormat="1" applyFont="1" applyFill="1" applyBorder="1" applyAlignment="1">
      <alignment horizontal="left" wrapText="1" indent="1"/>
    </xf>
    <xf numFmtId="0" fontId="132" fillId="0" borderId="0" xfId="0" applyNumberFormat="1" applyFont="1" applyFill="1" applyBorder="1" applyAlignment="1">
      <alignment horizontal="left"/>
    </xf>
    <xf numFmtId="164" fontId="132" fillId="0" borderId="0" xfId="0" applyNumberFormat="1" applyFont="1" applyFill="1" applyBorder="1" applyAlignment="1">
      <alignment horizontal="left" wrapText="1" indent="1"/>
    </xf>
    <xf numFmtId="0" fontId="132" fillId="0" borderId="0" xfId="0" applyFont="1" applyFill="1" applyBorder="1" applyAlignment="1">
      <alignment horizontal="right"/>
    </xf>
    <xf numFmtId="0" fontId="132" fillId="0" borderId="0" xfId="0" applyFont="1" applyFill="1" applyBorder="1" applyAlignment="1">
      <alignment horizontal="left" vertical="center"/>
    </xf>
    <xf numFmtId="0" fontId="128" fillId="0" borderId="0" xfId="84" applyFont="1" applyFill="1" applyBorder="1" applyAlignment="1">
      <alignment horizontal="right" indent="1"/>
    </xf>
    <xf numFmtId="0" fontId="131" fillId="0" borderId="0" xfId="0" applyFont="1" applyFill="1" applyBorder="1" applyAlignment="1">
      <alignment wrapText="1"/>
    </xf>
    <xf numFmtId="0" fontId="131" fillId="0" borderId="0" xfId="0" applyFont="1" applyFill="1" applyAlignment="1">
      <alignment horizontal="left" vertical="center" indent="6"/>
    </xf>
    <xf numFmtId="0" fontId="132" fillId="0" borderId="81" xfId="0" applyFont="1" applyFill="1" applyBorder="1" applyAlignment="1">
      <alignment horizontal="center" vertical="center" wrapText="1"/>
    </xf>
    <xf numFmtId="0" fontId="131" fillId="0" borderId="0" xfId="0" applyFont="1" applyFill="1" applyAlignment="1">
      <alignment horizontal="left" vertical="top" indent="6"/>
    </xf>
    <xf numFmtId="165" fontId="128" fillId="0" borderId="0" xfId="0" applyNumberFormat="1" applyFont="1" applyFill="1"/>
    <xf numFmtId="165" fontId="131" fillId="0" borderId="0" xfId="0" applyNumberFormat="1" applyFont="1" applyFill="1"/>
    <xf numFmtId="0" fontId="147" fillId="0" borderId="0" xfId="0" applyFont="1" applyFill="1" applyBorder="1" applyAlignment="1">
      <alignment vertical="center" wrapText="1"/>
    </xf>
    <xf numFmtId="0" fontId="140" fillId="0" borderId="0" xfId="0" applyFont="1" applyFill="1" applyBorder="1" applyAlignment="1">
      <alignment horizontal="center" vertical="center" wrapText="1"/>
    </xf>
    <xf numFmtId="0" fontId="132" fillId="0" borderId="13" xfId="0" applyNumberFormat="1" applyFont="1" applyFill="1" applyBorder="1" applyAlignment="1">
      <alignment horizontal="left" wrapText="1"/>
    </xf>
    <xf numFmtId="0" fontId="138" fillId="0" borderId="0" xfId="0" applyNumberFormat="1" applyFont="1" applyFill="1" applyBorder="1" applyAlignment="1">
      <alignment wrapText="1"/>
    </xf>
    <xf numFmtId="0" fontId="138" fillId="0" borderId="0" xfId="0" applyFont="1" applyFill="1" applyBorder="1" applyAlignment="1"/>
    <xf numFmtId="1" fontId="138" fillId="0" borderId="0" xfId="0" applyNumberFormat="1" applyFont="1" applyFill="1" applyBorder="1" applyAlignment="1">
      <alignment wrapText="1"/>
    </xf>
    <xf numFmtId="0" fontId="130" fillId="0" borderId="0" xfId="0" applyFont="1" applyFill="1" applyBorder="1"/>
    <xf numFmtId="0" fontId="218" fillId="0" borderId="0" xfId="0" applyFont="1" applyFill="1" applyAlignment="1"/>
    <xf numFmtId="0" fontId="218" fillId="0" borderId="0" xfId="0" applyFont="1" applyFill="1" applyAlignment="1">
      <alignment horizontal="left"/>
    </xf>
    <xf numFmtId="0" fontId="218" fillId="0" borderId="0" xfId="0" applyFont="1" applyFill="1" applyAlignment="1">
      <alignment vertical="center"/>
    </xf>
    <xf numFmtId="0" fontId="151" fillId="0" borderId="0" xfId="0" applyFont="1" applyFill="1" applyAlignment="1">
      <alignment vertical="center"/>
    </xf>
    <xf numFmtId="1" fontId="132" fillId="0" borderId="0" xfId="0" applyNumberFormat="1" applyFont="1" applyFill="1" applyBorder="1" applyAlignment="1"/>
    <xf numFmtId="0" fontId="128" fillId="0" borderId="0" xfId="0" applyFont="1" applyFill="1" applyBorder="1" applyAlignment="1"/>
    <xf numFmtId="1" fontId="128" fillId="0" borderId="0" xfId="0" applyNumberFormat="1" applyFont="1" applyFill="1" applyBorder="1" applyAlignment="1"/>
    <xf numFmtId="0" fontId="152" fillId="0" borderId="0" xfId="56" applyFont="1" applyFill="1" applyBorder="1" applyAlignment="1" applyProtection="1"/>
    <xf numFmtId="0" fontId="131" fillId="0" borderId="0" xfId="0" applyFont="1" applyFill="1" applyBorder="1" applyAlignment="1">
      <alignment vertical="center"/>
    </xf>
    <xf numFmtId="2" fontId="138" fillId="0" borderId="0" xfId="0" applyNumberFormat="1" applyFont="1" applyFill="1" applyBorder="1" applyAlignment="1">
      <alignment wrapText="1"/>
    </xf>
    <xf numFmtId="165" fontId="153" fillId="0" borderId="0" xfId="76" applyNumberFormat="1" applyFont="1" applyFill="1" applyBorder="1" applyAlignment="1">
      <alignment vertical="center"/>
    </xf>
    <xf numFmtId="0" fontId="132" fillId="0" borderId="0" xfId="0" applyFont="1" applyFill="1" applyBorder="1" applyAlignment="1">
      <alignment horizontal="right" wrapText="1" indent="1"/>
    </xf>
    <xf numFmtId="0" fontId="138" fillId="0" borderId="0" xfId="0" applyNumberFormat="1" applyFont="1" applyFill="1" applyBorder="1" applyAlignment="1">
      <alignment horizontal="right" wrapText="1" indent="1"/>
    </xf>
    <xf numFmtId="0" fontId="138" fillId="0" borderId="0" xfId="0" applyFont="1" applyFill="1" applyBorder="1" applyAlignment="1">
      <alignment horizontal="right" wrapText="1" indent="1"/>
    </xf>
    <xf numFmtId="0" fontId="128" fillId="0" borderId="0" xfId="0" applyFont="1" applyFill="1" applyBorder="1" applyAlignment="1">
      <alignment wrapText="1"/>
    </xf>
    <xf numFmtId="0" fontId="128" fillId="0" borderId="0" xfId="0" applyFont="1" applyFill="1" applyBorder="1" applyAlignment="1">
      <alignment horizontal="right" indent="1"/>
    </xf>
    <xf numFmtId="0" fontId="129" fillId="0" borderId="0" xfId="0" applyFont="1" applyFill="1" applyBorder="1" applyAlignment="1">
      <alignment wrapText="1"/>
    </xf>
    <xf numFmtId="0" fontId="143" fillId="0" borderId="0" xfId="0" applyFont="1" applyFill="1" applyBorder="1" applyAlignment="1">
      <alignment horizontal="right" indent="1"/>
    </xf>
    <xf numFmtId="0" fontId="143" fillId="0" borderId="0" xfId="0" applyFont="1" applyFill="1" applyBorder="1"/>
    <xf numFmtId="0" fontId="148" fillId="0" borderId="0" xfId="0" applyFont="1" applyFill="1" applyBorder="1" applyAlignment="1">
      <alignment horizontal="right" indent="1"/>
    </xf>
    <xf numFmtId="0" fontId="148" fillId="0" borderId="0" xfId="0" applyFont="1" applyFill="1"/>
    <xf numFmtId="164" fontId="161" fillId="0" borderId="0" xfId="0" applyNumberFormat="1" applyFont="1" applyFill="1" applyBorder="1" applyAlignment="1">
      <alignment horizontal="left"/>
    </xf>
    <xf numFmtId="0" fontId="129" fillId="0" borderId="0" xfId="0" applyFont="1" applyFill="1" applyBorder="1" applyAlignment="1"/>
    <xf numFmtId="0" fontId="130" fillId="0" borderId="0" xfId="0" applyFont="1" applyFill="1" applyBorder="1" applyAlignment="1">
      <alignment vertical="center"/>
    </xf>
    <xf numFmtId="0" fontId="219" fillId="0" borderId="0" xfId="0" applyFont="1" applyFill="1" applyAlignment="1"/>
    <xf numFmtId="0" fontId="219" fillId="0" borderId="0" xfId="0" applyFont="1" applyFill="1"/>
    <xf numFmtId="0" fontId="157" fillId="0" borderId="0" xfId="0" applyFont="1" applyFill="1" applyBorder="1"/>
    <xf numFmtId="0" fontId="220" fillId="0" borderId="0" xfId="0" applyFont="1" applyFill="1" applyAlignment="1"/>
    <xf numFmtId="0" fontId="158" fillId="0" borderId="0" xfId="0" applyFont="1" applyFill="1"/>
    <xf numFmtId="0" fontId="132" fillId="0" borderId="0" xfId="0" applyFont="1" applyFill="1" applyAlignment="1">
      <alignment vertical="top"/>
    </xf>
    <xf numFmtId="165" fontId="143" fillId="0" borderId="0" xfId="0" applyNumberFormat="1" applyFont="1" applyFill="1" applyBorder="1"/>
    <xf numFmtId="165" fontId="150" fillId="0" borderId="0" xfId="0" applyNumberFormat="1" applyFont="1" applyFill="1" applyBorder="1" applyAlignment="1">
      <alignment vertical="center" wrapText="1"/>
    </xf>
    <xf numFmtId="165" fontId="150" fillId="0" borderId="0" xfId="0" applyNumberFormat="1" applyFont="1" applyFill="1" applyBorder="1" applyAlignment="1">
      <alignment horizontal="center" vertical="center" wrapText="1"/>
    </xf>
    <xf numFmtId="165" fontId="140" fillId="0" borderId="0" xfId="0" applyNumberFormat="1" applyFont="1" applyFill="1" applyAlignment="1"/>
    <xf numFmtId="165" fontId="139" fillId="0" borderId="0" xfId="0" applyNumberFormat="1" applyFont="1" applyFill="1" applyAlignment="1"/>
    <xf numFmtId="165" fontId="143" fillId="0" borderId="0" xfId="0" applyNumberFormat="1" applyFont="1" applyFill="1"/>
    <xf numFmtId="165" fontId="132" fillId="0" borderId="0" xfId="88" applyNumberFormat="1" applyFont="1" applyFill="1" applyBorder="1" applyAlignment="1">
      <alignment horizontal="center" vertical="center"/>
    </xf>
    <xf numFmtId="0" fontId="138" fillId="0" borderId="0" xfId="0" applyNumberFormat="1" applyFont="1" applyFill="1" applyBorder="1" applyAlignment="1">
      <alignment horizontal="center" vertical="center" wrapText="1"/>
    </xf>
    <xf numFmtId="0" fontId="132" fillId="0" borderId="0" xfId="88" applyFont="1" applyFill="1" applyBorder="1" applyAlignment="1">
      <alignment horizontal="center" vertical="center"/>
    </xf>
    <xf numFmtId="0" fontId="132" fillId="0" borderId="0" xfId="0" applyNumberFormat="1" applyFont="1" applyFill="1" applyBorder="1" applyAlignment="1">
      <alignment horizontal="center" vertical="center" wrapText="1"/>
    </xf>
    <xf numFmtId="164" fontId="132" fillId="0" borderId="0" xfId="0" applyNumberFormat="1" applyFont="1" applyFill="1" applyAlignment="1">
      <alignment horizontal="left" indent="2"/>
    </xf>
    <xf numFmtId="0" fontId="155" fillId="0" borderId="0" xfId="0" applyFont="1" applyFill="1" applyAlignment="1">
      <alignment horizontal="left" vertical="center" indent="1"/>
    </xf>
    <xf numFmtId="0" fontId="132" fillId="0" borderId="0" xfId="77" applyFont="1" applyFill="1" applyAlignment="1">
      <alignment vertical="center"/>
    </xf>
    <xf numFmtId="0" fontId="137" fillId="0" borderId="0" xfId="0" applyFont="1" applyFill="1" applyAlignment="1">
      <alignment vertical="center"/>
    </xf>
    <xf numFmtId="0" fontId="141" fillId="0" borderId="0" xfId="0" applyFont="1" applyFill="1" applyBorder="1"/>
    <xf numFmtId="0" fontId="131" fillId="0" borderId="0" xfId="0" applyFont="1" applyFill="1" applyAlignment="1">
      <alignment horizontal="left" vertical="top"/>
    </xf>
    <xf numFmtId="0" fontId="130" fillId="0" borderId="0" xfId="0" applyFont="1" applyFill="1" applyAlignment="1">
      <alignment horizontal="left" vertical="center"/>
    </xf>
    <xf numFmtId="0" fontId="132" fillId="0" borderId="0" xfId="77" applyFont="1" applyFill="1" applyAlignment="1">
      <alignment horizontal="left" vertical="center"/>
    </xf>
    <xf numFmtId="0" fontId="143" fillId="0" borderId="0" xfId="0" applyFont="1" applyFill="1" applyAlignment="1">
      <alignment wrapText="1"/>
    </xf>
    <xf numFmtId="1" fontId="132" fillId="0" borderId="20" xfId="0" applyNumberFormat="1" applyFont="1" applyFill="1" applyBorder="1" applyAlignment="1">
      <alignment horizontal="right" wrapText="1" indent="1"/>
    </xf>
    <xf numFmtId="0" fontId="130" fillId="0" borderId="0" xfId="84" applyFont="1" applyFill="1" applyBorder="1"/>
    <xf numFmtId="0" fontId="143" fillId="0" borderId="0" xfId="0" applyFont="1" applyFill="1" applyAlignment="1">
      <alignment horizontal="left" indent="1"/>
    </xf>
    <xf numFmtId="0" fontId="159" fillId="0" borderId="0" xfId="0" applyFont="1" applyFill="1" applyAlignment="1">
      <alignment horizontal="left" vertical="center" indent="1"/>
    </xf>
    <xf numFmtId="0" fontId="140" fillId="0" borderId="0" xfId="0" applyFont="1" applyFill="1" applyBorder="1" applyAlignment="1"/>
    <xf numFmtId="0" fontId="211" fillId="0" borderId="0" xfId="0" applyFont="1" applyFill="1" applyAlignment="1"/>
    <xf numFmtId="0" fontId="149" fillId="0" borderId="0" xfId="0" applyFont="1" applyFill="1" applyAlignment="1">
      <alignment vertical="center"/>
    </xf>
    <xf numFmtId="0" fontId="149" fillId="0" borderId="0" xfId="0" applyFont="1" applyFill="1"/>
    <xf numFmtId="0" fontId="161" fillId="0" borderId="0" xfId="0" applyFont="1" applyFill="1" applyBorder="1" applyAlignment="1">
      <alignment horizontal="center" vertical="center"/>
    </xf>
    <xf numFmtId="165" fontId="161" fillId="0" borderId="0" xfId="0" applyNumberFormat="1" applyFont="1" applyFill="1" applyBorder="1" applyAlignment="1">
      <alignment horizontal="center" vertical="center"/>
    </xf>
    <xf numFmtId="2" fontId="132" fillId="0" borderId="0" xfId="0" applyNumberFormat="1" applyFont="1" applyFill="1" applyAlignment="1">
      <alignment horizontal="right" indent="1"/>
    </xf>
    <xf numFmtId="49" fontId="133" fillId="0" borderId="0" xfId="0" applyNumberFormat="1" applyFont="1" applyFill="1"/>
    <xf numFmtId="164" fontId="143" fillId="0" borderId="0" xfId="0" applyNumberFormat="1" applyFont="1" applyFill="1" applyBorder="1"/>
    <xf numFmtId="49" fontId="143" fillId="0" borderId="0" xfId="0" applyNumberFormat="1" applyFont="1" applyFill="1" applyBorder="1" applyAlignment="1">
      <alignment horizontal="right"/>
    </xf>
    <xf numFmtId="49" fontId="132" fillId="0" borderId="0" xfId="0" applyNumberFormat="1" applyFont="1" applyFill="1" applyBorder="1" applyAlignment="1">
      <alignment horizontal="right"/>
    </xf>
    <xf numFmtId="0" fontId="161" fillId="0" borderId="0" xfId="0" applyFont="1" applyFill="1" applyBorder="1" applyAlignment="1">
      <alignment vertical="center"/>
    </xf>
    <xf numFmtId="0" fontId="132" fillId="0" borderId="0" xfId="0" applyFont="1" applyFill="1" applyBorder="1" applyAlignment="1">
      <alignment vertical="center"/>
    </xf>
    <xf numFmtId="164" fontId="132" fillId="0" borderId="0" xfId="0" applyNumberFormat="1" applyFont="1" applyFill="1" applyBorder="1" applyAlignment="1">
      <alignment horizontal="left" vertical="center"/>
    </xf>
    <xf numFmtId="0" fontId="132" fillId="0" borderId="0" xfId="0" applyNumberFormat="1" applyFont="1" applyFill="1" applyBorder="1" applyAlignment="1">
      <alignment horizontal="left" wrapText="1"/>
    </xf>
    <xf numFmtId="0" fontId="6" fillId="0" borderId="0" xfId="0" applyFont="1" applyFill="1" applyAlignment="1">
      <alignment horizontal="left" vertical="top"/>
    </xf>
    <xf numFmtId="0" fontId="115" fillId="0" borderId="0" xfId="0" applyFont="1" applyFill="1"/>
    <xf numFmtId="0" fontId="220" fillId="0" borderId="0" xfId="0" applyFont="1" applyFill="1" applyAlignment="1">
      <alignment horizontal="left"/>
    </xf>
    <xf numFmtId="0" fontId="158" fillId="0" borderId="0" xfId="0" applyFont="1" applyFill="1" applyAlignment="1"/>
    <xf numFmtId="165" fontId="153" fillId="0" borderId="0" xfId="0" applyNumberFormat="1" applyFont="1" applyFill="1" applyBorder="1" applyAlignment="1"/>
    <xf numFmtId="165" fontId="139" fillId="0" borderId="0" xfId="0" applyNumberFormat="1" applyFont="1" applyFill="1" applyAlignment="1">
      <alignment horizontal="center" vertical="center"/>
    </xf>
    <xf numFmtId="164" fontId="138" fillId="0" borderId="14" xfId="0" applyNumberFormat="1" applyFont="1" applyFill="1" applyBorder="1" applyAlignment="1">
      <alignment horizontal="left"/>
    </xf>
    <xf numFmtId="164" fontId="132" fillId="0" borderId="14" xfId="0" applyNumberFormat="1" applyFont="1" applyFill="1" applyBorder="1" applyAlignment="1">
      <alignment horizontal="left" vertical="center"/>
    </xf>
    <xf numFmtId="164" fontId="150" fillId="0" borderId="0" xfId="0" applyNumberFormat="1" applyFont="1" applyFill="1" applyBorder="1" applyAlignment="1">
      <alignment horizontal="left" vertical="center"/>
    </xf>
    <xf numFmtId="3" fontId="132" fillId="0" borderId="0" xfId="0" applyNumberFormat="1" applyFont="1" applyFill="1" applyBorder="1" applyAlignment="1">
      <alignment horizontal="right"/>
    </xf>
    <xf numFmtId="0" fontId="66" fillId="0" borderId="0" xfId="0" applyFont="1" applyFill="1"/>
    <xf numFmtId="164" fontId="132" fillId="0" borderId="13" xfId="0" applyNumberFormat="1" applyFont="1" applyFill="1" applyBorder="1" applyAlignment="1">
      <alignment horizontal="left" vertical="center"/>
    </xf>
    <xf numFmtId="3" fontId="131" fillId="0" borderId="0" xfId="0" applyNumberFormat="1" applyFont="1" applyFill="1" applyBorder="1" applyAlignment="1">
      <alignment vertical="center"/>
    </xf>
    <xf numFmtId="0" fontId="132" fillId="0" borderId="0" xfId="0" applyFont="1" applyFill="1" applyBorder="1" applyAlignment="1">
      <alignment vertical="center" wrapText="1"/>
    </xf>
    <xf numFmtId="164" fontId="132" fillId="0" borderId="13" xfId="0" applyNumberFormat="1" applyFont="1" applyFill="1" applyBorder="1"/>
    <xf numFmtId="0" fontId="154" fillId="0" borderId="0" xfId="0" applyFont="1" applyFill="1"/>
    <xf numFmtId="0" fontId="140" fillId="0" borderId="0" xfId="0" applyFont="1" applyFill="1" applyAlignment="1">
      <alignment horizontal="center" vertical="center"/>
    </xf>
    <xf numFmtId="9" fontId="132" fillId="0" borderId="0" xfId="91" quotePrefix="1" applyFont="1" applyFill="1" applyBorder="1" applyAlignment="1">
      <alignment vertical="center"/>
    </xf>
    <xf numFmtId="9" fontId="132" fillId="0" borderId="0" xfId="91" quotePrefix="1" applyFont="1" applyFill="1" applyBorder="1" applyAlignment="1">
      <alignment horizontal="centerContinuous"/>
    </xf>
    <xf numFmtId="9" fontId="132" fillId="0" borderId="0" xfId="91" applyFont="1" applyFill="1" applyBorder="1"/>
    <xf numFmtId="165" fontId="133" fillId="0" borderId="0" xfId="0" applyNumberFormat="1" applyFont="1" applyFill="1" applyBorder="1" applyAlignment="1">
      <alignment horizontal="right"/>
    </xf>
    <xf numFmtId="165" fontId="132" fillId="0" borderId="0" xfId="1746" applyNumberFormat="1" applyFont="1" applyFill="1"/>
    <xf numFmtId="164" fontId="132" fillId="0" borderId="14" xfId="0" applyNumberFormat="1" applyFont="1" applyFill="1" applyBorder="1" applyAlignment="1">
      <alignment horizontal="left"/>
    </xf>
    <xf numFmtId="164" fontId="132" fillId="0" borderId="14" xfId="0" applyNumberFormat="1" applyFont="1" applyFill="1" applyBorder="1" applyAlignment="1"/>
    <xf numFmtId="164" fontId="144" fillId="0" borderId="0" xfId="0" applyNumberFormat="1" applyFont="1" applyFill="1" applyBorder="1" applyAlignment="1">
      <alignment horizontal="left" vertical="center" indent="1"/>
    </xf>
    <xf numFmtId="165" fontId="144" fillId="0" borderId="0" xfId="0" applyNumberFormat="1" applyFont="1" applyFill="1" applyBorder="1" applyAlignment="1">
      <alignment horizontal="left" vertical="center" indent="1"/>
    </xf>
    <xf numFmtId="1" fontId="144" fillId="0" borderId="0" xfId="0" applyNumberFormat="1" applyFont="1" applyFill="1" applyBorder="1" applyAlignment="1">
      <alignment horizontal="left" vertical="center" indent="1"/>
    </xf>
    <xf numFmtId="2" fontId="144" fillId="0" borderId="0" xfId="0" applyNumberFormat="1" applyFont="1" applyFill="1" applyBorder="1" applyAlignment="1">
      <alignment horizontal="left" vertical="center" indent="1"/>
    </xf>
    <xf numFmtId="3" fontId="144" fillId="0" borderId="0" xfId="0" applyNumberFormat="1" applyFont="1" applyFill="1" applyBorder="1" applyAlignment="1">
      <alignment horizontal="left" vertical="center" indent="1"/>
    </xf>
    <xf numFmtId="2" fontId="132" fillId="0" borderId="0" xfId="0" applyNumberFormat="1" applyFont="1" applyFill="1" applyBorder="1" applyAlignment="1">
      <alignment horizontal="right" indent="1"/>
    </xf>
    <xf numFmtId="0" fontId="150" fillId="0" borderId="0" xfId="0" applyFont="1" applyFill="1" applyAlignment="1">
      <alignment horizontal="left" vertical="center"/>
    </xf>
    <xf numFmtId="0" fontId="134" fillId="0" borderId="0" xfId="0" applyFont="1" applyFill="1"/>
    <xf numFmtId="0" fontId="140" fillId="0" borderId="0" xfId="0" applyFont="1" applyFill="1" applyAlignment="1">
      <alignment vertical="center"/>
    </xf>
    <xf numFmtId="1" fontId="133" fillId="0" borderId="0" xfId="0" applyNumberFormat="1" applyFont="1" applyFill="1" applyAlignment="1">
      <alignment horizontal="right"/>
    </xf>
    <xf numFmtId="1" fontId="143" fillId="0" borderId="0" xfId="0" applyNumberFormat="1" applyFont="1" applyFill="1"/>
    <xf numFmtId="0" fontId="143" fillId="0" borderId="0" xfId="0" applyFont="1" applyFill="1" applyAlignment="1">
      <alignment vertical="center"/>
    </xf>
    <xf numFmtId="1" fontId="143" fillId="0" borderId="0" xfId="0" applyNumberFormat="1" applyFont="1" applyFill="1" applyAlignment="1">
      <alignment vertical="center"/>
    </xf>
    <xf numFmtId="0" fontId="167" fillId="0" borderId="0" xfId="56" applyFont="1" applyFill="1" applyAlignment="1" applyProtection="1"/>
    <xf numFmtId="1" fontId="176" fillId="0" borderId="0" xfId="0" applyNumberFormat="1" applyFont="1" applyFill="1" applyBorder="1" applyAlignment="1">
      <alignment horizontal="right" vertical="center"/>
    </xf>
    <xf numFmtId="1" fontId="176" fillId="0" borderId="0" xfId="80" applyNumberFormat="1" applyFont="1" applyFill="1" applyAlignment="1">
      <alignment horizontal="right"/>
    </xf>
    <xf numFmtId="1" fontId="176" fillId="0" borderId="0" xfId="0" applyNumberFormat="1" applyFont="1" applyFill="1" applyAlignment="1">
      <alignment horizontal="right" vertical="center"/>
    </xf>
    <xf numFmtId="1" fontId="176" fillId="0" borderId="0" xfId="80" applyNumberFormat="1" applyFont="1" applyFill="1"/>
    <xf numFmtId="1" fontId="176" fillId="0" borderId="0" xfId="80" applyNumberFormat="1" applyFont="1" applyFill="1" applyBorder="1"/>
    <xf numFmtId="1" fontId="176" fillId="0" borderId="0" xfId="0" applyNumberFormat="1" applyFont="1" applyFill="1" applyBorder="1" applyAlignment="1">
      <alignment vertical="center"/>
    </xf>
    <xf numFmtId="1" fontId="176" fillId="0" borderId="0" xfId="80" applyNumberFormat="1" applyFont="1" applyFill="1" applyAlignment="1">
      <alignment vertical="center"/>
    </xf>
    <xf numFmtId="165" fontId="182" fillId="0" borderId="0" xfId="80" applyNumberFormat="1" applyFont="1" applyFill="1" applyBorder="1"/>
    <xf numFmtId="0" fontId="144" fillId="0" borderId="0" xfId="84" applyFont="1" applyFill="1" applyAlignment="1">
      <alignment horizontal="left" indent="1"/>
    </xf>
    <xf numFmtId="0" fontId="132" fillId="0" borderId="18" xfId="0" applyFont="1" applyFill="1" applyBorder="1" applyAlignment="1">
      <alignment horizontal="right" indent="1"/>
    </xf>
    <xf numFmtId="164" fontId="138" fillId="58" borderId="14" xfId="0" applyNumberFormat="1" applyFont="1" applyFill="1" applyBorder="1" applyAlignment="1">
      <alignment horizontal="left" vertical="center"/>
    </xf>
    <xf numFmtId="164" fontId="138" fillId="58" borderId="13" xfId="0" applyNumberFormat="1" applyFont="1" applyFill="1" applyBorder="1" applyAlignment="1">
      <alignment horizontal="left" vertical="center"/>
    </xf>
    <xf numFmtId="164" fontId="138" fillId="58" borderId="14" xfId="0" applyNumberFormat="1" applyFont="1" applyFill="1" applyBorder="1" applyAlignment="1">
      <alignment horizontal="left"/>
    </xf>
    <xf numFmtId="0" fontId="227" fillId="0" borderId="0" xfId="56" applyFont="1" applyFill="1" applyAlignment="1" applyProtection="1"/>
    <xf numFmtId="0" fontId="162" fillId="0" borderId="0" xfId="0" applyFont="1" applyFill="1"/>
    <xf numFmtId="0" fontId="163" fillId="0" borderId="0" xfId="0" applyFont="1" applyFill="1" applyBorder="1" applyAlignment="1">
      <alignment vertical="top" textRotation="90"/>
    </xf>
    <xf numFmtId="0" fontId="163" fillId="0" borderId="0" xfId="0" applyFont="1" applyFill="1" applyBorder="1" applyAlignment="1">
      <alignment vertical="center" textRotation="90"/>
    </xf>
    <xf numFmtId="0" fontId="163" fillId="0" borderId="0" xfId="0" applyFont="1" applyFill="1" applyBorder="1" applyAlignment="1">
      <alignment textRotation="90"/>
    </xf>
    <xf numFmtId="0" fontId="163" fillId="0" borderId="0" xfId="0" applyFont="1" applyFill="1" applyBorder="1" applyAlignment="1">
      <alignment horizontal="left" vertical="center" indent="1"/>
    </xf>
    <xf numFmtId="0" fontId="162" fillId="0" borderId="0" xfId="0" applyFont="1" applyFill="1" applyAlignment="1"/>
    <xf numFmtId="0" fontId="162" fillId="0" borderId="0" xfId="0" applyFont="1" applyFill="1" applyAlignment="1">
      <alignment vertical="top"/>
    </xf>
    <xf numFmtId="0" fontId="162" fillId="0" borderId="0" xfId="0" applyFont="1" applyFill="1" applyAlignment="1">
      <alignment vertical="center"/>
    </xf>
    <xf numFmtId="0" fontId="24" fillId="0" borderId="0" xfId="56" applyFont="1" applyFill="1" applyBorder="1" applyAlignment="1" applyProtection="1">
      <alignment horizontal="left" vertical="center" wrapText="1" indent="1"/>
    </xf>
    <xf numFmtId="0" fontId="23" fillId="0" borderId="0" xfId="0" applyFont="1" applyFill="1" applyBorder="1" applyAlignment="1">
      <alignment vertical="top"/>
    </xf>
    <xf numFmtId="0" fontId="23" fillId="0" borderId="0" xfId="0" applyFont="1" applyFill="1" applyAlignment="1">
      <alignment vertical="top"/>
    </xf>
    <xf numFmtId="0" fontId="23" fillId="0" borderId="0" xfId="56" applyFont="1" applyFill="1" applyBorder="1" applyAlignment="1" applyProtection="1">
      <alignment horizontal="left" vertical="top" wrapText="1" indent="1"/>
    </xf>
    <xf numFmtId="0" fontId="162" fillId="0" borderId="0" xfId="0" applyFont="1" applyFill="1" applyAlignment="1">
      <alignment horizontal="left" vertical="center" indent="1"/>
    </xf>
    <xf numFmtId="2" fontId="31" fillId="0" borderId="0" xfId="0" applyNumberFormat="1" applyFont="1" applyFill="1" applyBorder="1" applyAlignment="1">
      <alignment horizontal="right" wrapText="1" indent="1"/>
    </xf>
    <xf numFmtId="0" fontId="23" fillId="0" borderId="0" xfId="56" applyFont="1" applyFill="1" applyBorder="1" applyAlignment="1" applyProtection="1">
      <alignment vertical="center" wrapText="1"/>
    </xf>
    <xf numFmtId="0" fontId="204" fillId="0" borderId="0" xfId="1999" applyFont="1" applyFill="1" applyAlignment="1"/>
    <xf numFmtId="0" fontId="204" fillId="0" borderId="0" xfId="1999" applyFont="1" applyFill="1" applyAlignment="1">
      <alignment vertical="center"/>
    </xf>
    <xf numFmtId="0" fontId="204" fillId="0" borderId="0" xfId="1999" applyFont="1" applyFill="1" applyAlignment="1">
      <alignment horizontal="left" vertical="center"/>
    </xf>
    <xf numFmtId="0" fontId="170" fillId="0" borderId="0" xfId="1999" applyFont="1" applyFill="1"/>
    <xf numFmtId="0" fontId="170" fillId="0" borderId="0" xfId="1999" applyFont="1" applyFill="1" applyAlignment="1">
      <alignment vertical="center"/>
    </xf>
    <xf numFmtId="0" fontId="190" fillId="0" borderId="0" xfId="1999" applyFont="1" applyFill="1" applyBorder="1" applyAlignment="1">
      <alignment horizontal="left"/>
    </xf>
    <xf numFmtId="0" fontId="190" fillId="0" borderId="0" xfId="1999" applyFont="1" applyFill="1"/>
    <xf numFmtId="0" fontId="190" fillId="0" borderId="0" xfId="1999" applyFont="1" applyFill="1" applyBorder="1"/>
    <xf numFmtId="0" fontId="192" fillId="0" borderId="0" xfId="1999" applyFont="1" applyFill="1"/>
    <xf numFmtId="0" fontId="192" fillId="0" borderId="0" xfId="1999" applyFont="1" applyFill="1" applyAlignment="1">
      <alignment vertical="center"/>
    </xf>
    <xf numFmtId="0" fontId="177" fillId="0" borderId="0" xfId="1999" applyFont="1" applyAlignment="1">
      <alignment horizontal="left" indent="1"/>
    </xf>
    <xf numFmtId="0" fontId="139" fillId="0" borderId="0" xfId="0" applyFont="1" applyFill="1" applyAlignment="1">
      <alignment vertical="top"/>
    </xf>
    <xf numFmtId="0" fontId="139" fillId="0" borderId="0" xfId="0" applyFont="1" applyFill="1" applyBorder="1" applyAlignment="1">
      <alignment vertical="top"/>
    </xf>
    <xf numFmtId="0" fontId="139" fillId="0" borderId="0" xfId="0" applyFont="1" applyFill="1" applyBorder="1" applyAlignment="1">
      <alignment vertical="top" wrapText="1"/>
    </xf>
    <xf numFmtId="165" fontId="139" fillId="0" borderId="0" xfId="0" applyNumberFormat="1" applyFont="1" applyFill="1" applyBorder="1" applyAlignment="1">
      <alignment vertical="top" wrapText="1"/>
    </xf>
    <xf numFmtId="0" fontId="140" fillId="0" borderId="0" xfId="0" applyFont="1" applyFill="1" applyAlignment="1">
      <alignment vertical="top"/>
    </xf>
    <xf numFmtId="0" fontId="4" fillId="0" borderId="0" xfId="1999" applyFont="1"/>
    <xf numFmtId="0" fontId="177" fillId="59" borderId="0" xfId="1999" applyFont="1" applyFill="1" applyBorder="1" applyAlignment="1">
      <alignment horizontal="left"/>
    </xf>
    <xf numFmtId="0" fontId="177" fillId="0" borderId="0" xfId="1999" applyFont="1" applyAlignment="1">
      <alignment horizontal="left"/>
    </xf>
    <xf numFmtId="165" fontId="33" fillId="0" borderId="140" xfId="0" applyNumberFormat="1" applyFont="1" applyFill="1" applyBorder="1" applyAlignment="1">
      <alignment horizontal="right" indent="1"/>
    </xf>
    <xf numFmtId="165" fontId="31" fillId="0" borderId="132" xfId="80" applyNumberFormat="1" applyFont="1" applyFill="1" applyBorder="1"/>
    <xf numFmtId="0" fontId="31" fillId="0" borderId="132" xfId="0" applyFont="1" applyFill="1" applyBorder="1" applyAlignment="1">
      <alignment horizontal="right" wrapText="1" indent="1"/>
    </xf>
    <xf numFmtId="165" fontId="33" fillId="0" borderId="132" xfId="0" applyNumberFormat="1" applyFont="1" applyFill="1" applyBorder="1" applyAlignment="1">
      <alignment horizontal="right" indent="1"/>
    </xf>
    <xf numFmtId="0" fontId="31" fillId="0" borderId="132" xfId="0" applyFont="1" applyFill="1" applyBorder="1" applyAlignment="1">
      <alignment horizontal="right" indent="1"/>
    </xf>
    <xf numFmtId="0" fontId="33" fillId="0" borderId="33" xfId="80" applyFont="1" applyFill="1" applyBorder="1" applyAlignment="1">
      <alignment horizontal="right" indent="1"/>
    </xf>
    <xf numFmtId="2" fontId="31" fillId="0" borderId="33" xfId="0" applyNumberFormat="1" applyFont="1" applyFill="1" applyBorder="1" applyAlignment="1">
      <alignment horizontal="right" indent="1"/>
    </xf>
    <xf numFmtId="2" fontId="31" fillId="0" borderId="18" xfId="0" applyNumberFormat="1" applyFont="1" applyFill="1" applyBorder="1" applyAlignment="1">
      <alignment horizontal="right" indent="1"/>
    </xf>
    <xf numFmtId="0" fontId="31" fillId="0" borderId="153" xfId="0" applyFont="1" applyFill="1" applyBorder="1"/>
    <xf numFmtId="165" fontId="177" fillId="0" borderId="0" xfId="0" applyNumberFormat="1" applyFont="1" applyFill="1" applyAlignment="1">
      <alignment horizontal="right"/>
    </xf>
    <xf numFmtId="0" fontId="199" fillId="0" borderId="0" xfId="0" applyFont="1" applyFill="1" applyBorder="1" applyAlignment="1">
      <alignment horizontal="right"/>
    </xf>
    <xf numFmtId="0" fontId="210" fillId="0" borderId="0" xfId="56" applyFont="1" applyFill="1" applyAlignment="1" applyProtection="1"/>
    <xf numFmtId="2" fontId="31" fillId="0" borderId="154" xfId="76" applyNumberFormat="1" applyFont="1" applyFill="1" applyBorder="1" applyAlignment="1">
      <alignment horizontal="right" indent="1"/>
    </xf>
    <xf numFmtId="0" fontId="31" fillId="0" borderId="155" xfId="76" applyNumberFormat="1" applyFont="1" applyFill="1" applyBorder="1" applyAlignment="1"/>
    <xf numFmtId="164" fontId="31" fillId="0" borderId="155" xfId="0" applyNumberFormat="1" applyFont="1" applyFill="1" applyBorder="1" applyAlignment="1">
      <alignment horizontal="left" vertical="center" wrapText="1"/>
    </xf>
    <xf numFmtId="165" fontId="33" fillId="0" borderId="156" xfId="0" applyNumberFormat="1" applyFont="1" applyFill="1" applyBorder="1" applyAlignment="1">
      <alignment horizontal="right" indent="1"/>
    </xf>
    <xf numFmtId="165" fontId="33" fillId="0" borderId="156" xfId="80" applyNumberFormat="1" applyFont="1" applyFill="1" applyBorder="1" applyAlignment="1">
      <alignment horizontal="right"/>
    </xf>
    <xf numFmtId="0" fontId="132" fillId="0" borderId="0" xfId="0" applyNumberFormat="1" applyFont="1" applyFill="1" applyBorder="1" applyAlignment="1"/>
    <xf numFmtId="165" fontId="33" fillId="0" borderId="156" xfId="80" applyNumberFormat="1" applyFont="1" applyFill="1" applyBorder="1" applyAlignment="1">
      <alignment horizontal="right" indent="1"/>
    </xf>
    <xf numFmtId="0" fontId="31" fillId="0" borderId="47" xfId="0" applyFont="1" applyFill="1" applyBorder="1" applyAlignment="1">
      <alignment horizontal="center" vertical="center" wrapText="1"/>
    </xf>
    <xf numFmtId="0" fontId="31" fillId="0" borderId="46" xfId="0" applyFont="1" applyFill="1" applyBorder="1" applyAlignment="1">
      <alignment horizontal="center" vertical="center" wrapText="1"/>
    </xf>
    <xf numFmtId="0" fontId="23" fillId="0" borderId="0" xfId="56" applyFont="1" applyFill="1" applyBorder="1" applyAlignment="1" applyProtection="1">
      <alignment horizontal="left" vertical="center" wrapText="1" indent="1"/>
    </xf>
    <xf numFmtId="165" fontId="31" fillId="0" borderId="0" xfId="0" applyNumberFormat="1" applyFont="1" applyFill="1" applyAlignment="1">
      <alignment horizontal="right"/>
    </xf>
    <xf numFmtId="165" fontId="177" fillId="0" borderId="0" xfId="0" applyNumberFormat="1" applyFont="1"/>
    <xf numFmtId="1" fontId="31" fillId="0" borderId="158" xfId="0" applyNumberFormat="1" applyFont="1" applyFill="1" applyBorder="1" applyAlignment="1">
      <alignment horizontal="right" wrapText="1" indent="1"/>
    </xf>
    <xf numFmtId="165" fontId="237" fillId="0" borderId="0" xfId="0" applyNumberFormat="1" applyFont="1" applyAlignment="1">
      <alignment horizontal="right"/>
    </xf>
    <xf numFmtId="1" fontId="237" fillId="0" borderId="0" xfId="0" applyNumberFormat="1" applyFont="1" applyAlignment="1">
      <alignment horizontal="right"/>
    </xf>
    <xf numFmtId="0" fontId="138" fillId="0" borderId="0" xfId="56" applyFont="1" applyFill="1" applyAlignment="1" applyProtection="1"/>
    <xf numFmtId="165" fontId="23" fillId="0" borderId="0" xfId="0" applyNumberFormat="1" applyFont="1" applyFill="1" applyBorder="1"/>
    <xf numFmtId="0" fontId="31" fillId="0" borderId="146" xfId="0" applyFont="1" applyFill="1" applyBorder="1" applyAlignment="1">
      <alignment horizontal="center" vertical="center" wrapText="1"/>
    </xf>
    <xf numFmtId="0" fontId="31" fillId="0" borderId="140" xfId="0" applyFont="1" applyFill="1" applyBorder="1" applyAlignment="1">
      <alignment horizontal="left" wrapText="1"/>
    </xf>
    <xf numFmtId="164" fontId="31" fillId="0" borderId="159" xfId="0" applyNumberFormat="1" applyFont="1" applyFill="1" applyBorder="1" applyAlignment="1">
      <alignment horizontal="left" wrapText="1"/>
    </xf>
    <xf numFmtId="165" fontId="31" fillId="0" borderId="158" xfId="0" applyNumberFormat="1" applyFont="1" applyFill="1" applyBorder="1" applyAlignment="1">
      <alignment horizontal="right" wrapText="1" indent="1"/>
    </xf>
    <xf numFmtId="0" fontId="31" fillId="0" borderId="158" xfId="0" applyFont="1" applyFill="1" applyBorder="1" applyAlignment="1">
      <alignment horizontal="right" wrapText="1" indent="1"/>
    </xf>
    <xf numFmtId="0" fontId="31" fillId="0" borderId="160" xfId="0" applyFont="1" applyFill="1" applyBorder="1" applyAlignment="1">
      <alignment horizontal="right" wrapText="1" indent="1"/>
    </xf>
    <xf numFmtId="0" fontId="31" fillId="0" borderId="158" xfId="0" applyFont="1" applyFill="1" applyBorder="1" applyAlignment="1">
      <alignment horizontal="right" indent="1"/>
    </xf>
    <xf numFmtId="165" fontId="31" fillId="0" borderId="158" xfId="0" applyNumberFormat="1" applyFont="1" applyFill="1" applyBorder="1" applyAlignment="1">
      <alignment horizontal="right" indent="1"/>
    </xf>
    <xf numFmtId="0" fontId="31" fillId="0" borderId="119" xfId="0" applyFont="1" applyFill="1" applyBorder="1" applyAlignment="1">
      <alignment horizontal="right" indent="1"/>
    </xf>
    <xf numFmtId="0" fontId="168" fillId="0" borderId="0" xfId="0" applyFont="1" applyFill="1" applyAlignment="1">
      <alignment horizontal="left" vertical="top" wrapText="1" indent="5"/>
    </xf>
    <xf numFmtId="0" fontId="33" fillId="0" borderId="171" xfId="0" applyFont="1" applyFill="1" applyBorder="1" applyAlignment="1">
      <alignment horizontal="center" vertical="center"/>
    </xf>
    <xf numFmtId="165" fontId="31" fillId="0" borderId="162" xfId="0" applyNumberFormat="1" applyFont="1" applyFill="1" applyBorder="1" applyAlignment="1">
      <alignment wrapText="1"/>
    </xf>
    <xf numFmtId="0" fontId="31" fillId="0" borderId="173" xfId="0" applyFont="1" applyFill="1" applyBorder="1" applyAlignment="1">
      <alignment wrapText="1"/>
    </xf>
    <xf numFmtId="165" fontId="31" fillId="0" borderId="173" xfId="0" applyNumberFormat="1" applyFont="1" applyFill="1" applyBorder="1" applyAlignment="1">
      <alignment wrapText="1"/>
    </xf>
    <xf numFmtId="0" fontId="31" fillId="0" borderId="173" xfId="0" applyFont="1" applyFill="1" applyBorder="1" applyAlignment="1">
      <alignment horizontal="right" wrapText="1"/>
    </xf>
    <xf numFmtId="0" fontId="31" fillId="0" borderId="174" xfId="0" applyFont="1" applyFill="1" applyBorder="1" applyAlignment="1">
      <alignment horizontal="right" wrapText="1"/>
    </xf>
    <xf numFmtId="165" fontId="31" fillId="0" borderId="175" xfId="0" applyNumberFormat="1" applyFont="1" applyFill="1" applyBorder="1" applyAlignment="1">
      <alignment horizontal="right" indent="1"/>
    </xf>
    <xf numFmtId="165" fontId="31" fillId="0" borderId="173" xfId="0" applyNumberFormat="1" applyFont="1" applyFill="1" applyBorder="1" applyAlignment="1">
      <alignment horizontal="right" wrapText="1" indent="1"/>
    </xf>
    <xf numFmtId="0" fontId="31" fillId="0" borderId="173" xfId="0" applyFont="1" applyFill="1" applyBorder="1" applyAlignment="1">
      <alignment horizontal="right" wrapText="1" indent="1"/>
    </xf>
    <xf numFmtId="0" fontId="31" fillId="0" borderId="176" xfId="0" applyFont="1" applyFill="1" applyBorder="1" applyAlignment="1">
      <alignment horizontal="right" indent="1"/>
    </xf>
    <xf numFmtId="164" fontId="31" fillId="0" borderId="177" xfId="0" applyNumberFormat="1" applyFont="1" applyFill="1" applyBorder="1" applyAlignment="1">
      <alignment horizontal="left" wrapText="1"/>
    </xf>
    <xf numFmtId="165" fontId="31" fillId="0" borderId="176" xfId="0" applyNumberFormat="1" applyFont="1" applyFill="1" applyBorder="1" applyAlignment="1">
      <alignment horizontal="right" indent="1"/>
    </xf>
    <xf numFmtId="1" fontId="31" fillId="0" borderId="174" xfId="0" applyNumberFormat="1" applyFont="1" applyFill="1" applyBorder="1" applyAlignment="1">
      <alignment horizontal="right" wrapText="1" indent="1"/>
    </xf>
    <xf numFmtId="0" fontId="33" fillId="0" borderId="172" xfId="0" applyFont="1" applyFill="1" applyBorder="1" applyAlignment="1">
      <alignment horizontal="center" vertical="center"/>
    </xf>
    <xf numFmtId="165" fontId="31" fillId="0" borderId="176" xfId="0" applyNumberFormat="1" applyFont="1" applyFill="1" applyBorder="1" applyAlignment="1">
      <alignment horizontal="right" wrapText="1" indent="1"/>
    </xf>
    <xf numFmtId="0" fontId="31" fillId="0" borderId="174" xfId="0" applyFont="1" applyFill="1" applyBorder="1" applyAlignment="1">
      <alignment horizontal="right" wrapText="1" indent="1"/>
    </xf>
    <xf numFmtId="165" fontId="31" fillId="0" borderId="140" xfId="0" applyNumberFormat="1" applyFont="1" applyFill="1" applyBorder="1" applyAlignment="1">
      <alignment horizontal="right" indent="1"/>
    </xf>
    <xf numFmtId="2" fontId="31" fillId="0" borderId="173" xfId="0" applyNumberFormat="1" applyFont="1" applyFill="1" applyBorder="1" applyAlignment="1">
      <alignment horizontal="right" indent="1"/>
    </xf>
    <xf numFmtId="166" fontId="31" fillId="0" borderId="174" xfId="0" applyNumberFormat="1" applyFont="1" applyFill="1" applyBorder="1" applyAlignment="1">
      <alignment horizontal="right" indent="1"/>
    </xf>
    <xf numFmtId="2" fontId="31" fillId="0" borderId="158" xfId="0" applyNumberFormat="1" applyFont="1" applyFill="1" applyBorder="1" applyAlignment="1">
      <alignment horizontal="right" indent="1"/>
    </xf>
    <xf numFmtId="165" fontId="31" fillId="0" borderId="160" xfId="0" applyNumberFormat="1" applyFont="1" applyFill="1" applyBorder="1" applyAlignment="1">
      <alignment horizontal="right" indent="1"/>
    </xf>
    <xf numFmtId="165" fontId="31" fillId="0" borderId="175" xfId="0" applyNumberFormat="1" applyFont="1" applyFill="1" applyBorder="1" applyAlignment="1">
      <alignment horizontal="right" wrapText="1" indent="1"/>
    </xf>
    <xf numFmtId="165" fontId="31" fillId="0" borderId="119" xfId="0" applyNumberFormat="1" applyFont="1" applyFill="1" applyBorder="1" applyAlignment="1">
      <alignment horizontal="right" wrapText="1" indent="1"/>
    </xf>
    <xf numFmtId="2" fontId="31" fillId="0" borderId="119" xfId="0" applyNumberFormat="1" applyFont="1" applyFill="1" applyBorder="1" applyAlignment="1">
      <alignment horizontal="right" wrapText="1" indent="1"/>
    </xf>
    <xf numFmtId="166" fontId="31" fillId="0" borderId="119" xfId="0" applyNumberFormat="1" applyFont="1" applyFill="1" applyBorder="1" applyAlignment="1">
      <alignment horizontal="right" indent="1"/>
    </xf>
    <xf numFmtId="165" fontId="31" fillId="0" borderId="120" xfId="0" applyNumberFormat="1" applyFont="1" applyFill="1" applyBorder="1" applyAlignment="1">
      <alignment horizontal="right" wrapText="1" indent="1"/>
    </xf>
    <xf numFmtId="165" fontId="31" fillId="0" borderId="119" xfId="0" applyNumberFormat="1" applyFont="1" applyFill="1" applyBorder="1" applyAlignment="1">
      <alignment horizontal="right" indent="1"/>
    </xf>
    <xf numFmtId="2" fontId="31" fillId="0" borderId="158" xfId="0" applyNumberFormat="1" applyFont="1" applyFill="1" applyBorder="1" applyAlignment="1">
      <alignment horizontal="right" wrapText="1" indent="1"/>
    </xf>
    <xf numFmtId="165" fontId="31" fillId="0" borderId="173" xfId="0" applyNumberFormat="1" applyFont="1" applyFill="1" applyBorder="1" applyAlignment="1">
      <alignment horizontal="right" indent="1"/>
    </xf>
    <xf numFmtId="165" fontId="31" fillId="0" borderId="174" xfId="0" applyNumberFormat="1" applyFont="1" applyFill="1" applyBorder="1" applyAlignment="1">
      <alignment horizontal="right" indent="1"/>
    </xf>
    <xf numFmtId="0" fontId="33" fillId="0" borderId="170" xfId="0" applyFont="1" applyFill="1" applyBorder="1" applyAlignment="1">
      <alignment horizontal="center" vertical="center"/>
    </xf>
    <xf numFmtId="1" fontId="31" fillId="0" borderId="140" xfId="0" applyNumberFormat="1" applyFont="1" applyFill="1" applyBorder="1" applyAlignment="1">
      <alignment horizontal="center" vertical="center" wrapText="1"/>
    </xf>
    <xf numFmtId="0" fontId="31" fillId="0" borderId="159" xfId="0" applyFont="1" applyFill="1" applyBorder="1" applyAlignment="1">
      <alignment horizontal="center" vertical="center" wrapText="1"/>
    </xf>
    <xf numFmtId="0" fontId="33" fillId="0" borderId="175" xfId="0" applyFont="1" applyFill="1" applyBorder="1" applyAlignment="1">
      <alignment horizontal="right" indent="1"/>
    </xf>
    <xf numFmtId="0" fontId="33" fillId="0" borderId="173" xfId="0" applyFont="1" applyFill="1" applyBorder="1" applyAlignment="1">
      <alignment horizontal="right" indent="1"/>
    </xf>
    <xf numFmtId="0" fontId="33" fillId="0" borderId="174" xfId="0" applyFont="1" applyFill="1" applyBorder="1" applyAlignment="1">
      <alignment horizontal="right" indent="1"/>
    </xf>
    <xf numFmtId="165" fontId="31" fillId="0" borderId="174" xfId="0" applyNumberFormat="1" applyFont="1" applyFill="1" applyBorder="1" applyAlignment="1">
      <alignment horizontal="right" wrapText="1" indent="1"/>
    </xf>
    <xf numFmtId="0" fontId="31" fillId="0" borderId="175" xfId="0" applyFont="1" applyFill="1" applyBorder="1" applyAlignment="1">
      <alignment horizontal="left" wrapText="1"/>
    </xf>
    <xf numFmtId="0" fontId="31" fillId="0" borderId="177" xfId="0" applyFont="1" applyFill="1" applyBorder="1" applyAlignment="1">
      <alignment horizontal="center" vertical="center" wrapText="1"/>
    </xf>
    <xf numFmtId="0" fontId="31" fillId="0" borderId="175" xfId="0" applyFont="1" applyFill="1" applyBorder="1" applyAlignment="1">
      <alignment horizontal="right" wrapText="1" indent="1"/>
    </xf>
    <xf numFmtId="165" fontId="31" fillId="0" borderId="174" xfId="80" applyNumberFormat="1" applyFont="1" applyFill="1" applyBorder="1" applyAlignment="1">
      <alignment horizontal="right" indent="1"/>
    </xf>
    <xf numFmtId="0" fontId="31" fillId="0" borderId="173" xfId="0" applyFont="1" applyFill="1" applyBorder="1" applyAlignment="1">
      <alignment horizontal="right" indent="1"/>
    </xf>
    <xf numFmtId="165" fontId="31" fillId="0" borderId="140" xfId="0" applyNumberFormat="1" applyFont="1" applyFill="1" applyBorder="1" applyAlignment="1">
      <alignment horizontal="right" wrapText="1" indent="1"/>
    </xf>
    <xf numFmtId="165" fontId="31" fillId="0" borderId="160" xfId="0" applyNumberFormat="1" applyFont="1" applyFill="1" applyBorder="1" applyAlignment="1">
      <alignment horizontal="right" wrapText="1" indent="1"/>
    </xf>
    <xf numFmtId="0" fontId="33" fillId="0" borderId="158" xfId="0" applyFont="1" applyFill="1" applyBorder="1" applyAlignment="1">
      <alignment horizontal="center" vertical="center"/>
    </xf>
    <xf numFmtId="0" fontId="33" fillId="0" borderId="160" xfId="0" applyFont="1" applyFill="1" applyBorder="1" applyAlignment="1">
      <alignment horizontal="center" vertical="center"/>
    </xf>
    <xf numFmtId="1" fontId="31" fillId="0" borderId="158" xfId="0" applyNumberFormat="1" applyFont="1" applyFill="1" applyBorder="1" applyAlignment="1">
      <alignment horizontal="right" indent="1"/>
    </xf>
    <xf numFmtId="165" fontId="31" fillId="0" borderId="173" xfId="80" applyNumberFormat="1" applyFont="1" applyFill="1" applyBorder="1" applyAlignment="1">
      <alignment horizontal="right" indent="1"/>
    </xf>
    <xf numFmtId="0" fontId="31" fillId="0" borderId="180" xfId="0" applyFont="1" applyFill="1" applyBorder="1" applyAlignment="1">
      <alignment vertical="center" wrapText="1"/>
    </xf>
    <xf numFmtId="1" fontId="31" fillId="0" borderId="176" xfId="0" applyNumberFormat="1" applyFont="1" applyFill="1" applyBorder="1" applyAlignment="1">
      <alignment horizontal="right"/>
    </xf>
    <xf numFmtId="1" fontId="31" fillId="0" borderId="173" xfId="0" applyNumberFormat="1" applyFont="1" applyFill="1" applyBorder="1" applyAlignment="1">
      <alignment horizontal="right"/>
    </xf>
    <xf numFmtId="1" fontId="31" fillId="0" borderId="174" xfId="0" applyNumberFormat="1" applyFont="1" applyFill="1" applyBorder="1" applyAlignment="1">
      <alignment horizontal="right"/>
    </xf>
    <xf numFmtId="165" fontId="31" fillId="0" borderId="173" xfId="0" applyNumberFormat="1" applyFont="1" applyFill="1" applyBorder="1" applyAlignment="1">
      <alignment horizontal="right"/>
    </xf>
    <xf numFmtId="1" fontId="31" fillId="0" borderId="176" xfId="0" applyNumberFormat="1" applyFont="1" applyFill="1" applyBorder="1" applyAlignment="1">
      <alignment horizontal="right" indent="1"/>
    </xf>
    <xf numFmtId="1" fontId="31" fillId="0" borderId="176" xfId="0" applyNumberFormat="1" applyFont="1" applyFill="1" applyBorder="1" applyAlignment="1">
      <alignment horizontal="right" wrapText="1" indent="1"/>
    </xf>
    <xf numFmtId="165" fontId="31" fillId="0" borderId="140" xfId="0" applyNumberFormat="1" applyFont="1" applyFill="1" applyBorder="1" applyAlignment="1">
      <alignment wrapText="1"/>
    </xf>
    <xf numFmtId="165" fontId="33" fillId="0" borderId="159" xfId="0" applyNumberFormat="1" applyFont="1" applyFill="1" applyBorder="1" applyAlignment="1">
      <alignment horizontal="right" wrapText="1"/>
    </xf>
    <xf numFmtId="165" fontId="33" fillId="0" borderId="176" xfId="0" applyNumberFormat="1" applyFont="1" applyFill="1" applyBorder="1" applyAlignment="1">
      <alignment horizontal="right" wrapText="1" indent="1"/>
    </xf>
    <xf numFmtId="165" fontId="33" fillId="0" borderId="173" xfId="0" applyNumberFormat="1" applyFont="1" applyFill="1" applyBorder="1" applyAlignment="1">
      <alignment horizontal="right" wrapText="1" indent="1"/>
    </xf>
    <xf numFmtId="165" fontId="33" fillId="0" borderId="174" xfId="0" applyNumberFormat="1" applyFont="1" applyFill="1" applyBorder="1" applyAlignment="1">
      <alignment horizontal="right" wrapText="1" indent="1"/>
    </xf>
    <xf numFmtId="0" fontId="31" fillId="0" borderId="112" xfId="80" applyFont="1" applyFill="1" applyBorder="1"/>
    <xf numFmtId="0" fontId="31" fillId="0" borderId="175" xfId="80" applyFont="1" applyFill="1" applyBorder="1"/>
    <xf numFmtId="3" fontId="31" fillId="0" borderId="173" xfId="80" applyNumberFormat="1" applyFont="1" applyFill="1" applyBorder="1" applyAlignment="1">
      <alignment horizontal="right"/>
    </xf>
    <xf numFmtId="0" fontId="31" fillId="0" borderId="175" xfId="80" applyNumberFormat="1" applyFont="1" applyFill="1" applyBorder="1" applyAlignment="1">
      <alignment horizontal="left"/>
    </xf>
    <xf numFmtId="49" fontId="31" fillId="0" borderId="175" xfId="80" applyNumberFormat="1" applyFont="1" applyFill="1" applyBorder="1" applyAlignment="1">
      <alignment horizontal="left"/>
    </xf>
    <xf numFmtId="165" fontId="33" fillId="0" borderId="183" xfId="80" applyNumberFormat="1" applyFont="1" applyFill="1" applyBorder="1" applyAlignment="1">
      <alignment horizontal="right"/>
    </xf>
    <xf numFmtId="165" fontId="4" fillId="0" borderId="0" xfId="0" applyNumberFormat="1" applyFont="1" applyFill="1" applyBorder="1" applyAlignment="1">
      <alignment wrapText="1"/>
    </xf>
    <xf numFmtId="0" fontId="31" fillId="0" borderId="142" xfId="80" applyFont="1" applyFill="1" applyBorder="1" applyAlignment="1">
      <alignment horizontal="center"/>
    </xf>
    <xf numFmtId="1" fontId="31" fillId="0" borderId="173" xfId="0" applyNumberFormat="1" applyFont="1" applyFill="1" applyBorder="1" applyAlignment="1">
      <alignment horizontal="right" wrapText="1" indent="1"/>
    </xf>
    <xf numFmtId="165" fontId="31" fillId="0" borderId="173" xfId="80" applyNumberFormat="1" applyFont="1" applyFill="1" applyBorder="1"/>
    <xf numFmtId="0" fontId="31" fillId="0" borderId="173" xfId="80" applyFont="1" applyFill="1" applyBorder="1" applyAlignment="1">
      <alignment horizontal="right" indent="1"/>
    </xf>
    <xf numFmtId="0" fontId="31" fillId="0" borderId="173" xfId="0" applyNumberFormat="1" applyFont="1" applyFill="1" applyBorder="1" applyAlignment="1">
      <alignment horizontal="right" wrapText="1" indent="1"/>
    </xf>
    <xf numFmtId="0" fontId="31" fillId="0" borderId="175" xfId="80" applyFont="1" applyFill="1" applyBorder="1" applyAlignment="1">
      <alignment horizontal="left"/>
    </xf>
    <xf numFmtId="165" fontId="31" fillId="0" borderId="175" xfId="80" applyNumberFormat="1" applyFont="1" applyFill="1" applyBorder="1" applyAlignment="1">
      <alignment horizontal="left"/>
    </xf>
    <xf numFmtId="165" fontId="33" fillId="0" borderId="174" xfId="0" applyNumberFormat="1" applyFont="1" applyFill="1" applyBorder="1" applyAlignment="1">
      <alignment horizontal="right" indent="1"/>
    </xf>
    <xf numFmtId="164" fontId="31" fillId="0" borderId="183" xfId="80" applyNumberFormat="1" applyFont="1" applyFill="1" applyBorder="1" applyAlignment="1">
      <alignment horizontal="left"/>
    </xf>
    <xf numFmtId="0" fontId="31" fillId="0" borderId="174" xfId="0" applyFont="1" applyFill="1" applyBorder="1" applyAlignment="1">
      <alignment horizontal="right" indent="1"/>
    </xf>
    <xf numFmtId="165" fontId="33" fillId="0" borderId="173" xfId="0" applyNumberFormat="1" applyFont="1" applyFill="1" applyBorder="1" applyAlignment="1">
      <alignment horizontal="right" indent="1"/>
    </xf>
    <xf numFmtId="164" fontId="31" fillId="0" borderId="183" xfId="80" applyNumberFormat="1" applyFont="1" applyFill="1" applyBorder="1"/>
    <xf numFmtId="0" fontId="31" fillId="0" borderId="175" xfId="0" applyFont="1" applyFill="1" applyBorder="1" applyAlignment="1">
      <alignment horizontal="right" indent="1"/>
    </xf>
    <xf numFmtId="0" fontId="31" fillId="0" borderId="174" xfId="80" applyFont="1" applyFill="1" applyBorder="1" applyAlignment="1">
      <alignment horizontal="right" indent="1"/>
    </xf>
    <xf numFmtId="165" fontId="33" fillId="0" borderId="174" xfId="80" applyNumberFormat="1" applyFont="1" applyFill="1" applyBorder="1" applyAlignment="1">
      <alignment horizontal="right" indent="1"/>
    </xf>
    <xf numFmtId="0" fontId="31" fillId="0" borderId="107" xfId="76" applyFont="1" applyFill="1" applyBorder="1" applyAlignment="1">
      <alignment horizontal="center" vertical="center" wrapText="1"/>
    </xf>
    <xf numFmtId="0" fontId="31" fillId="0" borderId="146" xfId="76" applyFont="1" applyFill="1" applyBorder="1" applyAlignment="1">
      <alignment horizontal="center" vertical="center" wrapText="1"/>
    </xf>
    <xf numFmtId="0" fontId="31" fillId="0" borderId="175" xfId="76" applyFont="1" applyFill="1" applyBorder="1" applyAlignment="1">
      <alignment horizontal="center"/>
    </xf>
    <xf numFmtId="165" fontId="31" fillId="0" borderId="173" xfId="76" applyNumberFormat="1" applyFont="1" applyFill="1" applyBorder="1" applyAlignment="1">
      <alignment horizontal="right" indent="1"/>
    </xf>
    <xf numFmtId="0" fontId="31" fillId="0" borderId="173" xfId="76" applyFont="1" applyFill="1" applyBorder="1" applyAlignment="1">
      <alignment horizontal="right" indent="1"/>
    </xf>
    <xf numFmtId="165" fontId="31" fillId="0" borderId="174" xfId="76" applyNumberFormat="1" applyFont="1" applyFill="1" applyBorder="1" applyAlignment="1">
      <alignment horizontal="right" wrapText="1" indent="1"/>
    </xf>
    <xf numFmtId="0" fontId="31" fillId="0" borderId="174" xfId="76" applyFont="1" applyFill="1" applyBorder="1" applyAlignment="1">
      <alignment horizontal="right" indent="1"/>
    </xf>
    <xf numFmtId="0" fontId="31" fillId="0" borderId="175" xfId="76" applyNumberFormat="1" applyFont="1" applyFill="1" applyBorder="1" applyAlignment="1">
      <alignment horizontal="left"/>
    </xf>
    <xf numFmtId="164" fontId="31" fillId="0" borderId="183" xfId="76" applyNumberFormat="1" applyFont="1" applyFill="1" applyBorder="1" applyAlignment="1"/>
    <xf numFmtId="0" fontId="31" fillId="0" borderId="175" xfId="0" applyNumberFormat="1" applyFont="1" applyFill="1" applyBorder="1" applyAlignment="1">
      <alignment horizontal="right" indent="1"/>
    </xf>
    <xf numFmtId="0" fontId="31" fillId="0" borderId="173" xfId="0" applyNumberFormat="1" applyFont="1" applyFill="1" applyBorder="1" applyAlignment="1">
      <alignment horizontal="right" indent="1"/>
    </xf>
    <xf numFmtId="0" fontId="31" fillId="0" borderId="174" xfId="0" applyNumberFormat="1" applyFont="1" applyFill="1" applyBorder="1" applyAlignment="1">
      <alignment horizontal="right" indent="1"/>
    </xf>
    <xf numFmtId="49" fontId="31" fillId="0" borderId="175" xfId="76" applyNumberFormat="1" applyFont="1" applyFill="1" applyBorder="1" applyAlignment="1">
      <alignment horizontal="left"/>
    </xf>
    <xf numFmtId="0" fontId="33" fillId="0" borderId="183" xfId="76" applyNumberFormat="1" applyFont="1" applyFill="1" applyBorder="1" applyAlignment="1">
      <alignment horizontal="right"/>
    </xf>
    <xf numFmtId="0" fontId="31" fillId="0" borderId="175" xfId="76" applyFont="1" applyFill="1" applyBorder="1" applyAlignment="1">
      <alignment horizontal="left"/>
    </xf>
    <xf numFmtId="0" fontId="33" fillId="0" borderId="183" xfId="76" applyFont="1" applyFill="1" applyBorder="1" applyAlignment="1">
      <alignment horizontal="right"/>
    </xf>
    <xf numFmtId="0" fontId="31" fillId="0" borderId="145" xfId="76" applyFont="1" applyFill="1" applyBorder="1" applyAlignment="1">
      <alignment horizontal="center" vertical="center" wrapText="1"/>
    </xf>
    <xf numFmtId="166" fontId="31" fillId="0" borderId="175" xfId="0" applyNumberFormat="1" applyFont="1" applyFill="1" applyBorder="1" applyAlignment="1">
      <alignment horizontal="right" indent="1"/>
    </xf>
    <xf numFmtId="0" fontId="31" fillId="0" borderId="175" xfId="0" applyFont="1" applyFill="1" applyBorder="1"/>
    <xf numFmtId="0" fontId="31" fillId="0" borderId="175" xfId="0" applyNumberFormat="1" applyFont="1" applyFill="1" applyBorder="1" applyAlignment="1">
      <alignment horizontal="left" vertical="center" wrapText="1"/>
    </xf>
    <xf numFmtId="165" fontId="31" fillId="0" borderId="175" xfId="0" applyNumberFormat="1" applyFont="1" applyFill="1" applyBorder="1" applyAlignment="1">
      <alignment horizontal="left" vertical="center" wrapText="1"/>
    </xf>
    <xf numFmtId="165" fontId="33" fillId="0" borderId="183" xfId="0" applyNumberFormat="1" applyFont="1" applyFill="1" applyBorder="1" applyAlignment="1">
      <alignment horizontal="right" vertical="center" wrapText="1"/>
    </xf>
    <xf numFmtId="0" fontId="31" fillId="0" borderId="94" xfId="0" applyFont="1" applyFill="1" applyBorder="1" applyAlignment="1">
      <alignment horizontal="center" vertical="center" wrapText="1"/>
    </xf>
    <xf numFmtId="0" fontId="31" fillId="0" borderId="94" xfId="0" applyFont="1" applyFill="1" applyBorder="1" applyAlignment="1">
      <alignment horizontal="center" vertical="center"/>
    </xf>
    <xf numFmtId="0" fontId="31" fillId="0" borderId="189" xfId="0" applyNumberFormat="1" applyFont="1" applyFill="1" applyBorder="1" applyAlignment="1">
      <alignment horizontal="left" wrapText="1"/>
    </xf>
    <xf numFmtId="0" fontId="31" fillId="0" borderId="140" xfId="0" applyFont="1" applyFill="1" applyBorder="1" applyAlignment="1">
      <alignment horizontal="right" indent="1"/>
    </xf>
    <xf numFmtId="0" fontId="31" fillId="0" borderId="160" xfId="0" applyFont="1" applyFill="1" applyBorder="1" applyAlignment="1">
      <alignment horizontal="right" indent="1"/>
    </xf>
    <xf numFmtId="0" fontId="31" fillId="0" borderId="140" xfId="0" applyNumberFormat="1" applyFont="1" applyFill="1" applyBorder="1" applyAlignment="1">
      <alignment horizontal="left" wrapText="1"/>
    </xf>
    <xf numFmtId="164" fontId="31" fillId="0" borderId="189" xfId="0" applyNumberFormat="1" applyFont="1" applyFill="1" applyBorder="1" applyAlignment="1">
      <alignment horizontal="left" wrapText="1"/>
    </xf>
    <xf numFmtId="1" fontId="31" fillId="0" borderId="140" xfId="0" applyNumberFormat="1" applyFont="1" applyFill="1" applyBorder="1" applyAlignment="1">
      <alignment horizontal="right" indent="1"/>
    </xf>
    <xf numFmtId="1" fontId="31" fillId="0" borderId="160" xfId="0" applyNumberFormat="1" applyFont="1" applyFill="1" applyBorder="1" applyAlignment="1">
      <alignment horizontal="right" indent="1"/>
    </xf>
    <xf numFmtId="165" fontId="33" fillId="0" borderId="158" xfId="0" applyNumberFormat="1" applyFont="1" applyFill="1" applyBorder="1" applyAlignment="1">
      <alignment horizontal="right" indent="1"/>
    </xf>
    <xf numFmtId="0" fontId="31" fillId="0" borderId="140" xfId="0" applyNumberFormat="1" applyFont="1" applyFill="1" applyBorder="1" applyAlignment="1">
      <alignment wrapText="1"/>
    </xf>
    <xf numFmtId="0" fontId="31" fillId="0" borderId="146" xfId="0" applyFont="1" applyFill="1" applyBorder="1" applyAlignment="1">
      <alignment horizontal="center" vertical="center"/>
    </xf>
    <xf numFmtId="0" fontId="31" fillId="0" borderId="147" xfId="0" applyFont="1" applyFill="1" applyBorder="1" applyAlignment="1">
      <alignment horizontal="center" vertical="center"/>
    </xf>
    <xf numFmtId="0" fontId="31" fillId="0" borderId="140" xfId="0" applyFont="1" applyFill="1" applyBorder="1" applyAlignment="1">
      <alignment vertical="top" wrapText="1"/>
    </xf>
    <xf numFmtId="0" fontId="31" fillId="0" borderId="189" xfId="0" applyFont="1" applyFill="1" applyBorder="1" applyAlignment="1">
      <alignment vertical="top" wrapText="1"/>
    </xf>
    <xf numFmtId="49" fontId="31" fillId="0" borderId="140" xfId="0" applyNumberFormat="1" applyFont="1" applyFill="1" applyBorder="1" applyAlignment="1">
      <alignment horizontal="left" wrapText="1"/>
    </xf>
    <xf numFmtId="0" fontId="31" fillId="0" borderId="143" xfId="0" applyFont="1" applyFill="1" applyBorder="1" applyAlignment="1">
      <alignment horizontal="center" vertical="center" wrapText="1"/>
    </xf>
    <xf numFmtId="165" fontId="33" fillId="0" borderId="190" xfId="0" applyNumberFormat="1" applyFont="1" applyFill="1" applyBorder="1" applyAlignment="1">
      <alignment horizontal="right" wrapText="1"/>
    </xf>
    <xf numFmtId="1" fontId="31" fillId="0" borderId="0" xfId="0" applyNumberFormat="1" applyFont="1" applyFill="1" applyBorder="1" applyAlignment="1">
      <alignment horizontal="right" indent="1"/>
    </xf>
    <xf numFmtId="1" fontId="31" fillId="0" borderId="173" xfId="0" applyNumberFormat="1" applyFont="1" applyFill="1" applyBorder="1" applyAlignment="1">
      <alignment horizontal="right" indent="1"/>
    </xf>
    <xf numFmtId="165" fontId="33" fillId="0" borderId="175" xfId="0" applyNumberFormat="1" applyFont="1" applyFill="1" applyBorder="1" applyAlignment="1">
      <alignment horizontal="right" indent="1"/>
    </xf>
    <xf numFmtId="49" fontId="31" fillId="0" borderId="0" xfId="0" applyNumberFormat="1" applyFont="1" applyFill="1" applyBorder="1" applyAlignment="1">
      <alignment wrapText="1"/>
    </xf>
    <xf numFmtId="164" fontId="31" fillId="0" borderId="0" xfId="0" applyNumberFormat="1" applyFont="1" applyFill="1" applyBorder="1" applyAlignment="1">
      <alignment horizontal="left" wrapText="1"/>
    </xf>
    <xf numFmtId="0" fontId="31" fillId="0" borderId="107" xfId="80" applyFont="1" applyFill="1" applyBorder="1" applyAlignment="1">
      <alignment horizontal="center" vertical="center" wrapText="1"/>
    </xf>
    <xf numFmtId="0" fontId="33" fillId="0" borderId="173" xfId="80" applyFont="1" applyFill="1" applyBorder="1" applyAlignment="1">
      <alignment horizontal="right" indent="1"/>
    </xf>
    <xf numFmtId="0" fontId="33" fillId="0" borderId="174" xfId="80" applyFont="1" applyFill="1" applyBorder="1" applyAlignment="1">
      <alignment horizontal="right" indent="1"/>
    </xf>
    <xf numFmtId="2" fontId="31" fillId="0" borderId="174" xfId="0" applyNumberFormat="1" applyFont="1" applyFill="1" applyBorder="1" applyAlignment="1">
      <alignment horizontal="right" indent="1"/>
    </xf>
    <xf numFmtId="2" fontId="31" fillId="0" borderId="173" xfId="80" applyNumberFormat="1" applyFont="1" applyFill="1" applyBorder="1" applyAlignment="1">
      <alignment horizontal="right" indent="1"/>
    </xf>
    <xf numFmtId="2" fontId="31" fillId="0" borderId="174" xfId="80" applyNumberFormat="1" applyFont="1" applyFill="1" applyBorder="1" applyAlignment="1">
      <alignment horizontal="right" indent="1"/>
    </xf>
    <xf numFmtId="0" fontId="31" fillId="0" borderId="140" xfId="0" applyFont="1" applyFill="1" applyBorder="1" applyAlignment="1">
      <alignment wrapText="1"/>
    </xf>
    <xf numFmtId="0" fontId="31" fillId="0" borderId="159" xfId="0" applyFont="1" applyFill="1" applyBorder="1" applyAlignment="1">
      <alignment wrapText="1"/>
    </xf>
    <xf numFmtId="2" fontId="31" fillId="0" borderId="160" xfId="0" applyNumberFormat="1" applyFont="1" applyFill="1" applyBorder="1" applyAlignment="1">
      <alignment horizontal="right" wrapText="1" indent="1"/>
    </xf>
    <xf numFmtId="2" fontId="31" fillId="0" borderId="174" xfId="77" applyNumberFormat="1" applyFont="1" applyFill="1" applyBorder="1" applyAlignment="1">
      <alignment horizontal="right" indent="1"/>
    </xf>
    <xf numFmtId="165" fontId="33" fillId="0" borderId="183" xfId="0" applyNumberFormat="1" applyFont="1" applyFill="1" applyBorder="1" applyAlignment="1">
      <alignment horizontal="right" wrapText="1"/>
    </xf>
    <xf numFmtId="0" fontId="31" fillId="0" borderId="207" xfId="0" applyFont="1" applyFill="1" applyBorder="1" applyAlignment="1">
      <alignment horizontal="center" vertical="center" wrapText="1"/>
    </xf>
    <xf numFmtId="0" fontId="31" fillId="0" borderId="190" xfId="0" applyNumberFormat="1" applyFont="1" applyFill="1" applyBorder="1" applyAlignment="1">
      <alignment wrapText="1"/>
    </xf>
    <xf numFmtId="0" fontId="31" fillId="0" borderId="173" xfId="0" applyNumberFormat="1" applyFont="1" applyFill="1" applyBorder="1" applyAlignment="1">
      <alignment horizontal="left" wrapText="1"/>
    </xf>
    <xf numFmtId="0" fontId="31" fillId="0" borderId="174" xfId="0" applyFont="1" applyFill="1" applyBorder="1" applyAlignment="1">
      <alignment horizontal="left" wrapText="1"/>
    </xf>
    <xf numFmtId="0" fontId="31" fillId="0" borderId="174" xfId="0" applyFont="1" applyFill="1" applyBorder="1" applyAlignment="1">
      <alignment horizontal="left" indent="1"/>
    </xf>
    <xf numFmtId="0" fontId="31" fillId="0" borderId="176" xfId="0" applyNumberFormat="1" applyFont="1" applyFill="1" applyBorder="1" applyAlignment="1">
      <alignment horizontal="left" wrapText="1"/>
    </xf>
    <xf numFmtId="0" fontId="31" fillId="0" borderId="171" xfId="80" applyFont="1" applyFill="1" applyBorder="1" applyAlignment="1">
      <alignment horizontal="center" vertical="center" wrapText="1"/>
    </xf>
    <xf numFmtId="0" fontId="31" fillId="0" borderId="170" xfId="80" applyFont="1" applyFill="1" applyBorder="1" applyAlignment="1">
      <alignment horizontal="center" vertical="center" wrapText="1"/>
    </xf>
    <xf numFmtId="0" fontId="31" fillId="0" borderId="172" xfId="80" applyFont="1" applyFill="1" applyBorder="1" applyAlignment="1">
      <alignment horizontal="center" vertical="center" wrapText="1"/>
    </xf>
    <xf numFmtId="165" fontId="31" fillId="0" borderId="176" xfId="80" applyNumberFormat="1" applyFont="1" applyFill="1" applyBorder="1" applyAlignment="1">
      <alignment horizontal="right" indent="1"/>
    </xf>
    <xf numFmtId="165" fontId="31" fillId="0" borderId="174" xfId="0" applyNumberFormat="1" applyFont="1" applyFill="1" applyBorder="1" applyAlignment="1">
      <alignment horizontal="right"/>
    </xf>
    <xf numFmtId="1" fontId="31" fillId="0" borderId="176" xfId="80" applyNumberFormat="1" applyFont="1" applyFill="1" applyBorder="1" applyAlignment="1">
      <alignment horizontal="right" indent="1"/>
    </xf>
    <xf numFmtId="1" fontId="31" fillId="0" borderId="173" xfId="80" applyNumberFormat="1" applyFont="1" applyFill="1" applyBorder="1" applyAlignment="1">
      <alignment horizontal="right" indent="1"/>
    </xf>
    <xf numFmtId="165" fontId="31" fillId="0" borderId="176" xfId="0" applyNumberFormat="1" applyFont="1" applyFill="1" applyBorder="1" applyAlignment="1">
      <alignment horizontal="right"/>
    </xf>
    <xf numFmtId="0" fontId="169" fillId="0" borderId="0" xfId="0" applyFont="1" applyFill="1"/>
    <xf numFmtId="0" fontId="190" fillId="0" borderId="226" xfId="0" applyFont="1" applyFill="1" applyBorder="1" applyAlignment="1">
      <alignment horizontal="center" vertical="center" wrapText="1"/>
    </xf>
    <xf numFmtId="0" fontId="190" fillId="0" borderId="227" xfId="0" applyFont="1" applyFill="1" applyBorder="1" applyAlignment="1">
      <alignment horizontal="center" vertical="center" wrapText="1"/>
    </xf>
    <xf numFmtId="0" fontId="190" fillId="0" borderId="228" xfId="0" applyFont="1" applyFill="1" applyBorder="1" applyAlignment="1">
      <alignment horizontal="center" vertical="center" wrapText="1"/>
    </xf>
    <xf numFmtId="164" fontId="190" fillId="0" borderId="159" xfId="0" applyNumberFormat="1" applyFont="1" applyFill="1" applyBorder="1" applyAlignment="1">
      <alignment horizontal="left" wrapText="1"/>
    </xf>
    <xf numFmtId="165" fontId="190" fillId="0" borderId="140" xfId="0" applyNumberFormat="1" applyFont="1" applyFill="1" applyBorder="1" applyAlignment="1">
      <alignment horizontal="right" indent="1"/>
    </xf>
    <xf numFmtId="165" fontId="190" fillId="0" borderId="158" xfId="0" applyNumberFormat="1" applyFont="1" applyFill="1" applyBorder="1" applyAlignment="1">
      <alignment horizontal="right" indent="1"/>
    </xf>
    <xf numFmtId="165" fontId="190" fillId="0" borderId="160" xfId="0" applyNumberFormat="1" applyFont="1" applyFill="1" applyBorder="1" applyAlignment="1">
      <alignment horizontal="right" indent="1"/>
    </xf>
    <xf numFmtId="0" fontId="190" fillId="0" borderId="140" xfId="0" applyFont="1" applyFill="1" applyBorder="1" applyAlignment="1">
      <alignment horizontal="left" wrapText="1"/>
    </xf>
    <xf numFmtId="165" fontId="190" fillId="0" borderId="176" xfId="0" applyNumberFormat="1" applyFont="1" applyFill="1" applyBorder="1" applyAlignment="1">
      <alignment horizontal="right" indent="1"/>
    </xf>
    <xf numFmtId="165" fontId="190" fillId="0" borderId="173" xfId="0" applyNumberFormat="1" applyFont="1" applyFill="1" applyBorder="1" applyAlignment="1">
      <alignment horizontal="right" indent="1"/>
    </xf>
    <xf numFmtId="165" fontId="190" fillId="0" borderId="174" xfId="0" applyNumberFormat="1" applyFont="1" applyFill="1" applyBorder="1" applyAlignment="1">
      <alignment horizontal="right" indent="1"/>
    </xf>
    <xf numFmtId="2" fontId="31" fillId="0" borderId="175" xfId="0" applyNumberFormat="1" applyFont="1" applyFill="1" applyBorder="1" applyAlignment="1">
      <alignment horizontal="right" indent="1"/>
    </xf>
    <xf numFmtId="0" fontId="168" fillId="0" borderId="114" xfId="80" applyFont="1" applyFill="1" applyBorder="1" applyAlignment="1">
      <alignment vertical="top"/>
    </xf>
    <xf numFmtId="0" fontId="31" fillId="0" borderId="183" xfId="80" applyFont="1" applyFill="1" applyBorder="1"/>
    <xf numFmtId="2" fontId="31" fillId="0" borderId="175" xfId="80" applyNumberFormat="1" applyFont="1" applyFill="1" applyBorder="1" applyAlignment="1">
      <alignment horizontal="right" indent="1"/>
    </xf>
    <xf numFmtId="0" fontId="168" fillId="0" borderId="114" xfId="80" applyFont="1" applyFill="1" applyBorder="1" applyAlignment="1"/>
    <xf numFmtId="0" fontId="189" fillId="0" borderId="114" xfId="0" applyFont="1" applyFill="1" applyBorder="1" applyAlignment="1"/>
    <xf numFmtId="0" fontId="173" fillId="0" borderId="0" xfId="80" applyFont="1" applyFill="1"/>
    <xf numFmtId="0" fontId="31" fillId="0" borderId="175" xfId="80" applyNumberFormat="1" applyFont="1" applyFill="1" applyBorder="1" applyAlignment="1">
      <alignment horizontal="right" indent="1"/>
    </xf>
    <xf numFmtId="0" fontId="31" fillId="0" borderId="174" xfId="80" applyNumberFormat="1" applyFont="1" applyFill="1" applyBorder="1" applyAlignment="1">
      <alignment horizontal="right" indent="1"/>
    </xf>
    <xf numFmtId="2" fontId="31" fillId="0" borderId="0" xfId="80" applyNumberFormat="1" applyFont="1" applyFill="1" applyBorder="1" applyAlignment="1">
      <alignment horizontal="right" indent="1"/>
    </xf>
    <xf numFmtId="2" fontId="177" fillId="0" borderId="0" xfId="0" applyNumberFormat="1" applyFont="1" applyFill="1" applyBorder="1"/>
    <xf numFmtId="0" fontId="190" fillId="0" borderId="239" xfId="0" applyFont="1" applyFill="1" applyBorder="1" applyAlignment="1">
      <alignment horizontal="center" vertical="center" wrapText="1"/>
    </xf>
    <xf numFmtId="0" fontId="190" fillId="0" borderId="221" xfId="0" applyFont="1" applyFill="1" applyBorder="1" applyAlignment="1">
      <alignment horizontal="center" vertical="center" wrapText="1"/>
    </xf>
    <xf numFmtId="0" fontId="31" fillId="0" borderId="240" xfId="0" applyFont="1" applyFill="1" applyBorder="1" applyAlignment="1">
      <alignment horizontal="center" vertical="center" wrapText="1"/>
    </xf>
    <xf numFmtId="0" fontId="31" fillId="0" borderId="241" xfId="0" applyFont="1" applyFill="1" applyBorder="1" applyAlignment="1">
      <alignment horizontal="center" vertical="center" wrapText="1"/>
    </xf>
    <xf numFmtId="0" fontId="190" fillId="0" borderId="140" xfId="0" applyFont="1" applyFill="1" applyBorder="1" applyAlignment="1">
      <alignment horizontal="center" vertical="center" wrapText="1"/>
    </xf>
    <xf numFmtId="0" fontId="190" fillId="0" borderId="190" xfId="0" applyFont="1" applyFill="1" applyBorder="1" applyAlignment="1">
      <alignment horizontal="center" vertical="center" wrapText="1"/>
    </xf>
    <xf numFmtId="0" fontId="190" fillId="0" borderId="140" xfId="0" applyFont="1" applyFill="1" applyBorder="1" applyAlignment="1">
      <alignment horizontal="right" wrapText="1" indent="1"/>
    </xf>
    <xf numFmtId="0" fontId="190" fillId="0" borderId="158" xfId="0" applyFont="1" applyFill="1" applyBorder="1" applyAlignment="1">
      <alignment horizontal="right" wrapText="1" indent="1"/>
    </xf>
    <xf numFmtId="0" fontId="190" fillId="0" borderId="160" xfId="0" applyFont="1" applyFill="1" applyBorder="1" applyAlignment="1">
      <alignment horizontal="right" wrapText="1" indent="1"/>
    </xf>
    <xf numFmtId="0" fontId="190" fillId="0" borderId="140" xfId="0" applyNumberFormat="1" applyFont="1" applyFill="1" applyBorder="1" applyAlignment="1">
      <alignment horizontal="left" wrapText="1"/>
    </xf>
    <xf numFmtId="0" fontId="31" fillId="0" borderId="248" xfId="80" applyFont="1" applyFill="1" applyBorder="1" applyAlignment="1">
      <alignment horizontal="center" vertical="center" wrapText="1"/>
    </xf>
    <xf numFmtId="0" fontId="31" fillId="0" borderId="250" xfId="80" applyFont="1" applyFill="1" applyBorder="1" applyAlignment="1">
      <alignment horizontal="center" vertical="center" wrapText="1"/>
    </xf>
    <xf numFmtId="0" fontId="31" fillId="0" borderId="176" xfId="80" applyFont="1" applyFill="1" applyBorder="1" applyAlignment="1">
      <alignment horizontal="left"/>
    </xf>
    <xf numFmtId="0" fontId="31" fillId="0" borderId="176" xfId="80" applyFont="1" applyFill="1" applyBorder="1" applyAlignment="1">
      <alignment horizontal="right" indent="1"/>
    </xf>
    <xf numFmtId="166" fontId="31" fillId="0" borderId="173" xfId="80" applyNumberFormat="1" applyFont="1" applyFill="1" applyBorder="1" applyAlignment="1">
      <alignment horizontal="right" indent="1"/>
    </xf>
    <xf numFmtId="3" fontId="31" fillId="0" borderId="173" xfId="80" applyNumberFormat="1" applyFont="1" applyFill="1" applyBorder="1" applyAlignment="1">
      <alignment horizontal="right" indent="1"/>
    </xf>
    <xf numFmtId="166" fontId="31" fillId="0" borderId="174" xfId="80" applyNumberFormat="1" applyFont="1" applyFill="1" applyBorder="1" applyAlignment="1">
      <alignment horizontal="right" indent="1"/>
    </xf>
    <xf numFmtId="0" fontId="31" fillId="0" borderId="176" xfId="80" applyFont="1" applyFill="1" applyBorder="1" applyAlignment="1">
      <alignment horizontal="right"/>
    </xf>
    <xf numFmtId="0" fontId="31" fillId="0" borderId="173" xfId="80" applyFont="1" applyFill="1" applyBorder="1" applyAlignment="1">
      <alignment horizontal="right"/>
    </xf>
    <xf numFmtId="0" fontId="31" fillId="0" borderId="174" xfId="80" applyFont="1" applyFill="1" applyBorder="1" applyAlignment="1">
      <alignment horizontal="right"/>
    </xf>
    <xf numFmtId="0" fontId="31" fillId="0" borderId="156" xfId="80" applyFont="1" applyFill="1" applyBorder="1" applyAlignment="1">
      <alignment horizontal="right"/>
    </xf>
    <xf numFmtId="167" fontId="31" fillId="0" borderId="173" xfId="0" applyNumberFormat="1" applyFont="1" applyFill="1" applyBorder="1" applyAlignment="1">
      <alignment horizontal="right"/>
    </xf>
    <xf numFmtId="167" fontId="31" fillId="0" borderId="174" xfId="0" applyNumberFormat="1" applyFont="1" applyFill="1" applyBorder="1" applyAlignment="1">
      <alignment horizontal="right"/>
    </xf>
    <xf numFmtId="0" fontId="33" fillId="0" borderId="183" xfId="80" applyFont="1" applyFill="1" applyBorder="1" applyAlignment="1">
      <alignment horizontal="right"/>
    </xf>
    <xf numFmtId="0" fontId="31" fillId="0" borderId="117" xfId="0" applyFont="1" applyFill="1" applyBorder="1" applyAlignment="1">
      <alignment horizontal="center" vertical="center" wrapText="1"/>
    </xf>
    <xf numFmtId="0" fontId="31" fillId="0" borderId="158" xfId="0" applyNumberFormat="1" applyFont="1" applyFill="1" applyBorder="1" applyAlignment="1">
      <alignment horizontal="right" indent="1"/>
    </xf>
    <xf numFmtId="0" fontId="33" fillId="0" borderId="190" xfId="0" applyNumberFormat="1" applyFont="1" applyFill="1" applyBorder="1" applyAlignment="1">
      <alignment horizontal="right" wrapText="1"/>
    </xf>
    <xf numFmtId="0" fontId="31" fillId="0" borderId="194" xfId="0" applyFont="1" applyFill="1" applyBorder="1" applyAlignment="1">
      <alignment horizontal="right" indent="1"/>
    </xf>
    <xf numFmtId="0" fontId="23" fillId="0" borderId="0" xfId="0" applyFont="1" applyFill="1" applyBorder="1"/>
    <xf numFmtId="0" fontId="31" fillId="0" borderId="159" xfId="0" applyNumberFormat="1" applyFont="1" applyFill="1" applyBorder="1" applyAlignment="1">
      <alignment horizontal="left" wrapText="1"/>
    </xf>
    <xf numFmtId="1" fontId="31" fillId="0" borderId="258" xfId="0" applyNumberFormat="1" applyFont="1" applyFill="1" applyBorder="1" applyAlignment="1">
      <alignment horizontal="right" wrapText="1" indent="1"/>
    </xf>
    <xf numFmtId="1" fontId="31" fillId="0" borderId="258" xfId="0" applyNumberFormat="1" applyFont="1" applyFill="1" applyBorder="1" applyAlignment="1">
      <alignment horizontal="right" indent="1"/>
    </xf>
    <xf numFmtId="0" fontId="168" fillId="0" borderId="39" xfId="80" applyFont="1" applyFill="1" applyBorder="1" applyAlignment="1"/>
    <xf numFmtId="0" fontId="31" fillId="0" borderId="176" xfId="0" applyFont="1" applyFill="1" applyBorder="1" applyAlignment="1">
      <alignment vertical="center" wrapText="1"/>
    </xf>
    <xf numFmtId="0" fontId="31" fillId="0" borderId="183" xfId="0" applyFont="1" applyFill="1" applyBorder="1" applyAlignment="1">
      <alignment vertical="center" wrapText="1"/>
    </xf>
    <xf numFmtId="1" fontId="31" fillId="0" borderId="258" xfId="80" applyNumberFormat="1" applyFont="1" applyFill="1" applyBorder="1" applyAlignment="1">
      <alignment horizontal="right" indent="1"/>
    </xf>
    <xf numFmtId="1" fontId="31" fillId="0" borderId="174" xfId="80" applyNumberFormat="1" applyFont="1" applyFill="1" applyBorder="1" applyAlignment="1">
      <alignment horizontal="right" indent="1"/>
    </xf>
    <xf numFmtId="0" fontId="31" fillId="0" borderId="176" xfId="80" applyNumberFormat="1" applyFont="1" applyFill="1" applyBorder="1" applyAlignment="1">
      <alignment horizontal="left"/>
    </xf>
    <xf numFmtId="1" fontId="31" fillId="0" borderId="174" xfId="0" applyNumberFormat="1" applyFont="1" applyFill="1" applyBorder="1" applyAlignment="1">
      <alignment horizontal="right" indent="1"/>
    </xf>
    <xf numFmtId="49" fontId="31" fillId="0" borderId="176" xfId="80" applyNumberFormat="1" applyFont="1" applyFill="1" applyBorder="1" applyAlignment="1">
      <alignment horizontal="left"/>
    </xf>
    <xf numFmtId="165" fontId="33" fillId="0" borderId="176" xfId="0" applyNumberFormat="1" applyFont="1" applyFill="1" applyBorder="1" applyAlignment="1">
      <alignment horizontal="right" indent="1"/>
    </xf>
    <xf numFmtId="166" fontId="33" fillId="0" borderId="258" xfId="80" applyNumberFormat="1" applyFont="1" applyFill="1" applyBorder="1" applyAlignment="1">
      <alignment horizontal="right" indent="1"/>
    </xf>
    <xf numFmtId="166" fontId="33" fillId="0" borderId="174" xfId="80" applyNumberFormat="1" applyFont="1" applyFill="1" applyBorder="1" applyAlignment="1">
      <alignment horizontal="right" indent="1"/>
    </xf>
    <xf numFmtId="165" fontId="190" fillId="0" borderId="0" xfId="0" applyNumberFormat="1" applyFont="1" applyFill="1" applyBorder="1"/>
    <xf numFmtId="166" fontId="31" fillId="0" borderId="258" xfId="80" applyNumberFormat="1" applyFont="1" applyFill="1" applyBorder="1" applyAlignment="1">
      <alignment horizontal="right" indent="1"/>
    </xf>
    <xf numFmtId="165" fontId="31" fillId="0" borderId="258" xfId="80" applyNumberFormat="1" applyFont="1" applyFill="1" applyBorder="1" applyAlignment="1">
      <alignment horizontal="right" indent="1"/>
    </xf>
    <xf numFmtId="165" fontId="33" fillId="0" borderId="176" xfId="80" applyNumberFormat="1" applyFont="1" applyFill="1" applyBorder="1" applyAlignment="1">
      <alignment horizontal="right" indent="1"/>
    </xf>
    <xf numFmtId="165" fontId="33" fillId="0" borderId="258" xfId="80" applyNumberFormat="1" applyFont="1" applyFill="1" applyBorder="1" applyAlignment="1">
      <alignment horizontal="right" indent="1"/>
    </xf>
    <xf numFmtId="165" fontId="31" fillId="0" borderId="258" xfId="0" applyNumberFormat="1" applyFont="1" applyFill="1" applyBorder="1" applyAlignment="1">
      <alignment horizontal="right" indent="1"/>
    </xf>
    <xf numFmtId="165" fontId="33" fillId="0" borderId="258" xfId="0" applyNumberFormat="1" applyFont="1" applyFill="1" applyBorder="1" applyAlignment="1">
      <alignment horizontal="right" indent="1"/>
    </xf>
    <xf numFmtId="0" fontId="168" fillId="0" borderId="39" xfId="0" applyFont="1" applyFill="1" applyBorder="1" applyAlignment="1">
      <alignment horizontal="left"/>
    </xf>
    <xf numFmtId="0" fontId="31" fillId="0" borderId="18" xfId="80" applyNumberFormat="1" applyFont="1" applyFill="1" applyBorder="1" applyAlignment="1">
      <alignment horizontal="right" indent="1"/>
    </xf>
    <xf numFmtId="0" fontId="31" fillId="0" borderId="258" xfId="80" applyNumberFormat="1" applyFont="1" applyFill="1" applyBorder="1" applyAlignment="1">
      <alignment horizontal="right" indent="1"/>
    </xf>
    <xf numFmtId="0" fontId="33" fillId="0" borderId="177" xfId="80" applyFont="1" applyFill="1" applyBorder="1" applyAlignment="1">
      <alignment horizontal="right"/>
    </xf>
    <xf numFmtId="0" fontId="33" fillId="0" borderId="262" xfId="80" applyFont="1" applyFill="1" applyBorder="1" applyAlignment="1">
      <alignment horizontal="right"/>
    </xf>
    <xf numFmtId="165" fontId="31" fillId="0" borderId="175" xfId="80" applyNumberFormat="1" applyFont="1" applyFill="1" applyBorder="1" applyAlignment="1">
      <alignment horizontal="right" indent="1"/>
    </xf>
    <xf numFmtId="164" fontId="31" fillId="0" borderId="183" xfId="80" applyNumberFormat="1" applyFont="1" applyFill="1" applyBorder="1" applyAlignment="1"/>
    <xf numFmtId="0" fontId="238" fillId="0" borderId="0" xfId="0" applyFont="1"/>
    <xf numFmtId="0" fontId="31" fillId="0" borderId="231" xfId="80" applyFont="1" applyFill="1" applyBorder="1" applyAlignment="1">
      <alignment vertical="center" wrapText="1"/>
    </xf>
    <xf numFmtId="0" fontId="132" fillId="0" borderId="175" xfId="80" applyFont="1" applyFill="1" applyBorder="1" applyAlignment="1">
      <alignment horizontal="left"/>
    </xf>
    <xf numFmtId="0" fontId="138" fillId="0" borderId="183" xfId="80" applyFont="1" applyFill="1" applyBorder="1" applyAlignment="1">
      <alignment horizontal="right"/>
    </xf>
    <xf numFmtId="166" fontId="138" fillId="0" borderId="175" xfId="80" applyNumberFormat="1" applyFont="1" applyFill="1" applyBorder="1" applyAlignment="1">
      <alignment horizontal="right" indent="1"/>
    </xf>
    <xf numFmtId="166" fontId="138" fillId="0" borderId="258" xfId="80" applyNumberFormat="1" applyFont="1" applyFill="1" applyBorder="1" applyAlignment="1">
      <alignment horizontal="right" indent="1"/>
    </xf>
    <xf numFmtId="166" fontId="138" fillId="0" borderId="174" xfId="80" applyNumberFormat="1" applyFont="1" applyFill="1" applyBorder="1" applyAlignment="1">
      <alignment horizontal="right" indent="1"/>
    </xf>
    <xf numFmtId="1" fontId="132" fillId="0" borderId="175" xfId="80" applyNumberFormat="1" applyFont="1" applyFill="1" applyBorder="1" applyAlignment="1">
      <alignment horizontal="right" indent="1"/>
    </xf>
    <xf numFmtId="165" fontId="132" fillId="0" borderId="175" xfId="80" applyNumberFormat="1" applyFont="1" applyFill="1" applyBorder="1" applyAlignment="1">
      <alignment horizontal="right" indent="1"/>
    </xf>
    <xf numFmtId="165" fontId="132" fillId="0" borderId="174" xfId="80" applyNumberFormat="1" applyFont="1" applyFill="1" applyBorder="1" applyAlignment="1">
      <alignment horizontal="right" indent="1"/>
    </xf>
    <xf numFmtId="166" fontId="132" fillId="0" borderId="174" xfId="80" applyNumberFormat="1" applyFont="1" applyFill="1" applyBorder="1" applyAlignment="1">
      <alignment horizontal="right" indent="1"/>
    </xf>
    <xf numFmtId="166" fontId="138" fillId="0" borderId="156" xfId="80" applyNumberFormat="1" applyFont="1" applyFill="1" applyBorder="1" applyAlignment="1">
      <alignment horizontal="right" indent="1"/>
    </xf>
    <xf numFmtId="1" fontId="132" fillId="0" borderId="258" xfId="80" applyNumberFormat="1" applyFont="1" applyFill="1" applyBorder="1" applyAlignment="1">
      <alignment horizontal="right" indent="1"/>
    </xf>
    <xf numFmtId="165" fontId="132" fillId="0" borderId="258" xfId="80" applyNumberFormat="1" applyFont="1" applyFill="1" applyBorder="1" applyAlignment="1">
      <alignment horizontal="right" indent="1"/>
    </xf>
    <xf numFmtId="0" fontId="132" fillId="0" borderId="175" xfId="80" applyNumberFormat="1" applyFont="1" applyFill="1" applyBorder="1" applyAlignment="1">
      <alignment horizontal="left"/>
    </xf>
    <xf numFmtId="49" fontId="132" fillId="0" borderId="175" xfId="80" applyNumberFormat="1" applyFont="1" applyFill="1" applyBorder="1" applyAlignment="1">
      <alignment horizontal="left"/>
    </xf>
    <xf numFmtId="166" fontId="132" fillId="0" borderId="175" xfId="80" applyNumberFormat="1" applyFont="1" applyFill="1" applyBorder="1" applyAlignment="1">
      <alignment horizontal="right" indent="1"/>
    </xf>
    <xf numFmtId="166" fontId="132" fillId="0" borderId="258" xfId="80" applyNumberFormat="1" applyFont="1" applyFill="1" applyBorder="1" applyAlignment="1">
      <alignment horizontal="right" indent="1"/>
    </xf>
    <xf numFmtId="0" fontId="132" fillId="0" borderId="117" xfId="0" applyFont="1" applyFill="1" applyBorder="1" applyAlignment="1">
      <alignment horizontal="center" vertical="center" wrapText="1"/>
    </xf>
    <xf numFmtId="164" fontId="150" fillId="0" borderId="183" xfId="0" applyNumberFormat="1" applyFont="1" applyFill="1" applyBorder="1" applyAlignment="1">
      <alignment horizontal="left" wrapText="1"/>
    </xf>
    <xf numFmtId="0" fontId="133" fillId="0" borderId="175" xfId="0" applyFont="1" applyFill="1" applyBorder="1"/>
    <xf numFmtId="0" fontId="133" fillId="0" borderId="258" xfId="0" applyFont="1" applyFill="1" applyBorder="1"/>
    <xf numFmtId="0" fontId="133" fillId="0" borderId="183" xfId="0" applyFont="1" applyFill="1" applyBorder="1"/>
    <xf numFmtId="0" fontId="133" fillId="0" borderId="174" xfId="0" applyFont="1" applyFill="1" applyBorder="1"/>
    <xf numFmtId="165" fontId="132" fillId="0" borderId="175" xfId="128" applyNumberFormat="1" applyFont="1" applyFill="1" applyBorder="1" applyAlignment="1">
      <alignment horizontal="right" indent="1"/>
    </xf>
    <xf numFmtId="165" fontId="132" fillId="0" borderId="258" xfId="128" applyNumberFormat="1" applyFont="1" applyFill="1" applyBorder="1" applyAlignment="1">
      <alignment horizontal="right" indent="1"/>
    </xf>
    <xf numFmtId="165" fontId="132" fillId="0" borderId="183" xfId="128" applyNumberFormat="1" applyFont="1" applyFill="1" applyBorder="1" applyAlignment="1">
      <alignment horizontal="right" indent="1"/>
    </xf>
    <xf numFmtId="165" fontId="132" fillId="0" borderId="174" xfId="128" applyNumberFormat="1" applyFont="1" applyFill="1" applyBorder="1" applyAlignment="1">
      <alignment horizontal="right" indent="1"/>
    </xf>
    <xf numFmtId="0" fontId="131" fillId="0" borderId="39" xfId="0" applyFont="1" applyFill="1" applyBorder="1" applyAlignment="1">
      <alignment horizontal="left" vertical="center"/>
    </xf>
    <xf numFmtId="0" fontId="143" fillId="0" borderId="175" xfId="0" applyFont="1" applyFill="1" applyBorder="1" applyAlignment="1">
      <alignment horizontal="left"/>
    </xf>
    <xf numFmtId="165" fontId="132" fillId="0" borderId="175" xfId="128" applyNumberFormat="1" applyFont="1" applyFill="1" applyBorder="1"/>
    <xf numFmtId="165" fontId="132" fillId="0" borderId="258" xfId="128" applyNumberFormat="1" applyFont="1" applyFill="1" applyBorder="1"/>
    <xf numFmtId="165" fontId="132" fillId="0" borderId="183" xfId="128" applyNumberFormat="1" applyFont="1" applyFill="1" applyBorder="1"/>
    <xf numFmtId="165" fontId="132" fillId="0" borderId="174" xfId="128" applyNumberFormat="1" applyFont="1" applyFill="1" applyBorder="1"/>
    <xf numFmtId="0" fontId="150" fillId="0" borderId="175" xfId="0" applyFont="1" applyFill="1" applyBorder="1" applyAlignment="1">
      <alignment horizontal="left" wrapText="1"/>
    </xf>
    <xf numFmtId="0" fontId="143" fillId="0" borderId="175" xfId="0" applyFont="1" applyFill="1" applyBorder="1" applyAlignment="1">
      <alignment horizontal="left" wrapText="1"/>
    </xf>
    <xf numFmtId="0" fontId="132" fillId="0" borderId="175" xfId="0" applyFont="1" applyFill="1" applyBorder="1" applyAlignment="1">
      <alignment horizontal="left"/>
    </xf>
    <xf numFmtId="165" fontId="132" fillId="0" borderId="175" xfId="76" applyNumberFormat="1" applyFont="1" applyFill="1" applyBorder="1" applyAlignment="1">
      <alignment horizontal="right" indent="1"/>
    </xf>
    <xf numFmtId="165" fontId="132" fillId="0" borderId="258" xfId="76" applyNumberFormat="1" applyFont="1" applyFill="1" applyBorder="1" applyAlignment="1">
      <alignment horizontal="right" indent="1"/>
    </xf>
    <xf numFmtId="165" fontId="132" fillId="0" borderId="183" xfId="76" applyNumberFormat="1" applyFont="1" applyFill="1" applyBorder="1" applyAlignment="1">
      <alignment horizontal="right" indent="1"/>
    </xf>
    <xf numFmtId="165" fontId="132" fillId="0" borderId="174" xfId="76" applyNumberFormat="1" applyFont="1" applyFill="1" applyBorder="1" applyAlignment="1">
      <alignment horizontal="right" indent="1"/>
    </xf>
    <xf numFmtId="165" fontId="133" fillId="0" borderId="175" xfId="0" applyNumberFormat="1" applyFont="1" applyFill="1" applyBorder="1"/>
    <xf numFmtId="165" fontId="133" fillId="0" borderId="258" xfId="0" applyNumberFormat="1" applyFont="1" applyFill="1" applyBorder="1"/>
    <xf numFmtId="165" fontId="133" fillId="0" borderId="183" xfId="0" applyNumberFormat="1" applyFont="1" applyFill="1" applyBorder="1"/>
    <xf numFmtId="165" fontId="133" fillId="0" borderId="174" xfId="0" applyNumberFormat="1" applyFont="1" applyFill="1" applyBorder="1"/>
    <xf numFmtId="165" fontId="133" fillId="0" borderId="175" xfId="0" applyNumberFormat="1" applyFont="1" applyFill="1" applyBorder="1" applyAlignment="1">
      <alignment horizontal="right" indent="1"/>
    </xf>
    <xf numFmtId="165" fontId="133" fillId="0" borderId="258" xfId="0" applyNumberFormat="1" applyFont="1" applyFill="1" applyBorder="1" applyAlignment="1">
      <alignment horizontal="right" indent="1"/>
    </xf>
    <xf numFmtId="165" fontId="133" fillId="0" borderId="183" xfId="0" applyNumberFormat="1" applyFont="1" applyFill="1" applyBorder="1" applyAlignment="1">
      <alignment horizontal="right" indent="1"/>
    </xf>
    <xf numFmtId="165" fontId="133" fillId="0" borderId="174" xfId="0" applyNumberFormat="1" applyFont="1" applyFill="1" applyBorder="1" applyAlignment="1">
      <alignment horizontal="right" indent="1"/>
    </xf>
    <xf numFmtId="165" fontId="132" fillId="0" borderId="175" xfId="0" applyNumberFormat="1" applyFont="1" applyFill="1" applyBorder="1" applyAlignment="1">
      <alignment horizontal="right" indent="1"/>
    </xf>
    <xf numFmtId="165" fontId="132" fillId="0" borderId="258" xfId="0" applyNumberFormat="1" applyFont="1" applyFill="1" applyBorder="1" applyAlignment="1">
      <alignment horizontal="right" indent="1"/>
    </xf>
    <xf numFmtId="165" fontId="132" fillId="0" borderId="183" xfId="0" applyNumberFormat="1" applyFont="1" applyFill="1" applyBorder="1" applyAlignment="1">
      <alignment horizontal="right" indent="1"/>
    </xf>
    <xf numFmtId="165" fontId="132" fillId="0" borderId="174" xfId="0" applyNumberFormat="1" applyFont="1" applyFill="1" applyBorder="1" applyAlignment="1">
      <alignment horizontal="right" indent="1"/>
    </xf>
    <xf numFmtId="0" fontId="131" fillId="0" borderId="39" xfId="0" applyFont="1" applyFill="1" applyBorder="1" applyAlignment="1">
      <alignment vertical="center"/>
    </xf>
    <xf numFmtId="164" fontId="132" fillId="0" borderId="183" xfId="0" applyNumberFormat="1" applyFont="1" applyFill="1" applyBorder="1" applyAlignment="1">
      <alignment horizontal="left" wrapText="1"/>
    </xf>
    <xf numFmtId="0" fontId="132" fillId="0" borderId="175" xfId="0" applyFont="1" applyFill="1" applyBorder="1"/>
    <xf numFmtId="0" fontId="132" fillId="0" borderId="258" xfId="0" applyFont="1" applyFill="1" applyBorder="1"/>
    <xf numFmtId="0" fontId="132" fillId="0" borderId="183" xfId="0" applyFont="1" applyFill="1" applyBorder="1"/>
    <xf numFmtId="0" fontId="132" fillId="0" borderId="174" xfId="0" applyFont="1" applyFill="1" applyBorder="1"/>
    <xf numFmtId="0" fontId="132" fillId="0" borderId="175" xfId="0" applyFont="1" applyFill="1" applyBorder="1" applyAlignment="1">
      <alignment horizontal="left" wrapText="1"/>
    </xf>
    <xf numFmtId="0" fontId="132" fillId="0" borderId="268" xfId="0" applyFont="1" applyFill="1" applyBorder="1" applyAlignment="1">
      <alignment horizontal="center" vertical="center" wrapText="1"/>
    </xf>
    <xf numFmtId="0" fontId="132" fillId="0" borderId="269" xfId="0" applyFont="1" applyFill="1" applyBorder="1" applyAlignment="1">
      <alignment horizontal="center" vertical="center" wrapText="1"/>
    </xf>
    <xf numFmtId="0" fontId="132" fillId="0" borderId="270" xfId="0" applyFont="1" applyFill="1" applyBorder="1" applyAlignment="1">
      <alignment horizontal="center" vertical="center" wrapText="1"/>
    </xf>
    <xf numFmtId="0" fontId="214" fillId="0" borderId="0" xfId="84" applyFont="1" applyFill="1" applyAlignment="1">
      <alignment horizontal="left"/>
    </xf>
    <xf numFmtId="0" fontId="151" fillId="0" borderId="0" xfId="84" applyFont="1" applyFill="1" applyAlignment="1"/>
    <xf numFmtId="0" fontId="153" fillId="0" borderId="0" xfId="84" applyFont="1" applyFill="1"/>
    <xf numFmtId="0" fontId="151" fillId="0" borderId="0" xfId="84" applyFont="1" applyFill="1"/>
    <xf numFmtId="0" fontId="132" fillId="0" borderId="0" xfId="84" applyFont="1" applyFill="1"/>
    <xf numFmtId="0" fontId="132" fillId="0" borderId="0" xfId="84" applyNumberFormat="1" applyFont="1" applyFill="1" applyBorder="1"/>
    <xf numFmtId="0" fontId="132" fillId="0" borderId="258" xfId="84" applyFont="1" applyFill="1" applyBorder="1" applyAlignment="1">
      <alignment horizontal="right" indent="1"/>
    </xf>
    <xf numFmtId="0" fontId="132" fillId="0" borderId="174" xfId="84" applyFont="1" applyFill="1" applyBorder="1" applyAlignment="1">
      <alignment horizontal="right" indent="1"/>
    </xf>
    <xf numFmtId="164" fontId="132" fillId="0" borderId="183" xfId="80" applyNumberFormat="1" applyFont="1" applyFill="1" applyBorder="1" applyAlignment="1"/>
    <xf numFmtId="0" fontId="132" fillId="0" borderId="175" xfId="0" applyFont="1" applyFill="1" applyBorder="1" applyAlignment="1">
      <alignment horizontal="right" indent="1"/>
    </xf>
    <xf numFmtId="0" fontId="132" fillId="0" borderId="174" xfId="0" applyFont="1" applyFill="1" applyBorder="1" applyAlignment="1">
      <alignment horizontal="right" indent="1"/>
    </xf>
    <xf numFmtId="0" fontId="132" fillId="0" borderId="0" xfId="84" applyFont="1" applyFill="1" applyBorder="1"/>
    <xf numFmtId="0" fontId="138" fillId="0" borderId="183" xfId="84" applyFont="1" applyFill="1" applyBorder="1" applyAlignment="1">
      <alignment horizontal="right"/>
    </xf>
    <xf numFmtId="165" fontId="138" fillId="0" borderId="258" xfId="0" applyNumberFormat="1" applyFont="1" applyFill="1" applyBorder="1" applyAlignment="1">
      <alignment horizontal="right" indent="1"/>
    </xf>
    <xf numFmtId="0" fontId="132" fillId="0" borderId="258" xfId="0" applyFont="1" applyFill="1" applyBorder="1" applyAlignment="1">
      <alignment horizontal="right" indent="1"/>
    </xf>
    <xf numFmtId="1" fontId="132" fillId="0" borderId="258" xfId="0" applyNumberFormat="1" applyFont="1" applyFill="1" applyBorder="1" applyAlignment="1">
      <alignment horizontal="right" indent="1"/>
    </xf>
    <xf numFmtId="0" fontId="132" fillId="0" borderId="149" xfId="84" applyFont="1" applyFill="1" applyBorder="1" applyAlignment="1">
      <alignment horizontal="center" vertical="center" wrapText="1"/>
    </xf>
    <xf numFmtId="0" fontId="132" fillId="0" borderId="116" xfId="84" applyFont="1" applyFill="1" applyBorder="1" applyAlignment="1">
      <alignment horizontal="center" vertical="center" wrapText="1"/>
    </xf>
    <xf numFmtId="0" fontId="132" fillId="0" borderId="140" xfId="84" applyNumberFormat="1" applyFont="1" applyFill="1" applyBorder="1" applyAlignment="1">
      <alignment wrapText="1"/>
    </xf>
    <xf numFmtId="0" fontId="132" fillId="0" borderId="190" xfId="84" applyNumberFormat="1" applyFont="1" applyFill="1" applyBorder="1" applyAlignment="1">
      <alignment horizontal="left" wrapText="1"/>
    </xf>
    <xf numFmtId="0" fontId="132" fillId="0" borderId="175" xfId="84" applyFont="1" applyFill="1" applyBorder="1" applyAlignment="1">
      <alignment horizontal="right" indent="1"/>
    </xf>
    <xf numFmtId="0" fontId="132" fillId="0" borderId="0" xfId="84" applyNumberFormat="1" applyFont="1" applyFill="1" applyBorder="1" applyAlignment="1">
      <alignment horizontal="left" wrapText="1"/>
    </xf>
    <xf numFmtId="1" fontId="132" fillId="0" borderId="175" xfId="0" applyNumberFormat="1" applyFont="1" applyFill="1" applyBorder="1" applyAlignment="1">
      <alignment horizontal="right" indent="1"/>
    </xf>
    <xf numFmtId="1" fontId="132" fillId="0" borderId="174" xfId="0" applyNumberFormat="1" applyFont="1" applyFill="1" applyBorder="1" applyAlignment="1">
      <alignment horizontal="right" indent="1"/>
    </xf>
    <xf numFmtId="1" fontId="132" fillId="0" borderId="119" xfId="0" applyNumberFormat="1" applyFont="1" applyFill="1" applyBorder="1" applyAlignment="1">
      <alignment horizontal="right" indent="1"/>
    </xf>
    <xf numFmtId="1" fontId="132" fillId="0" borderId="120" xfId="0" applyNumberFormat="1" applyFont="1" applyFill="1" applyBorder="1" applyAlignment="1">
      <alignment horizontal="right" indent="1"/>
    </xf>
    <xf numFmtId="0" fontId="138" fillId="0" borderId="0" xfId="84" applyFont="1" applyFill="1" applyBorder="1" applyAlignment="1">
      <alignment horizontal="right" indent="1"/>
    </xf>
    <xf numFmtId="0" fontId="132" fillId="0" borderId="0" xfId="84" applyFont="1" applyFill="1" applyAlignment="1">
      <alignment horizontal="left" indent="1"/>
    </xf>
    <xf numFmtId="0" fontId="144" fillId="0" borderId="0" xfId="84" applyFont="1" applyFill="1" applyAlignment="1">
      <alignment horizontal="left" vertical="center" indent="1"/>
    </xf>
    <xf numFmtId="165" fontId="130" fillId="0" borderId="0" xfId="84" applyNumberFormat="1" applyFont="1" applyFill="1"/>
    <xf numFmtId="0" fontId="131" fillId="0" borderId="0" xfId="84" applyFont="1" applyFill="1" applyAlignment="1">
      <alignment horizontal="left"/>
    </xf>
    <xf numFmtId="0" fontId="131" fillId="0" borderId="161" xfId="0" applyFont="1" applyFill="1" applyBorder="1" applyAlignment="1">
      <alignment horizontal="left"/>
    </xf>
    <xf numFmtId="0" fontId="132" fillId="0" borderId="176" xfId="84" applyFont="1" applyFill="1" applyBorder="1" applyAlignment="1">
      <alignment horizontal="right" indent="1"/>
    </xf>
    <xf numFmtId="1" fontId="132" fillId="0" borderId="258" xfId="84" applyNumberFormat="1" applyFont="1" applyFill="1" applyBorder="1" applyAlignment="1">
      <alignment horizontal="right" indent="1"/>
    </xf>
    <xf numFmtId="1" fontId="132" fillId="0" borderId="176" xfId="0" applyNumberFormat="1" applyFont="1" applyFill="1" applyBorder="1" applyAlignment="1">
      <alignment horizontal="right" indent="1"/>
    </xf>
    <xf numFmtId="0" fontId="132" fillId="0" borderId="176" xfId="0" applyNumberFormat="1" applyFont="1" applyFill="1" applyBorder="1" applyAlignment="1">
      <alignment horizontal="right" indent="1"/>
    </xf>
    <xf numFmtId="1" fontId="132" fillId="0" borderId="0" xfId="84" applyNumberFormat="1" applyFont="1" applyFill="1"/>
    <xf numFmtId="164" fontId="132" fillId="0" borderId="0" xfId="84" applyNumberFormat="1" applyFont="1" applyFill="1" applyBorder="1" applyAlignment="1">
      <alignment horizontal="left" wrapText="1"/>
    </xf>
    <xf numFmtId="0" fontId="131" fillId="0" borderId="0" xfId="84" applyNumberFormat="1" applyFont="1" applyFill="1" applyAlignment="1">
      <alignment horizontal="left"/>
    </xf>
    <xf numFmtId="1" fontId="132" fillId="0" borderId="174" xfId="84" applyNumberFormat="1" applyFont="1" applyFill="1" applyBorder="1" applyAlignment="1">
      <alignment horizontal="right" indent="1"/>
    </xf>
    <xf numFmtId="0" fontId="239" fillId="0" borderId="0" xfId="0" applyFont="1" applyBorder="1" applyAlignment="1">
      <alignment horizontal="left" vertical="center" wrapText="1" indent="3"/>
    </xf>
    <xf numFmtId="0" fontId="240" fillId="0" borderId="0" xfId="0" applyFont="1" applyBorder="1" applyAlignment="1">
      <alignment horizontal="left" vertical="center" wrapText="1" indent="3"/>
    </xf>
    <xf numFmtId="165" fontId="138" fillId="0" borderId="0" xfId="84" applyNumberFormat="1" applyFont="1" applyFill="1" applyBorder="1" applyAlignment="1">
      <alignment horizontal="right"/>
    </xf>
    <xf numFmtId="0" fontId="132" fillId="0" borderId="0" xfId="84" applyFont="1" applyFill="1" applyAlignment="1">
      <alignment horizontal="left" vertical="center" indent="1"/>
    </xf>
    <xf numFmtId="0" fontId="137" fillId="0" borderId="0" xfId="84" applyFont="1" applyFill="1"/>
    <xf numFmtId="1" fontId="135" fillId="0" borderId="0" xfId="84" applyNumberFormat="1" applyFont="1" applyFill="1" applyBorder="1" applyAlignment="1">
      <alignment horizontal="right"/>
    </xf>
    <xf numFmtId="0" fontId="132" fillId="0" borderId="279" xfId="0" applyFont="1" applyFill="1" applyBorder="1" applyAlignment="1">
      <alignment horizontal="center" vertical="center" wrapText="1"/>
    </xf>
    <xf numFmtId="0" fontId="132" fillId="0" borderId="226" xfId="0" applyFont="1" applyFill="1" applyBorder="1" applyAlignment="1">
      <alignment horizontal="center" vertical="center" wrapText="1"/>
    </xf>
    <xf numFmtId="0" fontId="132" fillId="0" borderId="227" xfId="0" applyFont="1" applyFill="1" applyBorder="1" applyAlignment="1">
      <alignment horizontal="center" vertical="center" wrapText="1"/>
    </xf>
    <xf numFmtId="0" fontId="132" fillId="0" borderId="228" xfId="0" applyFont="1" applyFill="1" applyBorder="1" applyAlignment="1">
      <alignment horizontal="center" vertical="center" wrapText="1"/>
    </xf>
    <xf numFmtId="0" fontId="132" fillId="0" borderId="140" xfId="0" applyNumberFormat="1" applyFont="1" applyFill="1" applyBorder="1" applyAlignment="1">
      <alignment wrapText="1"/>
    </xf>
    <xf numFmtId="0" fontId="132" fillId="0" borderId="190" xfId="0" applyNumberFormat="1" applyFont="1" applyFill="1" applyBorder="1" applyAlignment="1">
      <alignment wrapText="1"/>
    </xf>
    <xf numFmtId="0" fontId="132" fillId="0" borderId="140" xfId="0" applyFont="1" applyFill="1" applyBorder="1" applyAlignment="1">
      <alignment wrapText="1"/>
    </xf>
    <xf numFmtId="0" fontId="132" fillId="0" borderId="158" xfId="0" applyFont="1" applyFill="1" applyBorder="1" applyAlignment="1">
      <alignment wrapText="1"/>
    </xf>
    <xf numFmtId="0" fontId="132" fillId="0" borderId="160" xfId="0" applyFont="1" applyFill="1" applyBorder="1" applyAlignment="1">
      <alignment wrapText="1"/>
    </xf>
    <xf numFmtId="0" fontId="132" fillId="0" borderId="140" xfId="0" applyNumberFormat="1" applyFont="1" applyFill="1" applyBorder="1" applyAlignment="1">
      <alignment horizontal="left" wrapText="1"/>
    </xf>
    <xf numFmtId="1" fontId="132" fillId="0" borderId="176" xfId="0" applyNumberFormat="1" applyFont="1" applyFill="1" applyBorder="1" applyAlignment="1">
      <alignment horizontal="right" wrapText="1" indent="1"/>
    </xf>
    <xf numFmtId="1" fontId="132" fillId="0" borderId="258" xfId="0" applyNumberFormat="1" applyFont="1" applyFill="1" applyBorder="1" applyAlignment="1">
      <alignment horizontal="right" wrapText="1" indent="1"/>
    </xf>
    <xf numFmtId="1" fontId="132" fillId="0" borderId="174" xfId="0" applyNumberFormat="1" applyFont="1" applyFill="1" applyBorder="1" applyAlignment="1">
      <alignment horizontal="right" wrapText="1" indent="1"/>
    </xf>
    <xf numFmtId="0" fontId="138" fillId="0" borderId="190" xfId="0" applyNumberFormat="1" applyFont="1" applyFill="1" applyBorder="1" applyAlignment="1">
      <alignment horizontal="right" wrapText="1"/>
    </xf>
    <xf numFmtId="165" fontId="138" fillId="0" borderId="258" xfId="0" applyNumberFormat="1" applyFont="1" applyFill="1" applyBorder="1" applyAlignment="1">
      <alignment horizontal="right" wrapText="1" indent="1"/>
    </xf>
    <xf numFmtId="165" fontId="140" fillId="0" borderId="0" xfId="0" applyNumberFormat="1" applyFont="1" applyFill="1" applyBorder="1" applyAlignment="1">
      <alignment horizontal="right" wrapText="1"/>
    </xf>
    <xf numFmtId="0" fontId="132" fillId="0" borderId="285" xfId="0" applyFont="1" applyFill="1" applyBorder="1" applyAlignment="1">
      <alignment horizontal="center" vertical="center" wrapText="1"/>
    </xf>
    <xf numFmtId="0" fontId="132" fillId="0" borderId="140" xfId="0" applyFont="1" applyFill="1" applyBorder="1" applyAlignment="1">
      <alignment horizontal="right" wrapText="1" indent="1"/>
    </xf>
    <xf numFmtId="0" fontId="132" fillId="0" borderId="158" xfId="0" applyFont="1" applyFill="1" applyBorder="1" applyAlignment="1">
      <alignment horizontal="right" wrapText="1" indent="1"/>
    </xf>
    <xf numFmtId="0" fontId="132" fillId="0" borderId="160" xfId="0" applyFont="1" applyFill="1" applyBorder="1" applyAlignment="1">
      <alignment horizontal="right" wrapText="1" indent="1"/>
    </xf>
    <xf numFmtId="0" fontId="4" fillId="60" borderId="0" xfId="1999" applyFont="1" applyFill="1" applyBorder="1"/>
    <xf numFmtId="0" fontId="4" fillId="0" borderId="0" xfId="1999" applyFont="1" applyFill="1" applyBorder="1"/>
    <xf numFmtId="0" fontId="4" fillId="0" borderId="0" xfId="1999" applyFont="1" applyFill="1"/>
    <xf numFmtId="0" fontId="4" fillId="0" borderId="0" xfId="1999" applyFont="1" applyBorder="1"/>
    <xf numFmtId="0" fontId="132" fillId="0" borderId="291" xfId="0" applyFont="1" applyFill="1" applyBorder="1" applyAlignment="1">
      <alignment horizontal="center" vertical="center" wrapText="1"/>
    </xf>
    <xf numFmtId="0" fontId="132" fillId="0" borderId="221" xfId="0" applyFont="1" applyFill="1" applyBorder="1" applyAlignment="1">
      <alignment horizontal="center" vertical="center" wrapText="1"/>
    </xf>
    <xf numFmtId="0" fontId="138" fillId="0" borderId="176" xfId="0" applyFont="1" applyFill="1" applyBorder="1" applyAlignment="1">
      <alignment horizontal="right" wrapText="1" indent="1"/>
    </xf>
    <xf numFmtId="0" fontId="138" fillId="0" borderId="258" xfId="0" applyFont="1" applyFill="1" applyBorder="1" applyAlignment="1">
      <alignment horizontal="right" wrapText="1" indent="1"/>
    </xf>
    <xf numFmtId="1" fontId="138" fillId="0" borderId="174" xfId="0" applyNumberFormat="1" applyFont="1" applyFill="1" applyBorder="1" applyAlignment="1">
      <alignment horizontal="right" wrapText="1" indent="1"/>
    </xf>
    <xf numFmtId="0" fontId="132" fillId="0" borderId="290" xfId="0" applyFont="1" applyFill="1" applyBorder="1" applyAlignment="1">
      <alignment horizontal="center" vertical="center"/>
    </xf>
    <xf numFmtId="0" fontId="132" fillId="0" borderId="292" xfId="0" applyFont="1" applyFill="1" applyBorder="1" applyAlignment="1">
      <alignment horizontal="center" vertical="center" wrapText="1"/>
    </xf>
    <xf numFmtId="0" fontId="132" fillId="0" borderId="293" xfId="0" applyFont="1" applyFill="1" applyBorder="1" applyAlignment="1">
      <alignment horizontal="center" vertical="center" wrapText="1"/>
    </xf>
    <xf numFmtId="0" fontId="132" fillId="0" borderId="261" xfId="0" applyFont="1" applyFill="1" applyBorder="1" applyAlignment="1">
      <alignment horizontal="center" vertical="center" wrapText="1"/>
    </xf>
    <xf numFmtId="0" fontId="132" fillId="0" borderId="119" xfId="0" applyFont="1" applyFill="1" applyBorder="1" applyAlignment="1">
      <alignment horizontal="right" wrapText="1" indent="1"/>
    </xf>
    <xf numFmtId="0" fontId="132" fillId="0" borderId="157" xfId="0" applyFont="1" applyFill="1" applyBorder="1" applyAlignment="1">
      <alignment horizontal="right" wrapText="1" indent="1"/>
    </xf>
    <xf numFmtId="2" fontId="132" fillId="0" borderId="176" xfId="0" applyNumberFormat="1" applyFont="1" applyFill="1" applyBorder="1" applyAlignment="1">
      <alignment horizontal="right" wrapText="1" indent="1"/>
    </xf>
    <xf numFmtId="2" fontId="132" fillId="0" borderId="119" xfId="0" applyNumberFormat="1" applyFont="1" applyFill="1" applyBorder="1" applyAlignment="1">
      <alignment horizontal="right" wrapText="1" indent="1"/>
    </xf>
    <xf numFmtId="2" fontId="132" fillId="0" borderId="120" xfId="0" applyNumberFormat="1" applyFont="1" applyFill="1" applyBorder="1" applyAlignment="1">
      <alignment horizontal="right" wrapText="1" indent="1"/>
    </xf>
    <xf numFmtId="0" fontId="132" fillId="0" borderId="296" xfId="0" applyFont="1" applyFill="1" applyBorder="1" applyAlignment="1">
      <alignment horizontal="center" vertical="center" wrapText="1"/>
    </xf>
    <xf numFmtId="165" fontId="132" fillId="0" borderId="119" xfId="0" applyNumberFormat="1" applyFont="1" applyFill="1" applyBorder="1" applyAlignment="1">
      <alignment horizontal="right" wrapText="1" indent="1"/>
    </xf>
    <xf numFmtId="0" fontId="132" fillId="0" borderId="120" xfId="0" applyFont="1" applyFill="1" applyBorder="1" applyAlignment="1">
      <alignment horizontal="right" indent="1"/>
    </xf>
    <xf numFmtId="0" fontId="132" fillId="0" borderId="290" xfId="0" applyFont="1" applyFill="1" applyBorder="1" applyAlignment="1">
      <alignment horizontal="center" vertical="center" wrapText="1"/>
    </xf>
    <xf numFmtId="0" fontId="138" fillId="0" borderId="269" xfId="0" applyFont="1" applyFill="1" applyBorder="1" applyAlignment="1">
      <alignment horizontal="center" vertical="center"/>
    </xf>
    <xf numFmtId="0" fontId="132" fillId="0" borderId="120" xfId="0" applyFont="1" applyFill="1" applyBorder="1" applyAlignment="1">
      <alignment horizontal="right" wrapText="1" indent="1"/>
    </xf>
    <xf numFmtId="165" fontId="132" fillId="0" borderId="119" xfId="88" applyNumberFormat="1" applyFont="1" applyFill="1" applyBorder="1" applyAlignment="1">
      <alignment horizontal="right" indent="1"/>
    </xf>
    <xf numFmtId="165" fontId="132" fillId="0" borderId="120" xfId="88" applyNumberFormat="1" applyFont="1" applyFill="1" applyBorder="1" applyAlignment="1">
      <alignment horizontal="right" indent="1"/>
    </xf>
    <xf numFmtId="0" fontId="131" fillId="0" borderId="161" xfId="0" applyFont="1" applyFill="1" applyBorder="1" applyAlignment="1">
      <alignment horizontal="left" vertical="top"/>
    </xf>
    <xf numFmtId="0" fontId="132" fillId="0" borderId="119" xfId="0" applyNumberFormat="1" applyFont="1" applyFill="1" applyBorder="1" applyAlignment="1">
      <alignment horizontal="right" wrapText="1" indent="1"/>
    </xf>
    <xf numFmtId="0" fontId="132" fillId="0" borderId="120" xfId="0" applyNumberFormat="1" applyFont="1" applyFill="1" applyBorder="1" applyAlignment="1">
      <alignment horizontal="right" wrapText="1" indent="1"/>
    </xf>
    <xf numFmtId="0" fontId="132" fillId="0" borderId="0" xfId="84" applyFont="1" applyFill="1" applyBorder="1" applyAlignment="1">
      <alignment horizontal="left" indent="1"/>
    </xf>
    <xf numFmtId="0" fontId="132" fillId="0" borderId="0" xfId="84" applyFont="1" applyFill="1" applyAlignment="1"/>
    <xf numFmtId="1" fontId="132" fillId="0" borderId="158" xfId="0" applyNumberFormat="1" applyFont="1" applyFill="1" applyBorder="1" applyAlignment="1">
      <alignment horizontal="right" wrapText="1" indent="1"/>
    </xf>
    <xf numFmtId="1" fontId="132" fillId="0" borderId="160" xfId="0" applyNumberFormat="1" applyFont="1" applyFill="1" applyBorder="1" applyAlignment="1">
      <alignment horizontal="right" wrapText="1" indent="1"/>
    </xf>
    <xf numFmtId="1" fontId="132" fillId="0" borderId="119" xfId="0" applyNumberFormat="1" applyFont="1" applyFill="1" applyBorder="1" applyAlignment="1">
      <alignment horizontal="right" wrapText="1" indent="1"/>
    </xf>
    <xf numFmtId="1" fontId="132" fillId="0" borderId="120" xfId="0" applyNumberFormat="1" applyFont="1" applyFill="1" applyBorder="1" applyAlignment="1">
      <alignment horizontal="right" wrapText="1" indent="1"/>
    </xf>
    <xf numFmtId="0" fontId="132" fillId="0" borderId="231" xfId="0" applyFont="1" applyFill="1" applyBorder="1" applyAlignment="1">
      <alignment vertical="center"/>
    </xf>
    <xf numFmtId="0" fontId="132" fillId="0" borderId="236" xfId="0" applyFont="1" applyFill="1" applyBorder="1" applyAlignment="1">
      <alignment vertical="center" wrapText="1"/>
    </xf>
    <xf numFmtId="0" fontId="132" fillId="0" borderId="240" xfId="0" applyFont="1" applyFill="1" applyBorder="1" applyAlignment="1">
      <alignment horizontal="center" vertical="center" wrapText="1"/>
    </xf>
    <xf numFmtId="0" fontId="138" fillId="0" borderId="227" xfId="0" applyFont="1" applyFill="1" applyBorder="1" applyAlignment="1">
      <alignment horizontal="center" vertical="center"/>
    </xf>
    <xf numFmtId="0" fontId="138" fillId="0" borderId="228" xfId="0" applyFont="1" applyFill="1" applyBorder="1" applyAlignment="1">
      <alignment horizontal="center" vertical="center"/>
    </xf>
    <xf numFmtId="0" fontId="143" fillId="0" borderId="176" xfId="0" applyFont="1" applyFill="1" applyBorder="1" applyAlignment="1">
      <alignment horizontal="left"/>
    </xf>
    <xf numFmtId="164" fontId="143" fillId="0" borderId="177" xfId="0" applyNumberFormat="1" applyFont="1" applyFill="1" applyBorder="1"/>
    <xf numFmtId="0" fontId="143" fillId="0" borderId="176" xfId="0" applyNumberFormat="1" applyFont="1" applyFill="1" applyBorder="1" applyAlignment="1">
      <alignment horizontal="right" indent="1"/>
    </xf>
    <xf numFmtId="165" fontId="143" fillId="0" borderId="258" xfId="0" applyNumberFormat="1" applyFont="1" applyFill="1" applyBorder="1" applyAlignment="1">
      <alignment horizontal="right" indent="1"/>
    </xf>
    <xf numFmtId="165" fontId="143" fillId="0" borderId="174" xfId="0" applyNumberFormat="1" applyFont="1" applyFill="1" applyBorder="1" applyAlignment="1">
      <alignment horizontal="right" indent="1"/>
    </xf>
    <xf numFmtId="2" fontId="143" fillId="0" borderId="258" xfId="0" applyNumberFormat="1" applyFont="1" applyFill="1" applyBorder="1" applyAlignment="1">
      <alignment horizontal="right" indent="1"/>
    </xf>
    <xf numFmtId="2" fontId="143" fillId="0" borderId="174" xfId="0" applyNumberFormat="1" applyFont="1" applyFill="1" applyBorder="1" applyAlignment="1">
      <alignment horizontal="right" indent="1"/>
    </xf>
    <xf numFmtId="0" fontId="132" fillId="0" borderId="176" xfId="0" applyFont="1" applyFill="1" applyBorder="1" applyAlignment="1">
      <alignment horizontal="left"/>
    </xf>
    <xf numFmtId="2" fontId="132" fillId="0" borderId="258" xfId="0" applyNumberFormat="1" applyFont="1" applyFill="1" applyBorder="1" applyAlignment="1">
      <alignment horizontal="right" indent="1"/>
    </xf>
    <xf numFmtId="0" fontId="138" fillId="0" borderId="290" xfId="0" applyFont="1" applyFill="1" applyBorder="1" applyAlignment="1">
      <alignment horizontal="center" vertical="center"/>
    </xf>
    <xf numFmtId="0" fontId="138" fillId="0" borderId="270" xfId="0" applyFont="1" applyFill="1" applyBorder="1" applyAlignment="1">
      <alignment horizontal="center" vertical="center"/>
    </xf>
    <xf numFmtId="0" fontId="132" fillId="0" borderId="140" xfId="0" applyFont="1" applyFill="1" applyBorder="1" applyAlignment="1">
      <alignment horizontal="left" wrapText="1"/>
    </xf>
    <xf numFmtId="164" fontId="132" fillId="0" borderId="159" xfId="0" applyNumberFormat="1" applyFont="1" applyFill="1" applyBorder="1" applyAlignment="1">
      <alignment horizontal="left" wrapText="1"/>
    </xf>
    <xf numFmtId="165" fontId="132" fillId="0" borderId="140" xfId="0" applyNumberFormat="1" applyFont="1" applyFill="1" applyBorder="1" applyAlignment="1">
      <alignment horizontal="right" indent="1"/>
    </xf>
    <xf numFmtId="165" fontId="132" fillId="0" borderId="158" xfId="0" applyNumberFormat="1" applyFont="1" applyFill="1" applyBorder="1" applyAlignment="1">
      <alignment horizontal="right" indent="1"/>
    </xf>
    <xf numFmtId="165" fontId="143" fillId="0" borderId="158" xfId="0" applyNumberFormat="1" applyFont="1" applyFill="1" applyBorder="1" applyAlignment="1">
      <alignment horizontal="right" indent="1"/>
    </xf>
    <xf numFmtId="165" fontId="143" fillId="0" borderId="160" xfId="0" applyNumberFormat="1" applyFont="1" applyFill="1" applyBorder="1" applyAlignment="1">
      <alignment horizontal="right" indent="1"/>
    </xf>
    <xf numFmtId="165" fontId="132" fillId="0" borderId="160" xfId="0" applyNumberFormat="1" applyFont="1" applyFill="1" applyBorder="1" applyAlignment="1">
      <alignment horizontal="right" indent="1"/>
    </xf>
    <xf numFmtId="49" fontId="132" fillId="0" borderId="160" xfId="0" applyNumberFormat="1" applyFont="1" applyFill="1" applyBorder="1" applyAlignment="1">
      <alignment horizontal="right" indent="1"/>
    </xf>
    <xf numFmtId="165" fontId="132" fillId="0" borderId="176" xfId="0" applyNumberFormat="1" applyFont="1" applyFill="1" applyBorder="1" applyAlignment="1">
      <alignment horizontal="right" indent="1"/>
    </xf>
    <xf numFmtId="164" fontId="132" fillId="0" borderId="0" xfId="0" applyNumberFormat="1" applyFont="1" applyFill="1" applyBorder="1"/>
    <xf numFmtId="0" fontId="132" fillId="0" borderId="0" xfId="0" applyNumberFormat="1" applyFont="1" applyFill="1" applyBorder="1" applyAlignment="1">
      <alignment horizontal="right" indent="1"/>
    </xf>
    <xf numFmtId="0" fontId="132" fillId="0" borderId="140" xfId="0" applyNumberFormat="1" applyFont="1" applyFill="1" applyBorder="1" applyAlignment="1">
      <alignment horizontal="left" vertical="center"/>
    </xf>
    <xf numFmtId="164" fontId="132" fillId="0" borderId="159" xfId="0" applyNumberFormat="1" applyFont="1" applyFill="1" applyBorder="1" applyAlignment="1">
      <alignment horizontal="left" vertical="center"/>
    </xf>
    <xf numFmtId="0" fontId="132" fillId="0" borderId="140" xfId="0" applyNumberFormat="1" applyFont="1" applyFill="1" applyBorder="1" applyAlignment="1">
      <alignment horizontal="left"/>
    </xf>
    <xf numFmtId="0" fontId="132" fillId="0" borderId="160" xfId="0" applyNumberFormat="1" applyFont="1" applyFill="1" applyBorder="1" applyAlignment="1">
      <alignment horizontal="right" indent="1"/>
    </xf>
    <xf numFmtId="0" fontId="132" fillId="0" borderId="231" xfId="0" applyFont="1" applyFill="1" applyBorder="1" applyAlignment="1">
      <alignment vertical="center" wrapText="1"/>
    </xf>
    <xf numFmtId="0" fontId="132" fillId="0" borderId="232" xfId="0" applyFont="1" applyFill="1" applyBorder="1" applyAlignment="1">
      <alignment vertical="center" wrapText="1"/>
    </xf>
    <xf numFmtId="0" fontId="132" fillId="0" borderId="250" xfId="0" applyFont="1" applyFill="1" applyBorder="1" applyAlignment="1">
      <alignment horizontal="center" vertical="center" wrapText="1"/>
    </xf>
    <xf numFmtId="0" fontId="132" fillId="0" borderId="328" xfId="0" applyFont="1" applyFill="1" applyBorder="1" applyAlignment="1">
      <alignment horizontal="center" vertical="center" wrapText="1"/>
    </xf>
    <xf numFmtId="0" fontId="132" fillId="0" borderId="329" xfId="0" applyFont="1" applyFill="1" applyBorder="1" applyAlignment="1">
      <alignment horizontal="center" vertical="center" wrapText="1"/>
    </xf>
    <xf numFmtId="0" fontId="132" fillId="0" borderId="330" xfId="0" applyFont="1" applyFill="1" applyBorder="1" applyAlignment="1">
      <alignment horizontal="center" vertical="center" wrapText="1"/>
    </xf>
    <xf numFmtId="0" fontId="70" fillId="0" borderId="0" xfId="0" applyFont="1" applyFill="1"/>
    <xf numFmtId="0" fontId="132" fillId="0" borderId="235" xfId="0" applyFont="1" applyFill="1" applyBorder="1" applyAlignment="1">
      <alignment vertical="center" wrapText="1"/>
    </xf>
    <xf numFmtId="0" fontId="132" fillId="0" borderId="331" xfId="0" applyFont="1" applyFill="1" applyBorder="1" applyAlignment="1">
      <alignment horizontal="center" vertical="center" wrapText="1"/>
    </xf>
    <xf numFmtId="0" fontId="132" fillId="0" borderId="282" xfId="0" applyFont="1" applyFill="1" applyBorder="1" applyAlignment="1">
      <alignment vertical="center"/>
    </xf>
    <xf numFmtId="0" fontId="132" fillId="0" borderId="237" xfId="0" applyFont="1" applyFill="1" applyBorder="1" applyAlignment="1">
      <alignment vertical="center" wrapText="1"/>
    </xf>
    <xf numFmtId="0" fontId="132" fillId="0" borderId="282" xfId="0" applyFont="1" applyFill="1" applyBorder="1" applyAlignment="1">
      <alignment vertical="center" wrapText="1"/>
    </xf>
    <xf numFmtId="0" fontId="132" fillId="0" borderId="224" xfId="0" applyFont="1" applyFill="1" applyBorder="1" applyAlignment="1">
      <alignment vertical="center" wrapText="1"/>
    </xf>
    <xf numFmtId="1" fontId="31" fillId="0" borderId="156" xfId="0" applyNumberFormat="1" applyFont="1" applyFill="1" applyBorder="1" applyAlignment="1">
      <alignment horizontal="right" indent="1"/>
    </xf>
    <xf numFmtId="0" fontId="31" fillId="0" borderId="0" xfId="80" applyFont="1" applyFill="1" applyBorder="1" applyAlignment="1">
      <alignment horizontal="right" indent="1"/>
    </xf>
    <xf numFmtId="2" fontId="31" fillId="0" borderId="0" xfId="0" applyNumberFormat="1" applyFont="1" applyFill="1" applyBorder="1" applyAlignment="1">
      <alignment horizontal="right" indent="1"/>
    </xf>
    <xf numFmtId="2" fontId="31" fillId="0" borderId="176" xfId="0" applyNumberFormat="1" applyFont="1" applyFill="1" applyBorder="1" applyAlignment="1">
      <alignment horizontal="right" indent="1"/>
    </xf>
    <xf numFmtId="2" fontId="31" fillId="0" borderId="339" xfId="0" applyNumberFormat="1" applyFont="1" applyFill="1" applyBorder="1" applyAlignment="1">
      <alignment horizontal="right" indent="1"/>
    </xf>
    <xf numFmtId="165" fontId="190" fillId="0" borderId="0" xfId="0" applyNumberFormat="1" applyFont="1" applyFill="1" applyBorder="1" applyAlignment="1">
      <alignment horizontal="right" indent="1"/>
    </xf>
    <xf numFmtId="0" fontId="26" fillId="0" borderId="0" xfId="0" applyFont="1" applyFill="1" applyBorder="1"/>
    <xf numFmtId="165" fontId="31" fillId="0" borderId="339" xfId="0" applyNumberFormat="1" applyFont="1" applyFill="1" applyBorder="1" applyAlignment="1">
      <alignment horizontal="right" indent="1"/>
    </xf>
    <xf numFmtId="1" fontId="31" fillId="0" borderId="337" xfId="0" applyNumberFormat="1" applyFont="1" applyFill="1" applyBorder="1" applyAlignment="1">
      <alignment horizontal="right" indent="1"/>
    </xf>
    <xf numFmtId="1" fontId="31" fillId="0" borderId="338" xfId="0" applyNumberFormat="1" applyFont="1" applyFill="1" applyBorder="1" applyAlignment="1">
      <alignment horizontal="right" indent="1"/>
    </xf>
    <xf numFmtId="1" fontId="31" fillId="0" borderId="336" xfId="0" applyNumberFormat="1" applyFont="1" applyFill="1" applyBorder="1" applyAlignment="1">
      <alignment horizontal="right" indent="1"/>
    </xf>
    <xf numFmtId="2" fontId="190" fillId="0" borderId="0" xfId="0" applyNumberFormat="1" applyFont="1" applyFill="1" applyBorder="1"/>
    <xf numFmtId="165" fontId="26" fillId="0" borderId="0" xfId="0" applyNumberFormat="1" applyFont="1" applyFill="1" applyBorder="1"/>
    <xf numFmtId="1" fontId="31" fillId="0" borderId="339" xfId="0" applyNumberFormat="1" applyFont="1" applyFill="1" applyBorder="1" applyAlignment="1">
      <alignment horizontal="right" indent="1"/>
    </xf>
    <xf numFmtId="165" fontId="31" fillId="0" borderId="18" xfId="80" applyNumberFormat="1" applyFont="1" applyFill="1" applyBorder="1" applyAlignment="1">
      <alignment horizontal="right" indent="1"/>
    </xf>
    <xf numFmtId="0" fontId="31" fillId="0" borderId="339" xfId="80" applyNumberFormat="1" applyFont="1" applyFill="1" applyBorder="1" applyAlignment="1">
      <alignment horizontal="right" indent="1"/>
    </xf>
    <xf numFmtId="165" fontId="31" fillId="0" borderId="194" xfId="0" applyNumberFormat="1" applyFont="1" applyFill="1" applyBorder="1" applyAlignment="1">
      <alignment horizontal="right" indent="1"/>
    </xf>
    <xf numFmtId="165" fontId="31" fillId="0" borderId="339" xfId="80" applyNumberFormat="1" applyFont="1" applyFill="1" applyBorder="1" applyAlignment="1">
      <alignment horizontal="right" indent="1"/>
    </xf>
    <xf numFmtId="0" fontId="132" fillId="0" borderId="339" xfId="0" applyFont="1" applyFill="1" applyBorder="1" applyAlignment="1">
      <alignment horizontal="right" indent="1"/>
    </xf>
    <xf numFmtId="1" fontId="132" fillId="0" borderId="0" xfId="0" applyNumberFormat="1" applyFont="1" applyFill="1" applyBorder="1" applyAlignment="1">
      <alignment horizontal="right" indent="1"/>
    </xf>
    <xf numFmtId="1" fontId="132" fillId="0" borderId="339" xfId="0" applyNumberFormat="1" applyFont="1" applyFill="1" applyBorder="1" applyAlignment="1">
      <alignment horizontal="right" indent="1"/>
    </xf>
    <xf numFmtId="165" fontId="140" fillId="0" borderId="0" xfId="0" applyNumberFormat="1" applyFont="1" applyFill="1" applyBorder="1" applyAlignment="1">
      <alignment vertical="center"/>
    </xf>
    <xf numFmtId="0" fontId="133" fillId="0" borderId="0" xfId="0" applyFont="1" applyFill="1" applyBorder="1" applyAlignment="1">
      <alignment vertical="center"/>
    </xf>
    <xf numFmtId="0" fontId="151" fillId="0" borderId="0" xfId="0" applyFont="1" applyFill="1" applyBorder="1" applyAlignment="1"/>
    <xf numFmtId="2" fontId="132" fillId="0" borderId="0" xfId="0" applyNumberFormat="1" applyFont="1" applyFill="1" applyBorder="1"/>
    <xf numFmtId="164" fontId="132" fillId="0" borderId="0" xfId="0" applyNumberFormat="1" applyFont="1" applyFill="1" applyBorder="1" applyAlignment="1">
      <alignment horizontal="left" indent="2"/>
    </xf>
    <xf numFmtId="0" fontId="138" fillId="0" borderId="0" xfId="0" applyNumberFormat="1" applyFont="1" applyFill="1" applyBorder="1" applyAlignment="1">
      <alignment horizontal="left"/>
    </xf>
    <xf numFmtId="0" fontId="133" fillId="0" borderId="0" xfId="0" applyFont="1" applyFill="1" applyBorder="1" applyAlignment="1">
      <alignment horizontal="right" wrapText="1" indent="1"/>
    </xf>
    <xf numFmtId="0" fontId="132" fillId="0" borderId="339" xfId="0" applyNumberFormat="1" applyFont="1" applyFill="1" applyBorder="1" applyAlignment="1">
      <alignment horizontal="right" indent="1"/>
    </xf>
    <xf numFmtId="2" fontId="132" fillId="0" borderId="339" xfId="0" applyNumberFormat="1" applyFont="1" applyFill="1" applyBorder="1" applyAlignment="1">
      <alignment horizontal="right" indent="1"/>
    </xf>
    <xf numFmtId="0" fontId="132" fillId="0" borderId="345" xfId="0" applyFont="1" applyFill="1" applyBorder="1" applyAlignment="1">
      <alignment horizontal="center" vertical="center" wrapText="1"/>
    </xf>
    <xf numFmtId="0" fontId="132" fillId="0" borderId="344" xfId="0" applyFont="1" applyFill="1" applyBorder="1" applyAlignment="1">
      <alignment horizontal="center" vertical="center" wrapText="1"/>
    </xf>
    <xf numFmtId="1" fontId="31" fillId="0" borderId="339" xfId="80" applyNumberFormat="1" applyFont="1" applyFill="1" applyBorder="1" applyAlignment="1">
      <alignment horizontal="right" indent="1"/>
    </xf>
    <xf numFmtId="165" fontId="132" fillId="0" borderId="194" xfId="0" applyNumberFormat="1" applyFont="1" applyFill="1" applyBorder="1" applyAlignment="1">
      <alignment horizontal="right" indent="1"/>
    </xf>
    <xf numFmtId="165" fontId="31" fillId="0" borderId="337" xfId="0" applyNumberFormat="1" applyFont="1" applyFill="1" applyBorder="1" applyAlignment="1">
      <alignment horizontal="right" indent="1"/>
    </xf>
    <xf numFmtId="0" fontId="241" fillId="0" borderId="0" xfId="56" applyFont="1" applyFill="1" applyBorder="1" applyAlignment="1" applyProtection="1">
      <alignment horizontal="left" vertical="center" wrapText="1" indent="1"/>
    </xf>
    <xf numFmtId="0" fontId="241" fillId="0" borderId="0" xfId="56" applyFont="1" applyFill="1" applyBorder="1" applyAlignment="1" applyProtection="1">
      <alignment horizontal="left" vertical="top" wrapText="1" indent="1"/>
    </xf>
    <xf numFmtId="0" fontId="31" fillId="0" borderId="171" xfId="0" applyFont="1" applyFill="1" applyBorder="1" applyAlignment="1">
      <alignment horizontal="center" vertical="center" wrapText="1"/>
    </xf>
    <xf numFmtId="0" fontId="31" fillId="0" borderId="170" xfId="0" applyFont="1" applyFill="1" applyBorder="1" applyAlignment="1">
      <alignment horizontal="center" vertical="center" wrapText="1"/>
    </xf>
    <xf numFmtId="0" fontId="174" fillId="0" borderId="0" xfId="56" applyFont="1" applyFill="1" applyAlignment="1" applyProtection="1">
      <alignment horizontal="left"/>
    </xf>
    <xf numFmtId="0" fontId="31" fillId="0" borderId="175" xfId="0" applyFont="1" applyFill="1" applyBorder="1" applyAlignment="1">
      <alignment horizontal="center" vertical="center" wrapText="1"/>
    </xf>
    <xf numFmtId="0" fontId="31" fillId="0" borderId="0" xfId="80" applyFont="1" applyFill="1"/>
    <xf numFmtId="0" fontId="31" fillId="0" borderId="109" xfId="0" applyFont="1" applyFill="1" applyBorder="1" applyAlignment="1">
      <alignment horizontal="center" vertical="center" wrapText="1"/>
    </xf>
    <xf numFmtId="0" fontId="31" fillId="0" borderId="158" xfId="0" applyFont="1" applyFill="1" applyBorder="1" applyAlignment="1">
      <alignment horizontal="center" vertical="center" wrapText="1"/>
    </xf>
    <xf numFmtId="0" fontId="31" fillId="0" borderId="110" xfId="0" applyFont="1" applyFill="1" applyBorder="1" applyAlignment="1">
      <alignment horizontal="center" vertical="center" wrapText="1"/>
    </xf>
    <xf numFmtId="0" fontId="31" fillId="0" borderId="118" xfId="0" applyFont="1" applyFill="1" applyBorder="1" applyAlignment="1">
      <alignment horizontal="center" vertical="center" wrapText="1"/>
    </xf>
    <xf numFmtId="0" fontId="31" fillId="0" borderId="146" xfId="80" applyFont="1" applyFill="1" applyBorder="1" applyAlignment="1">
      <alignment horizontal="center" vertical="center" wrapText="1"/>
    </xf>
    <xf numFmtId="0" fontId="31" fillId="0" borderId="149" xfId="80" applyFont="1" applyFill="1" applyBorder="1" applyAlignment="1">
      <alignment horizontal="center" vertical="center" wrapText="1"/>
    </xf>
    <xf numFmtId="0" fontId="31" fillId="0" borderId="135" xfId="80" applyFont="1" applyFill="1" applyBorder="1" applyAlignment="1">
      <alignment horizontal="center" vertical="center" wrapText="1"/>
    </xf>
    <xf numFmtId="0" fontId="31" fillId="0" borderId="135" xfId="0" applyFont="1" applyFill="1" applyBorder="1" applyAlignment="1">
      <alignment horizontal="center" vertical="center" wrapText="1"/>
    </xf>
    <xf numFmtId="0" fontId="31" fillId="0" borderId="137" xfId="80" applyFont="1" applyFill="1" applyBorder="1" applyAlignment="1">
      <alignment horizontal="center" vertical="center" wrapText="1"/>
    </xf>
    <xf numFmtId="0" fontId="31" fillId="0" borderId="184" xfId="80" applyFont="1" applyFill="1" applyBorder="1" applyAlignment="1">
      <alignment horizontal="center" vertical="center" wrapText="1"/>
    </xf>
    <xf numFmtId="0" fontId="31" fillId="0" borderId="147" xfId="80" applyFont="1" applyFill="1" applyBorder="1" applyAlignment="1">
      <alignment horizontal="center" vertical="center" wrapText="1"/>
    </xf>
    <xf numFmtId="0" fontId="31" fillId="0" borderId="174" xfId="80" applyFont="1" applyFill="1" applyBorder="1" applyAlignment="1">
      <alignment horizontal="center" vertical="center" wrapText="1"/>
    </xf>
    <xf numFmtId="0" fontId="31" fillId="0" borderId="0" xfId="0" applyFont="1" applyFill="1" applyBorder="1" applyAlignment="1">
      <alignment horizontal="left" vertical="center" wrapText="1"/>
    </xf>
    <xf numFmtId="0" fontId="31" fillId="0" borderId="107" xfId="0" applyFont="1" applyFill="1" applyBorder="1" applyAlignment="1">
      <alignment horizontal="center" vertical="center" wrapText="1"/>
    </xf>
    <xf numFmtId="0" fontId="31" fillId="0" borderId="174" xfId="0" applyFont="1" applyFill="1" applyBorder="1" applyAlignment="1">
      <alignment horizontal="center" vertical="center" wrapText="1"/>
    </xf>
    <xf numFmtId="0" fontId="31" fillId="0" borderId="145" xfId="0" applyFont="1" applyFill="1" applyBorder="1" applyAlignment="1">
      <alignment horizontal="center" vertical="center" wrapText="1"/>
    </xf>
    <xf numFmtId="0" fontId="31" fillId="0" borderId="173" xfId="0" applyFont="1" applyFill="1" applyBorder="1" applyAlignment="1">
      <alignment horizontal="center" vertical="center" wrapText="1"/>
    </xf>
    <xf numFmtId="0" fontId="31" fillId="0" borderId="147" xfId="0" applyFont="1" applyFill="1" applyBorder="1" applyAlignment="1">
      <alignment horizontal="center" vertical="center" wrapText="1"/>
    </xf>
    <xf numFmtId="0" fontId="31" fillId="0" borderId="150" xfId="0" applyFont="1" applyFill="1" applyBorder="1" applyAlignment="1">
      <alignment horizontal="center" vertical="center" wrapText="1"/>
    </xf>
    <xf numFmtId="0" fontId="31" fillId="0" borderId="149" xfId="0" applyFont="1" applyFill="1" applyBorder="1" applyAlignment="1">
      <alignment horizontal="center" vertical="center" wrapText="1"/>
    </xf>
    <xf numFmtId="0" fontId="31" fillId="0" borderId="95" xfId="0" applyFont="1" applyFill="1" applyBorder="1" applyAlignment="1">
      <alignment horizontal="center" vertical="center" wrapText="1"/>
    </xf>
    <xf numFmtId="0" fontId="31" fillId="0" borderId="150" xfId="80" applyFont="1" applyFill="1" applyBorder="1" applyAlignment="1">
      <alignment horizontal="center" vertical="center" wrapText="1"/>
    </xf>
    <xf numFmtId="0" fontId="31" fillId="0" borderId="103" xfId="80" applyFont="1" applyFill="1" applyBorder="1" applyAlignment="1">
      <alignment horizontal="center" vertical="center" wrapText="1"/>
    </xf>
    <xf numFmtId="0" fontId="31" fillId="0" borderId="0" xfId="0" applyFont="1" applyFill="1" applyBorder="1" applyAlignment="1">
      <alignment horizontal="left" indent="1"/>
    </xf>
    <xf numFmtId="0" fontId="31" fillId="0" borderId="97" xfId="0" applyFont="1" applyFill="1" applyBorder="1" applyAlignment="1">
      <alignment horizontal="center" vertical="center" wrapText="1"/>
    </xf>
    <xf numFmtId="0" fontId="31" fillId="0" borderId="205" xfId="0" applyFont="1" applyFill="1" applyBorder="1" applyAlignment="1">
      <alignment horizontal="center" vertical="center" wrapText="1"/>
    </xf>
    <xf numFmtId="0" fontId="31" fillId="0" borderId="108" xfId="0" applyFont="1" applyFill="1" applyBorder="1" applyAlignment="1">
      <alignment horizontal="center" vertical="center" wrapText="1"/>
    </xf>
    <xf numFmtId="0" fontId="31" fillId="0" borderId="0" xfId="80" applyFont="1" applyFill="1" applyBorder="1" applyAlignment="1">
      <alignment horizontal="center" vertical="center" wrapText="1"/>
    </xf>
    <xf numFmtId="0" fontId="31" fillId="0" borderId="234" xfId="80" applyFont="1" applyFill="1" applyBorder="1" applyAlignment="1">
      <alignment horizontal="center" vertical="center" wrapText="1"/>
    </xf>
    <xf numFmtId="0" fontId="31" fillId="0" borderId="231" xfId="80" applyFont="1" applyFill="1" applyBorder="1" applyAlignment="1">
      <alignment horizontal="center" vertical="center" wrapText="1"/>
    </xf>
    <xf numFmtId="0" fontId="31" fillId="0" borderId="230" xfId="80" applyFont="1" applyFill="1" applyBorder="1" applyAlignment="1">
      <alignment horizontal="center" vertical="center" wrapText="1"/>
    </xf>
    <xf numFmtId="0" fontId="31" fillId="0" borderId="117" xfId="80" applyFont="1" applyFill="1" applyBorder="1" applyAlignment="1">
      <alignment horizontal="center" vertical="center" wrapText="1"/>
    </xf>
    <xf numFmtId="0" fontId="31" fillId="0" borderId="233" xfId="80" applyFont="1" applyFill="1" applyBorder="1" applyAlignment="1">
      <alignment horizontal="center" vertical="center" wrapText="1"/>
    </xf>
    <xf numFmtId="0" fontId="190" fillId="0" borderId="0" xfId="0" applyFont="1" applyFill="1" applyBorder="1" applyAlignment="1">
      <alignment horizontal="center" vertical="center" wrapText="1"/>
    </xf>
    <xf numFmtId="0" fontId="190" fillId="0" borderId="237" xfId="0" applyFont="1" applyFill="1" applyBorder="1" applyAlignment="1">
      <alignment horizontal="center" vertical="center" wrapText="1"/>
    </xf>
    <xf numFmtId="0" fontId="31" fillId="0" borderId="244" xfId="80" applyFont="1" applyFill="1" applyBorder="1" applyAlignment="1">
      <alignment horizontal="center" vertical="center" wrapText="1"/>
    </xf>
    <xf numFmtId="0" fontId="31" fillId="0" borderId="232" xfId="0" applyFont="1" applyFill="1" applyBorder="1" applyAlignment="1">
      <alignment horizontal="center" vertical="center" wrapText="1"/>
    </xf>
    <xf numFmtId="0" fontId="31" fillId="0" borderId="116" xfId="0" applyFont="1" applyFill="1" applyBorder="1" applyAlignment="1">
      <alignment horizontal="center" vertical="center" wrapText="1"/>
    </xf>
    <xf numFmtId="0" fontId="31" fillId="0" borderId="235" xfId="0" applyFont="1" applyFill="1" applyBorder="1" applyAlignment="1">
      <alignment horizontal="center" vertical="center" wrapText="1"/>
    </xf>
    <xf numFmtId="0" fontId="31" fillId="0" borderId="234" xfId="0" applyFont="1" applyFill="1" applyBorder="1" applyAlignment="1">
      <alignment horizontal="center" vertical="center" wrapText="1"/>
    </xf>
    <xf numFmtId="0" fontId="31" fillId="0" borderId="194" xfId="0" applyFont="1" applyFill="1" applyBorder="1" applyAlignment="1">
      <alignment horizontal="center" vertical="center" wrapText="1"/>
    </xf>
    <xf numFmtId="0" fontId="31" fillId="0" borderId="233" xfId="0" applyFont="1" applyFill="1" applyBorder="1" applyAlignment="1">
      <alignment horizontal="center" vertical="center" wrapText="1"/>
    </xf>
    <xf numFmtId="0" fontId="31" fillId="0" borderId="220" xfId="0" applyFont="1" applyFill="1" applyBorder="1" applyAlignment="1">
      <alignment horizontal="center" vertical="center" wrapText="1"/>
    </xf>
    <xf numFmtId="0" fontId="31" fillId="0" borderId="238" xfId="0" applyFont="1" applyFill="1" applyBorder="1" applyAlignment="1">
      <alignment horizontal="center" vertical="center" wrapText="1"/>
    </xf>
    <xf numFmtId="0" fontId="31" fillId="0" borderId="219" xfId="0" applyFont="1" applyFill="1" applyBorder="1" applyAlignment="1">
      <alignment horizontal="center" vertical="center" wrapText="1"/>
    </xf>
    <xf numFmtId="0" fontId="31" fillId="0" borderId="232" xfId="80" applyFont="1" applyFill="1" applyBorder="1" applyAlignment="1">
      <alignment horizontal="center" vertical="center" wrapText="1"/>
    </xf>
    <xf numFmtId="0" fontId="31" fillId="0" borderId="0" xfId="80" applyFont="1" applyFill="1" applyAlignment="1">
      <alignment horizontal="left" indent="1"/>
    </xf>
    <xf numFmtId="0" fontId="31" fillId="0" borderId="224" xfId="80" applyFont="1" applyFill="1" applyBorder="1" applyAlignment="1">
      <alignment horizontal="center" vertical="center" wrapText="1"/>
    </xf>
    <xf numFmtId="0" fontId="31" fillId="0" borderId="255" xfId="80" applyFont="1" applyFill="1" applyBorder="1" applyAlignment="1">
      <alignment horizontal="center" vertical="center" wrapText="1"/>
    </xf>
    <xf numFmtId="0" fontId="227" fillId="0" borderId="0" xfId="56" applyFont="1" applyFill="1" applyAlignment="1" applyProtection="1">
      <alignment horizontal="left"/>
    </xf>
    <xf numFmtId="0" fontId="132" fillId="0" borderId="149" xfId="0" applyFont="1" applyFill="1" applyBorder="1" applyAlignment="1">
      <alignment horizontal="center" vertical="center" wrapText="1"/>
    </xf>
    <xf numFmtId="0" fontId="150" fillId="0" borderId="0" xfId="0" applyFont="1" applyFill="1" applyBorder="1" applyAlignment="1">
      <alignment horizontal="center" vertical="center" wrapText="1"/>
    </xf>
    <xf numFmtId="0" fontId="132" fillId="0" borderId="238" xfId="0" applyFont="1" applyFill="1" applyBorder="1" applyAlignment="1">
      <alignment horizontal="center" vertical="center" wrapText="1"/>
    </xf>
    <xf numFmtId="0" fontId="132" fillId="0" borderId="237" xfId="0" applyFont="1" applyFill="1" applyBorder="1" applyAlignment="1">
      <alignment horizontal="center" vertical="center" wrapText="1"/>
    </xf>
    <xf numFmtId="0" fontId="132" fillId="0" borderId="232" xfId="0" applyFont="1" applyFill="1" applyBorder="1" applyAlignment="1">
      <alignment horizontal="center" vertical="center" wrapText="1"/>
    </xf>
    <xf numFmtId="0" fontId="132" fillId="0" borderId="116" xfId="0" applyFont="1" applyFill="1" applyBorder="1" applyAlignment="1">
      <alignment horizontal="center" vertical="center" wrapText="1"/>
    </xf>
    <xf numFmtId="0" fontId="132" fillId="0" borderId="120" xfId="0" applyFont="1" applyFill="1" applyBorder="1" applyAlignment="1">
      <alignment horizontal="center" vertical="center" wrapText="1"/>
    </xf>
    <xf numFmtId="0" fontId="132" fillId="0" borderId="224" xfId="0" applyFont="1" applyFill="1" applyBorder="1" applyAlignment="1">
      <alignment horizontal="center" vertical="center" wrapText="1"/>
    </xf>
    <xf numFmtId="0" fontId="31" fillId="0" borderId="286" xfId="1999" applyFont="1" applyFill="1" applyBorder="1" applyAlignment="1">
      <alignment horizontal="center" vertical="center" wrapText="1"/>
    </xf>
    <xf numFmtId="0" fontId="31" fillId="0" borderId="287" xfId="1999" applyFont="1" applyFill="1" applyBorder="1" applyAlignment="1">
      <alignment horizontal="center" vertical="center" wrapText="1"/>
    </xf>
    <xf numFmtId="0" fontId="31" fillId="0" borderId="288" xfId="1999" applyFont="1" applyFill="1" applyBorder="1" applyAlignment="1">
      <alignment horizontal="center" vertical="center" wrapText="1"/>
    </xf>
    <xf numFmtId="0" fontId="132" fillId="0" borderId="119" xfId="0" applyFont="1" applyFill="1" applyBorder="1" applyAlignment="1">
      <alignment horizontal="center" vertical="center" wrapText="1"/>
    </xf>
    <xf numFmtId="0" fontId="132" fillId="0" borderId="0" xfId="0" applyFont="1" applyFill="1" applyAlignment="1">
      <alignment horizontal="left" vertical="center"/>
    </xf>
    <xf numFmtId="0" fontId="132" fillId="0" borderId="115" xfId="0" applyFont="1" applyFill="1" applyBorder="1" applyAlignment="1">
      <alignment horizontal="center" vertical="center" wrapText="1"/>
    </xf>
    <xf numFmtId="0" fontId="132" fillId="0" borderId="303" xfId="0" applyFont="1" applyFill="1" applyBorder="1" applyAlignment="1">
      <alignment horizontal="center" vertical="center" wrapText="1"/>
    </xf>
    <xf numFmtId="0" fontId="132" fillId="0" borderId="302" xfId="0" applyFont="1" applyFill="1" applyBorder="1" applyAlignment="1">
      <alignment horizontal="center" vertical="center" wrapText="1"/>
    </xf>
    <xf numFmtId="0" fontId="31" fillId="0" borderId="171" xfId="0" applyFont="1" applyFill="1" applyBorder="1" applyAlignment="1">
      <alignment horizontal="center" vertical="center" wrapText="1"/>
    </xf>
    <xf numFmtId="0" fontId="236" fillId="0" borderId="0" xfId="56" applyFont="1" applyFill="1" applyBorder="1" applyAlignment="1" applyProtection="1">
      <alignment wrapText="1"/>
    </xf>
    <xf numFmtId="0" fontId="23" fillId="0" borderId="0" xfId="56" applyFont="1" applyFill="1" applyBorder="1" applyAlignment="1" applyProtection="1">
      <alignment horizontal="left" vertical="center" wrapText="1"/>
    </xf>
    <xf numFmtId="0" fontId="23" fillId="0" borderId="0" xfId="56" applyFont="1" applyFill="1" applyBorder="1" applyAlignment="1" applyProtection="1">
      <alignment wrapText="1"/>
    </xf>
    <xf numFmtId="0" fontId="236" fillId="0" borderId="0" xfId="56" applyFont="1" applyFill="1" applyBorder="1" applyAlignment="1" applyProtection="1">
      <alignment vertical="center" wrapText="1"/>
    </xf>
    <xf numFmtId="0" fontId="236" fillId="0" borderId="0" xfId="56" applyFont="1" applyFill="1" applyBorder="1" applyAlignment="1" applyProtection="1">
      <alignment horizontal="left" vertical="center" wrapText="1"/>
    </xf>
    <xf numFmtId="0" fontId="244" fillId="0" borderId="0" xfId="0" applyFont="1" applyFill="1" applyAlignment="1">
      <alignment vertical="top"/>
    </xf>
    <xf numFmtId="0" fontId="175" fillId="0" borderId="0" xfId="0" applyFont="1" applyFill="1" applyAlignment="1">
      <alignment horizontal="left" vertical="center"/>
    </xf>
    <xf numFmtId="0" fontId="207" fillId="0" borderId="161" xfId="0" applyFont="1" applyFill="1" applyBorder="1" applyAlignment="1">
      <alignment horizontal="left" vertical="top" indent="5"/>
    </xf>
    <xf numFmtId="0" fontId="207" fillId="0" borderId="0" xfId="0" applyFont="1" applyFill="1" applyAlignment="1">
      <alignment horizontal="left" vertical="top" indent="5"/>
    </xf>
    <xf numFmtId="0" fontId="207" fillId="0" borderId="0" xfId="0" applyFont="1" applyFill="1" applyAlignment="1">
      <alignment horizontal="left" vertical="top" indent="4"/>
    </xf>
    <xf numFmtId="0" fontId="222" fillId="0" borderId="0" xfId="0" applyFont="1" applyFill="1" applyAlignment="1">
      <alignment horizontal="left" indent="1"/>
    </xf>
    <xf numFmtId="0" fontId="207" fillId="0" borderId="0" xfId="0" applyFont="1" applyFill="1" applyBorder="1" applyAlignment="1">
      <alignment horizontal="left" vertical="top" indent="5"/>
    </xf>
    <xf numFmtId="0" fontId="246" fillId="0" borderId="0" xfId="56" applyFont="1" applyFill="1" applyAlignment="1" applyProtection="1">
      <alignment vertical="top"/>
    </xf>
    <xf numFmtId="0" fontId="172" fillId="0" borderId="0" xfId="56" applyFont="1" applyFill="1" applyAlignment="1" applyProtection="1">
      <alignment vertical="top"/>
    </xf>
    <xf numFmtId="0" fontId="222" fillId="0" borderId="0" xfId="0" applyFont="1" applyFill="1" applyBorder="1" applyAlignment="1">
      <alignment horizontal="left" indent="1"/>
    </xf>
    <xf numFmtId="0" fontId="200" fillId="0" borderId="0" xfId="0" applyFont="1" applyFill="1" applyAlignment="1">
      <alignment horizontal="left" vertical="center"/>
    </xf>
    <xf numFmtId="0" fontId="207" fillId="0" borderId="0" xfId="80" applyFont="1" applyFill="1" applyAlignment="1">
      <alignment vertical="top"/>
    </xf>
    <xf numFmtId="0" fontId="207" fillId="0" borderId="0" xfId="80" applyFont="1" applyFill="1" applyBorder="1" applyAlignment="1">
      <alignment horizontal="left" vertical="top" indent="5"/>
    </xf>
    <xf numFmtId="0" fontId="207" fillId="0" borderId="0" xfId="80" applyFont="1" applyFill="1" applyBorder="1" applyAlignment="1">
      <alignment vertical="top"/>
    </xf>
    <xf numFmtId="0" fontId="168" fillId="0" borderId="0" xfId="80" applyFont="1" applyFill="1" applyBorder="1" applyAlignment="1"/>
    <xf numFmtId="0" fontId="222" fillId="0" borderId="0" xfId="80" applyFont="1" applyFill="1" applyBorder="1" applyAlignment="1">
      <alignment horizontal="left" indent="1"/>
    </xf>
    <xf numFmtId="0" fontId="0" fillId="0" borderId="0" xfId="0" applyFont="1"/>
    <xf numFmtId="0" fontId="207" fillId="0" borderId="114" xfId="0" applyFont="1" applyFill="1" applyBorder="1" applyAlignment="1">
      <alignment horizontal="left" vertical="top" indent="5"/>
    </xf>
    <xf numFmtId="0" fontId="168" fillId="0" borderId="114" xfId="0" applyFont="1" applyFill="1" applyBorder="1" applyAlignment="1">
      <alignment vertical="center"/>
    </xf>
    <xf numFmtId="0" fontId="170" fillId="0" borderId="0" xfId="0" applyFont="1" applyFill="1" applyBorder="1" applyAlignment="1">
      <alignment vertical="center"/>
    </xf>
    <xf numFmtId="0" fontId="170" fillId="0" borderId="114" xfId="0" applyFont="1" applyFill="1" applyBorder="1" applyAlignment="1">
      <alignment vertical="center"/>
    </xf>
    <xf numFmtId="0" fontId="178" fillId="0" borderId="0" xfId="0" applyFont="1" applyFill="1" applyBorder="1" applyAlignment="1">
      <alignment vertical="center"/>
    </xf>
    <xf numFmtId="0" fontId="207" fillId="0" borderId="0" xfId="76" applyFont="1" applyFill="1" applyBorder="1" applyAlignment="1">
      <alignment horizontal="left" indent="5"/>
    </xf>
    <xf numFmtId="0" fontId="168" fillId="0" borderId="0" xfId="76" applyFont="1" applyFill="1" applyBorder="1" applyAlignment="1">
      <alignment horizontal="left" indent="4"/>
    </xf>
    <xf numFmtId="0" fontId="170" fillId="0" borderId="0" xfId="76" applyFont="1" applyFill="1" applyBorder="1" applyAlignment="1">
      <alignment horizontal="left" indent="4"/>
    </xf>
    <xf numFmtId="0" fontId="207" fillId="0" borderId="0" xfId="76" applyFont="1" applyFill="1" applyBorder="1" applyAlignment="1">
      <alignment horizontal="left" vertical="top" indent="5"/>
    </xf>
    <xf numFmtId="0" fontId="168" fillId="0" borderId="0" xfId="76" applyFont="1" applyFill="1" applyBorder="1" applyAlignment="1"/>
    <xf numFmtId="0" fontId="222" fillId="0" borderId="0" xfId="76" applyFont="1" applyFill="1" applyAlignment="1">
      <alignment horizontal="left" indent="1"/>
    </xf>
    <xf numFmtId="0" fontId="207" fillId="0" borderId="114" xfId="76" applyFont="1" applyFill="1" applyBorder="1" applyAlignment="1">
      <alignment horizontal="left" vertical="top" indent="5"/>
    </xf>
    <xf numFmtId="0" fontId="168" fillId="0" borderId="114" xfId="76" applyFont="1" applyFill="1" applyBorder="1" applyAlignment="1">
      <alignment vertical="center"/>
    </xf>
    <xf numFmtId="0" fontId="207" fillId="0" borderId="0" xfId="0" applyFont="1" applyFill="1" applyAlignment="1">
      <alignment horizontal="left" indent="5"/>
    </xf>
    <xf numFmtId="0" fontId="168" fillId="0" borderId="114" xfId="0" applyFont="1" applyFill="1" applyBorder="1" applyAlignment="1"/>
    <xf numFmtId="1" fontId="171" fillId="0" borderId="0" xfId="0" applyNumberFormat="1" applyFont="1" applyFill="1" applyBorder="1" applyAlignment="1">
      <alignment horizontal="left" indent="1"/>
    </xf>
    <xf numFmtId="0" fontId="246" fillId="0" borderId="0" xfId="56" applyFont="1" applyFill="1" applyAlignment="1" applyProtection="1">
      <alignment horizontal="left" vertical="top"/>
    </xf>
    <xf numFmtId="0" fontId="200" fillId="0" borderId="0" xfId="78" applyFont="1" applyFill="1" applyAlignment="1">
      <alignment horizontal="left" wrapText="1"/>
    </xf>
    <xf numFmtId="0" fontId="207" fillId="0" borderId="114" xfId="80" applyFont="1" applyFill="1" applyBorder="1" applyAlignment="1">
      <alignment horizontal="left" vertical="top" indent="5"/>
    </xf>
    <xf numFmtId="0" fontId="168" fillId="0" borderId="114" xfId="80" applyFont="1" applyFill="1" applyBorder="1" applyAlignment="1">
      <alignment vertical="center"/>
    </xf>
    <xf numFmtId="0" fontId="25" fillId="0" borderId="0" xfId="80" applyFont="1" applyFill="1" applyAlignment="1">
      <alignment vertical="center"/>
    </xf>
    <xf numFmtId="0" fontId="242" fillId="0" borderId="0" xfId="80" applyFont="1" applyFill="1" applyAlignment="1">
      <alignment horizontal="left" vertical="top" indent="5"/>
    </xf>
    <xf numFmtId="0" fontId="31" fillId="0" borderId="0" xfId="80" applyFont="1" applyFill="1" applyAlignment="1">
      <alignment horizontal="left" vertical="center" indent="1"/>
    </xf>
    <xf numFmtId="0" fontId="245" fillId="0" borderId="0" xfId="56" applyFont="1" applyFill="1" applyAlignment="1" applyProtection="1">
      <alignment vertical="top"/>
    </xf>
    <xf numFmtId="0" fontId="22" fillId="0" borderId="0" xfId="56" applyFont="1" applyFill="1" applyAlignment="1" applyProtection="1">
      <alignment vertical="top"/>
    </xf>
    <xf numFmtId="0" fontId="174" fillId="0" borderId="0" xfId="56" applyFont="1" applyFill="1" applyAlignment="1" applyProtection="1">
      <alignment vertical="top"/>
    </xf>
    <xf numFmtId="0" fontId="31" fillId="0" borderId="0" xfId="80" applyFont="1" applyFill="1" applyAlignment="1">
      <alignment horizontal="justify" vertical="center" wrapText="1"/>
    </xf>
    <xf numFmtId="0" fontId="222" fillId="0" borderId="14" xfId="0" applyFont="1" applyFill="1" applyBorder="1" applyAlignment="1">
      <alignment horizontal="left" vertical="top"/>
    </xf>
    <xf numFmtId="0" fontId="207" fillId="0" borderId="0" xfId="0" applyFont="1" applyFill="1" applyAlignment="1">
      <alignment horizontal="left" vertical="top" wrapText="1" indent="5"/>
    </xf>
    <xf numFmtId="0" fontId="207" fillId="0" borderId="114" xfId="80" applyFont="1" applyFill="1" applyBorder="1" applyAlignment="1">
      <alignment horizontal="left" vertical="top" indent="6"/>
    </xf>
    <xf numFmtId="0" fontId="207" fillId="0" borderId="0" xfId="0" applyFont="1" applyFill="1" applyAlignment="1">
      <alignment horizontal="left" vertical="top" indent="6"/>
    </xf>
    <xf numFmtId="0" fontId="194" fillId="0" borderId="0" xfId="0" applyFont="1" applyFill="1" applyAlignment="1">
      <alignment vertical="top"/>
    </xf>
    <xf numFmtId="0" fontId="194" fillId="0" borderId="0" xfId="0" applyFont="1" applyFill="1" applyAlignment="1">
      <alignment horizontal="left" vertical="center"/>
    </xf>
    <xf numFmtId="0" fontId="195" fillId="0" borderId="0" xfId="0" applyFont="1" applyFill="1" applyAlignment="1">
      <alignment horizontal="left" vertical="center" indent="1"/>
    </xf>
    <xf numFmtId="0" fontId="244" fillId="0" borderId="0" xfId="80" applyFont="1" applyFill="1" applyAlignment="1">
      <alignment vertical="top"/>
    </xf>
    <xf numFmtId="0" fontId="207" fillId="0" borderId="0" xfId="80" applyFont="1" applyFill="1" applyAlignment="1">
      <alignment horizontal="left" vertical="top" indent="6"/>
    </xf>
    <xf numFmtId="0" fontId="244" fillId="0" borderId="0" xfId="0" applyNumberFormat="1" applyFont="1" applyFill="1" applyAlignment="1">
      <alignment vertical="top"/>
    </xf>
    <xf numFmtId="0" fontId="207" fillId="0" borderId="39" xfId="80" applyFont="1" applyFill="1" applyBorder="1" applyAlignment="1">
      <alignment horizontal="left" vertical="top" indent="6"/>
    </xf>
    <xf numFmtId="0" fontId="31" fillId="0" borderId="0" xfId="0" applyFont="1" applyFill="1" applyAlignment="1">
      <alignment vertical="top" wrapText="1"/>
    </xf>
    <xf numFmtId="0" fontId="200" fillId="0" borderId="0" xfId="80" applyFont="1" applyFill="1" applyAlignment="1">
      <alignment vertical="center"/>
    </xf>
    <xf numFmtId="0" fontId="209" fillId="0" borderId="0" xfId="56" applyFont="1" applyFill="1" applyAlignment="1" applyProtection="1">
      <alignment horizontal="left" vertical="top"/>
    </xf>
    <xf numFmtId="0" fontId="210" fillId="0" borderId="0" xfId="56" applyFont="1" applyFill="1" applyAlignment="1" applyProtection="1">
      <alignment vertical="top"/>
    </xf>
    <xf numFmtId="0" fontId="244" fillId="0" borderId="0" xfId="80" applyFont="1" applyFill="1" applyAlignment="1">
      <alignment horizontal="left" vertical="top"/>
    </xf>
    <xf numFmtId="0" fontId="254" fillId="0" borderId="0" xfId="80" applyFont="1" applyFill="1" applyAlignment="1">
      <alignment horizontal="left" vertical="top"/>
    </xf>
    <xf numFmtId="0" fontId="213" fillId="0" borderId="0" xfId="56" applyFont="1" applyFill="1" applyAlignment="1" applyProtection="1">
      <alignment vertical="top"/>
    </xf>
    <xf numFmtId="0" fontId="257" fillId="0" borderId="0" xfId="0" applyFont="1" applyFill="1" applyAlignment="1">
      <alignment horizontal="left" vertical="top" indent="6"/>
    </xf>
    <xf numFmtId="0" fontId="224" fillId="0" borderId="0" xfId="0" applyFont="1" applyFill="1" applyBorder="1" applyAlignment="1">
      <alignment horizontal="left" indent="1"/>
    </xf>
    <xf numFmtId="0" fontId="257" fillId="0" borderId="39" xfId="0" applyFont="1" applyFill="1" applyBorder="1" applyAlignment="1">
      <alignment horizontal="left" vertical="top" indent="6"/>
    </xf>
    <xf numFmtId="0" fontId="215" fillId="0" borderId="0" xfId="56" applyFont="1" applyFill="1" applyAlignment="1" applyProtection="1">
      <alignment vertical="top"/>
    </xf>
    <xf numFmtId="0" fontId="255" fillId="0" borderId="0" xfId="56" applyFont="1" applyFill="1" applyAlignment="1" applyProtection="1">
      <alignment vertical="top"/>
    </xf>
    <xf numFmtId="0" fontId="152" fillId="0" borderId="0" xfId="56" applyFont="1" applyFill="1" applyAlignment="1" applyProtection="1">
      <alignment vertical="top"/>
    </xf>
    <xf numFmtId="0" fontId="254" fillId="0" borderId="0" xfId="0" applyFont="1" applyFill="1" applyAlignment="1">
      <alignment horizontal="left" vertical="top"/>
    </xf>
    <xf numFmtId="0" fontId="257" fillId="0" borderId="0" xfId="0" applyFont="1" applyFill="1" applyAlignment="1">
      <alignment horizontal="left" indent="6"/>
    </xf>
    <xf numFmtId="0" fontId="257" fillId="0" borderId="267" xfId="0" applyFont="1" applyFill="1" applyBorder="1" applyAlignment="1">
      <alignment horizontal="left" vertical="top" indent="6"/>
    </xf>
    <xf numFmtId="0" fontId="131" fillId="0" borderId="267" xfId="0" applyFont="1" applyFill="1" applyBorder="1" applyAlignment="1">
      <alignment vertical="center"/>
    </xf>
    <xf numFmtId="0" fontId="259" fillId="0" borderId="13" xfId="0" applyFont="1" applyFill="1" applyBorder="1" applyAlignment="1">
      <alignment horizontal="left" vertical="top"/>
    </xf>
    <xf numFmtId="0" fontId="224" fillId="0" borderId="13" xfId="0" applyFont="1" applyFill="1" applyBorder="1" applyAlignment="1">
      <alignment horizontal="left" vertical="top" indent="2"/>
    </xf>
    <xf numFmtId="0" fontId="224" fillId="0" borderId="13" xfId="0" applyFont="1" applyFill="1" applyBorder="1" applyAlignment="1">
      <alignment horizontal="left" vertical="top" indent="1"/>
    </xf>
    <xf numFmtId="0" fontId="224" fillId="0" borderId="13" xfId="0" applyFont="1" applyFill="1" applyBorder="1" applyAlignment="1">
      <alignment horizontal="left"/>
    </xf>
    <xf numFmtId="0" fontId="224" fillId="0" borderId="13" xfId="77" applyFont="1" applyFill="1" applyBorder="1" applyAlignment="1">
      <alignment horizontal="left" vertical="top" indent="1"/>
    </xf>
    <xf numFmtId="0" fontId="224" fillId="0" borderId="0" xfId="77" applyFont="1" applyFill="1" applyAlignment="1">
      <alignment horizontal="left" indent="1"/>
    </xf>
    <xf numFmtId="0" fontId="257" fillId="0" borderId="161" xfId="84" applyFont="1" applyFill="1" applyBorder="1" applyAlignment="1">
      <alignment horizontal="left" vertical="top" indent="6"/>
    </xf>
    <xf numFmtId="0" fontId="131" fillId="0" borderId="161" xfId="84" applyFont="1" applyFill="1" applyBorder="1" applyAlignment="1">
      <alignment horizontal="left" vertical="center"/>
    </xf>
    <xf numFmtId="0" fontId="224" fillId="0" borderId="0" xfId="0" applyFont="1" applyFill="1" applyAlignment="1">
      <alignment horizontal="left" indent="1"/>
    </xf>
    <xf numFmtId="0" fontId="224" fillId="0" borderId="0" xfId="84" applyFont="1" applyFill="1" applyAlignment="1">
      <alignment horizontal="left" indent="1"/>
    </xf>
    <xf numFmtId="0" fontId="257" fillId="0" borderId="273" xfId="0" applyFont="1" applyFill="1" applyBorder="1" applyAlignment="1">
      <alignment horizontal="left" vertical="top" indent="6"/>
    </xf>
    <xf numFmtId="0" fontId="259" fillId="0" borderId="0" xfId="0" applyFont="1" applyFill="1" applyBorder="1" applyAlignment="1">
      <alignment horizontal="left"/>
    </xf>
    <xf numFmtId="0" fontId="224" fillId="0" borderId="0" xfId="0" applyFont="1" applyFill="1" applyBorder="1" applyAlignment="1">
      <alignment horizontal="left"/>
    </xf>
    <xf numFmtId="0" fontId="224" fillId="0" borderId="0" xfId="0" applyFont="1" applyFill="1" applyBorder="1" applyAlignment="1">
      <alignment horizontal="left" indent="2"/>
    </xf>
    <xf numFmtId="0" fontId="224" fillId="0" borderId="0" xfId="0" applyFont="1" applyFill="1" applyBorder="1" applyAlignment="1">
      <alignment horizontal="left" wrapText="1"/>
    </xf>
    <xf numFmtId="0" fontId="257" fillId="0" borderId="0" xfId="0" applyFont="1" applyFill="1" applyAlignment="1">
      <alignment horizontal="left" vertical="center" indent="6"/>
    </xf>
    <xf numFmtId="0" fontId="257" fillId="0" borderId="161" xfId="0" applyFont="1" applyFill="1" applyBorder="1" applyAlignment="1">
      <alignment horizontal="left" vertical="top" indent="6"/>
    </xf>
    <xf numFmtId="0" fontId="131" fillId="0" borderId="161" xfId="0" applyFont="1" applyFill="1" applyBorder="1" applyAlignment="1">
      <alignment horizontal="left" vertical="center"/>
    </xf>
    <xf numFmtId="0" fontId="144" fillId="0" borderId="0" xfId="0" applyFont="1" applyFill="1" applyBorder="1" applyAlignment="1">
      <alignment horizontal="left" vertical="center"/>
    </xf>
    <xf numFmtId="0" fontId="207" fillId="0" borderId="0" xfId="1999" applyFont="1" applyFill="1" applyAlignment="1">
      <alignment horizontal="left" vertical="top" indent="6"/>
    </xf>
    <xf numFmtId="0" fontId="168" fillId="0" borderId="0" xfId="1999" applyFont="1" applyFill="1" applyAlignment="1">
      <alignment vertical="center"/>
    </xf>
    <xf numFmtId="0" fontId="222" fillId="59" borderId="0" xfId="1999" applyFont="1" applyFill="1" applyBorder="1" applyAlignment="1">
      <alignment horizontal="left" indent="1"/>
    </xf>
    <xf numFmtId="0" fontId="222" fillId="0" borderId="0" xfId="1999" applyFont="1" applyAlignment="1">
      <alignment horizontal="left"/>
    </xf>
    <xf numFmtId="0" fontId="222" fillId="0" borderId="0" xfId="1999" applyFont="1" applyAlignment="1">
      <alignment horizontal="left" indent="1"/>
    </xf>
    <xf numFmtId="0" fontId="131" fillId="0" borderId="273" xfId="0" applyFont="1" applyFill="1" applyBorder="1" applyAlignment="1">
      <alignment horizontal="left" vertical="center"/>
    </xf>
    <xf numFmtId="0" fontId="131" fillId="0" borderId="0" xfId="0" applyFont="1" applyFill="1" applyBorder="1" applyAlignment="1">
      <alignment horizontal="left" vertical="center"/>
    </xf>
    <xf numFmtId="0" fontId="224" fillId="0" borderId="13" xfId="0" applyFont="1" applyFill="1" applyBorder="1" applyAlignment="1">
      <alignment horizontal="left" vertical="top"/>
    </xf>
    <xf numFmtId="0" fontId="224" fillId="0" borderId="13" xfId="0" applyNumberFormat="1" applyFont="1" applyFill="1" applyBorder="1" applyAlignment="1">
      <alignment horizontal="left" vertical="top"/>
    </xf>
    <xf numFmtId="0" fontId="138" fillId="0" borderId="13" xfId="0" applyNumberFormat="1" applyFont="1" applyFill="1" applyBorder="1" applyAlignment="1">
      <alignment horizontal="left" vertical="top" wrapText="1"/>
    </xf>
    <xf numFmtId="0" fontId="132" fillId="0" borderId="0" xfId="0" applyFont="1" applyFill="1" applyAlignment="1">
      <alignment horizontal="left"/>
    </xf>
    <xf numFmtId="0" fontId="255" fillId="0" borderId="0" xfId="56" applyFont="1" applyFill="1" applyAlignment="1" applyProtection="1">
      <alignment horizontal="left" vertical="top"/>
    </xf>
    <xf numFmtId="0" fontId="218" fillId="0" borderId="273" xfId="0" applyFont="1" applyFill="1" applyBorder="1" applyAlignment="1">
      <alignment vertical="center"/>
    </xf>
    <xf numFmtId="0" fontId="138" fillId="0" borderId="0" xfId="0" applyNumberFormat="1" applyFont="1" applyFill="1" applyBorder="1" applyAlignment="1">
      <alignment horizontal="left" wrapText="1"/>
    </xf>
    <xf numFmtId="0" fontId="218" fillId="0" borderId="0" xfId="0" applyFont="1" applyFill="1" applyBorder="1" applyAlignment="1">
      <alignment vertical="center"/>
    </xf>
    <xf numFmtId="0" fontId="131" fillId="0" borderId="0" xfId="0" applyFont="1" applyFill="1" applyBorder="1" applyAlignment="1"/>
    <xf numFmtId="0" fontId="224" fillId="0" borderId="0" xfId="0" applyFont="1" applyFill="1" applyBorder="1" applyAlignment="1">
      <alignment horizontal="left" vertical="top"/>
    </xf>
    <xf numFmtId="0" fontId="224" fillId="0" borderId="0" xfId="0" applyNumberFormat="1" applyFont="1" applyFill="1" applyBorder="1" applyAlignment="1">
      <alignment horizontal="left" vertical="top"/>
    </xf>
    <xf numFmtId="0" fontId="224" fillId="0" borderId="0" xfId="76" applyFont="1" applyFill="1" applyAlignment="1">
      <alignment horizontal="left" indent="1"/>
    </xf>
    <xf numFmtId="0" fontId="257" fillId="0" borderId="0" xfId="0" applyFont="1" applyFill="1" applyBorder="1" applyAlignment="1">
      <alignment horizontal="left" vertical="top" indent="6"/>
    </xf>
    <xf numFmtId="0" fontId="218" fillId="0" borderId="0" xfId="0" applyFont="1" applyFill="1" applyBorder="1" applyAlignment="1">
      <alignment vertical="center" wrapText="1"/>
    </xf>
    <xf numFmtId="0" fontId="224" fillId="0" borderId="0" xfId="84" applyFont="1" applyFill="1" applyBorder="1" applyAlignment="1">
      <alignment horizontal="left" indent="1"/>
    </xf>
    <xf numFmtId="0" fontId="254" fillId="0" borderId="0" xfId="0" applyFont="1" applyFill="1" applyAlignment="1">
      <alignment vertical="top"/>
    </xf>
    <xf numFmtId="0" fontId="131" fillId="0" borderId="0" xfId="0" applyFont="1" applyFill="1" applyAlignment="1">
      <alignment vertical="top"/>
    </xf>
    <xf numFmtId="0" fontId="218" fillId="0" borderId="0" xfId="0" applyFont="1" applyFill="1" applyAlignment="1">
      <alignment horizontal="left" vertical="center"/>
    </xf>
    <xf numFmtId="0" fontId="224" fillId="0" borderId="14" xfId="0" applyFont="1" applyFill="1" applyBorder="1" applyAlignment="1">
      <alignment horizontal="left" vertical="top"/>
    </xf>
    <xf numFmtId="0" fontId="257" fillId="0" borderId="323" xfId="0" applyFont="1" applyFill="1" applyBorder="1" applyAlignment="1">
      <alignment horizontal="left" vertical="top" indent="6"/>
    </xf>
    <xf numFmtId="0" fontId="131" fillId="0" borderId="323" xfId="0" applyFont="1" applyFill="1" applyBorder="1" applyAlignment="1">
      <alignment vertical="center"/>
    </xf>
    <xf numFmtId="0" fontId="222" fillId="0" borderId="0" xfId="0" applyFont="1" applyFill="1" applyAlignment="1">
      <alignment horizontal="left" indent="1"/>
    </xf>
    <xf numFmtId="166" fontId="138" fillId="0" borderId="340" xfId="80" applyNumberFormat="1" applyFont="1" applyFill="1" applyBorder="1" applyAlignment="1">
      <alignment horizontal="right" indent="1"/>
    </xf>
    <xf numFmtId="166" fontId="132" fillId="0" borderId="340" xfId="80" applyNumberFormat="1" applyFont="1" applyFill="1" applyBorder="1" applyAlignment="1">
      <alignment horizontal="right" indent="1"/>
    </xf>
    <xf numFmtId="3" fontId="142" fillId="0" borderId="0" xfId="0" applyNumberFormat="1" applyFont="1" applyFill="1" applyBorder="1"/>
    <xf numFmtId="0" fontId="31" fillId="0" borderId="0" xfId="80" applyFont="1" applyFill="1"/>
    <xf numFmtId="0" fontId="23" fillId="0" borderId="21" xfId="0" applyFont="1" applyFill="1" applyBorder="1" applyAlignment="1">
      <alignment horizontal="center" wrapText="1"/>
    </xf>
    <xf numFmtId="0" fontId="23" fillId="0" borderId="21" xfId="0" applyFont="1" applyFill="1" applyBorder="1" applyAlignment="1">
      <alignment horizontal="center" vertical="top"/>
    </xf>
    <xf numFmtId="0" fontId="23" fillId="0" borderId="21" xfId="0" applyFont="1" applyFill="1" applyBorder="1" applyAlignment="1">
      <alignment horizontal="center" vertical="center" wrapText="1"/>
    </xf>
    <xf numFmtId="0" fontId="23" fillId="0" borderId="21" xfId="0" applyFont="1" applyFill="1" applyBorder="1" applyAlignment="1">
      <alignment horizontal="center" vertical="center"/>
    </xf>
    <xf numFmtId="0" fontId="23" fillId="0" borderId="21" xfId="56" applyFont="1" applyFill="1" applyBorder="1" applyAlignment="1" applyProtection="1">
      <alignment horizontal="center" vertical="center" wrapText="1"/>
    </xf>
    <xf numFmtId="0" fontId="23" fillId="0" borderId="21" xfId="56" applyFont="1" applyFill="1" applyBorder="1" applyAlignment="1" applyProtection="1">
      <alignment vertical="center" wrapText="1"/>
    </xf>
    <xf numFmtId="0" fontId="23" fillId="0" borderId="21" xfId="0" applyFont="1" applyFill="1" applyBorder="1" applyAlignment="1">
      <alignment horizontal="center" vertical="top" wrapText="1"/>
    </xf>
    <xf numFmtId="0" fontId="241" fillId="0" borderId="21" xfId="0" applyFont="1" applyFill="1" applyBorder="1" applyAlignment="1">
      <alignment horizontal="center" vertical="center" wrapText="1"/>
    </xf>
    <xf numFmtId="0" fontId="23" fillId="0" borderId="21" xfId="56" applyFont="1" applyFill="1" applyBorder="1" applyAlignment="1" applyProtection="1">
      <alignment horizontal="center" wrapText="1"/>
    </xf>
    <xf numFmtId="0" fontId="162" fillId="0" borderId="21" xfId="0" applyFont="1" applyFill="1" applyBorder="1" applyAlignment="1">
      <alignment horizontal="left" vertical="top"/>
    </xf>
    <xf numFmtId="0" fontId="162" fillId="0" borderId="21" xfId="0" applyFont="1" applyBorder="1" applyAlignment="1">
      <alignment horizontal="left" vertical="top"/>
    </xf>
    <xf numFmtId="0" fontId="162" fillId="0" borderId="0" xfId="0" applyFont="1" applyFill="1" applyBorder="1" applyAlignment="1">
      <alignment vertical="top"/>
    </xf>
    <xf numFmtId="0" fontId="203" fillId="0" borderId="0" xfId="1784" applyFont="1" applyFill="1" applyBorder="1" applyAlignment="1" applyProtection="1">
      <alignment vertical="center"/>
    </xf>
    <xf numFmtId="0" fontId="203" fillId="0" borderId="21" xfId="1784" applyFont="1" applyFill="1" applyBorder="1" applyAlignment="1" applyProtection="1">
      <alignment vertical="center"/>
    </xf>
    <xf numFmtId="0" fontId="243" fillId="0" borderId="0" xfId="56" applyFont="1" applyFill="1" applyBorder="1" applyAlignment="1" applyProtection="1">
      <alignment vertical="center"/>
    </xf>
    <xf numFmtId="0" fontId="243" fillId="0" borderId="21" xfId="56" applyFont="1" applyFill="1" applyBorder="1" applyAlignment="1" applyProtection="1">
      <alignment vertical="center"/>
    </xf>
    <xf numFmtId="0" fontId="163" fillId="0" borderId="161" xfId="0" applyFont="1" applyFill="1" applyBorder="1" applyAlignment="1">
      <alignment vertical="top" textRotation="90"/>
    </xf>
    <xf numFmtId="0" fontId="162" fillId="0" borderId="161" xfId="0" applyFont="1" applyFill="1" applyBorder="1"/>
    <xf numFmtId="0" fontId="164" fillId="0" borderId="161" xfId="0" applyFont="1" applyFill="1" applyBorder="1" applyAlignment="1">
      <alignment horizontal="center" wrapText="1"/>
    </xf>
    <xf numFmtId="0" fontId="162" fillId="0" borderId="169" xfId="0" applyFont="1" applyFill="1" applyBorder="1"/>
    <xf numFmtId="0" fontId="206" fillId="0" borderId="0" xfId="0" applyFont="1" applyFill="1" applyAlignment="1"/>
    <xf numFmtId="0" fontId="207" fillId="0" borderId="0" xfId="0" applyFont="1" applyFill="1" applyAlignment="1">
      <alignment vertical="top"/>
    </xf>
    <xf numFmtId="0" fontId="206" fillId="0" borderId="0" xfId="80" applyFont="1" applyFill="1" applyAlignment="1"/>
    <xf numFmtId="0" fontId="206" fillId="0" borderId="0" xfId="0" applyNumberFormat="1" applyFont="1" applyFill="1" applyAlignment="1"/>
    <xf numFmtId="0" fontId="207" fillId="0" borderId="0" xfId="0" applyNumberFormat="1" applyFont="1" applyFill="1" applyAlignment="1">
      <alignment vertical="top"/>
    </xf>
    <xf numFmtId="0" fontId="206" fillId="0" borderId="0" xfId="80" applyFont="1" applyFill="1" applyAlignment="1">
      <alignment horizontal="left"/>
    </xf>
    <xf numFmtId="0" fontId="207" fillId="0" borderId="0" xfId="80" applyFont="1" applyFill="1" applyAlignment="1">
      <alignment horizontal="left" vertical="top"/>
    </xf>
    <xf numFmtId="0" fontId="66" fillId="0" borderId="0" xfId="80" applyFont="1" applyFill="1" applyAlignment="1">
      <alignment horizontal="left"/>
    </xf>
    <xf numFmtId="0" fontId="257" fillId="0" borderId="0" xfId="80" applyFont="1" applyFill="1" applyAlignment="1">
      <alignment horizontal="left" vertical="top"/>
    </xf>
    <xf numFmtId="0" fontId="66" fillId="0" borderId="0" xfId="0" applyFont="1" applyFill="1" applyAlignment="1">
      <alignment horizontal="left"/>
    </xf>
    <xf numFmtId="0" fontId="267" fillId="0" borderId="0" xfId="0" applyFont="1" applyFill="1" applyAlignment="1">
      <alignment horizontal="left" vertical="top"/>
    </xf>
    <xf numFmtId="0" fontId="257" fillId="0" borderId="0" xfId="0" applyFont="1" applyFill="1" applyAlignment="1">
      <alignment horizontal="left" vertical="top"/>
    </xf>
    <xf numFmtId="0" fontId="66" fillId="0" borderId="0" xfId="0" applyFont="1" applyFill="1" applyAlignment="1"/>
    <xf numFmtId="0" fontId="257" fillId="0" borderId="0" xfId="0" applyFont="1" applyFill="1" applyAlignment="1">
      <alignment vertical="top"/>
    </xf>
    <xf numFmtId="1" fontId="31" fillId="0" borderId="0" xfId="0" applyNumberFormat="1" applyFont="1" applyFill="1" applyBorder="1" applyAlignment="1">
      <alignment horizontal="right" wrapText="1" indent="1"/>
    </xf>
    <xf numFmtId="165" fontId="31" fillId="0" borderId="348" xfId="0" applyNumberFormat="1" applyFont="1" applyFill="1" applyBorder="1" applyAlignment="1">
      <alignment horizontal="right" wrapText="1" indent="1"/>
    </xf>
    <xf numFmtId="165" fontId="31" fillId="0" borderId="339" xfId="0" applyNumberFormat="1" applyFont="1" applyFill="1" applyBorder="1" applyAlignment="1">
      <alignment horizontal="right" wrapText="1" indent="1"/>
    </xf>
    <xf numFmtId="166" fontId="31" fillId="0" borderId="339" xfId="0" applyNumberFormat="1" applyFont="1" applyFill="1" applyBorder="1" applyAlignment="1">
      <alignment horizontal="right" indent="1"/>
    </xf>
    <xf numFmtId="0" fontId="31" fillId="0" borderId="339" xfId="0" applyFont="1" applyFill="1" applyBorder="1" applyAlignment="1">
      <alignment horizontal="right" indent="1"/>
    </xf>
    <xf numFmtId="0" fontId="31" fillId="0" borderId="349" xfId="80" applyNumberFormat="1" applyFont="1" applyFill="1" applyBorder="1" applyAlignment="1">
      <alignment horizontal="left"/>
    </xf>
    <xf numFmtId="49" fontId="31" fillId="0" borderId="349" xfId="80" applyNumberFormat="1" applyFont="1" applyFill="1" applyBorder="1" applyAlignment="1">
      <alignment horizontal="left"/>
    </xf>
    <xf numFmtId="0" fontId="162" fillId="0" borderId="0" xfId="0" applyFont="1" applyFill="1" applyAlignment="1">
      <alignment horizontal="left" vertical="center"/>
    </xf>
    <xf numFmtId="0" fontId="162" fillId="0" borderId="161" xfId="0" applyFont="1" applyFill="1" applyBorder="1" applyAlignment="1">
      <alignment horizontal="left" vertical="center"/>
    </xf>
    <xf numFmtId="0" fontId="33" fillId="0" borderId="258" xfId="80" applyFont="1" applyFill="1" applyBorder="1"/>
    <xf numFmtId="0" fontId="33" fillId="0" borderId="174" xfId="80" applyFont="1" applyFill="1" applyBorder="1"/>
    <xf numFmtId="0" fontId="33" fillId="0" borderId="21" xfId="80" applyFont="1" applyFill="1" applyBorder="1"/>
    <xf numFmtId="0" fontId="31" fillId="0" borderId="0" xfId="76" applyFont="1" applyFill="1" applyBorder="1"/>
    <xf numFmtId="165" fontId="33" fillId="0" borderId="349" xfId="0" applyNumberFormat="1" applyFont="1" applyFill="1" applyBorder="1" applyAlignment="1">
      <alignment horizontal="right" indent="1"/>
    </xf>
    <xf numFmtId="0" fontId="31" fillId="0" borderId="258" xfId="0" applyFont="1" applyFill="1" applyBorder="1" applyAlignment="1">
      <alignment horizontal="right" wrapText="1" indent="1"/>
    </xf>
    <xf numFmtId="2" fontId="31" fillId="0" borderId="258" xfId="0" applyNumberFormat="1" applyFont="1" applyFill="1" applyBorder="1" applyAlignment="1">
      <alignment horizontal="right" indent="1"/>
    </xf>
    <xf numFmtId="165" fontId="23" fillId="0" borderId="0" xfId="80" applyNumberFormat="1" applyFont="1" applyFill="1" applyBorder="1" applyAlignment="1">
      <alignment wrapText="1"/>
    </xf>
    <xf numFmtId="165" fontId="33" fillId="0" borderId="258" xfId="80" applyNumberFormat="1" applyFont="1" applyFill="1" applyBorder="1" applyAlignment="1">
      <alignment horizontal="right"/>
    </xf>
    <xf numFmtId="0" fontId="31" fillId="0" borderId="0" xfId="80" applyFont="1" applyFill="1" applyBorder="1" applyAlignment="1">
      <alignment vertical="top"/>
    </xf>
    <xf numFmtId="165" fontId="31" fillId="0" borderId="349" xfId="80" applyNumberFormat="1" applyFont="1" applyFill="1" applyBorder="1" applyAlignment="1">
      <alignment horizontal="right" indent="1"/>
    </xf>
    <xf numFmtId="1" fontId="132" fillId="0" borderId="0" xfId="84" applyNumberFormat="1" applyFont="1" applyFill="1" applyBorder="1"/>
    <xf numFmtId="0" fontId="138" fillId="0" borderId="119" xfId="0" applyFont="1" applyFill="1" applyBorder="1" applyAlignment="1">
      <alignment horizontal="right" indent="1"/>
    </xf>
    <xf numFmtId="165" fontId="31" fillId="0" borderId="258" xfId="0" applyNumberFormat="1" applyFont="1" applyFill="1" applyBorder="1" applyAlignment="1">
      <alignment horizontal="right" wrapText="1" indent="1"/>
    </xf>
    <xf numFmtId="165" fontId="31" fillId="0" borderId="349" xfId="0" applyNumberFormat="1" applyFont="1" applyFill="1" applyBorder="1" applyAlignment="1">
      <alignment horizontal="right" wrapText="1" indent="1"/>
    </xf>
    <xf numFmtId="1" fontId="31" fillId="0" borderId="339" xfId="0" applyNumberFormat="1" applyFont="1" applyFill="1" applyBorder="1" applyAlignment="1">
      <alignment horizontal="right" wrapText="1" indent="1"/>
    </xf>
    <xf numFmtId="1" fontId="31" fillId="0" borderId="340" xfId="0" applyNumberFormat="1" applyFont="1" applyFill="1" applyBorder="1" applyAlignment="1">
      <alignment horizontal="right" wrapText="1" indent="1"/>
    </xf>
    <xf numFmtId="165" fontId="31" fillId="0" borderId="340" xfId="0" applyNumberFormat="1" applyFont="1" applyFill="1" applyBorder="1" applyAlignment="1">
      <alignment horizontal="right" indent="1"/>
    </xf>
    <xf numFmtId="2" fontId="31" fillId="0" borderId="339" xfId="0" applyNumberFormat="1" applyFont="1" applyFill="1" applyBorder="1" applyAlignment="1">
      <alignment horizontal="right" wrapText="1" indent="1"/>
    </xf>
    <xf numFmtId="1" fontId="31" fillId="0" borderId="128" xfId="0" applyNumberFormat="1" applyFont="1" applyFill="1" applyBorder="1" applyAlignment="1">
      <alignment horizontal="right" indent="1"/>
    </xf>
    <xf numFmtId="0" fontId="190" fillId="0" borderId="0" xfId="1999" applyFont="1" applyFill="1" applyAlignment="1">
      <alignment horizontal="right"/>
    </xf>
    <xf numFmtId="0" fontId="138" fillId="0" borderId="120" xfId="0" applyFont="1" applyFill="1" applyBorder="1" applyAlignment="1">
      <alignment horizontal="right" indent="1"/>
    </xf>
    <xf numFmtId="0" fontId="268" fillId="0" borderId="18" xfId="0" applyFont="1" applyFill="1" applyBorder="1" applyAlignment="1" applyProtection="1">
      <alignment horizontal="right" indent="1"/>
    </xf>
    <xf numFmtId="0" fontId="268" fillId="0" borderId="258" xfId="0" applyFont="1" applyFill="1" applyBorder="1" applyAlignment="1" applyProtection="1">
      <alignment horizontal="right" indent="1"/>
    </xf>
    <xf numFmtId="165" fontId="268" fillId="0" borderId="258" xfId="0" applyNumberFormat="1" applyFont="1" applyFill="1" applyBorder="1" applyAlignment="1" applyProtection="1">
      <alignment horizontal="right" indent="1"/>
    </xf>
    <xf numFmtId="165" fontId="268" fillId="0" borderId="0" xfId="0" applyNumberFormat="1" applyFont="1" applyFill="1" applyAlignment="1" applyProtection="1">
      <alignment horizontal="right" indent="1"/>
    </xf>
    <xf numFmtId="165" fontId="269" fillId="0" borderId="0" xfId="0" applyNumberFormat="1" applyFont="1" applyFill="1" applyAlignment="1" applyProtection="1">
      <alignment horizontal="right" indent="1"/>
    </xf>
    <xf numFmtId="0" fontId="269" fillId="0" borderId="18" xfId="0" applyFont="1" applyFill="1" applyBorder="1" applyAlignment="1" applyProtection="1">
      <alignment horizontal="right" indent="1"/>
    </xf>
    <xf numFmtId="165" fontId="269" fillId="0" borderId="258" xfId="0" applyNumberFormat="1" applyFont="1" applyFill="1" applyBorder="1" applyAlignment="1" applyProtection="1">
      <alignment horizontal="right" indent="1"/>
    </xf>
    <xf numFmtId="0" fontId="269" fillId="0" borderId="258" xfId="0" applyFont="1" applyFill="1" applyBorder="1" applyAlignment="1" applyProtection="1">
      <alignment horizontal="right" indent="1"/>
    </xf>
    <xf numFmtId="165" fontId="269" fillId="0" borderId="349" xfId="0" applyNumberFormat="1" applyFont="1" applyFill="1" applyBorder="1" applyAlignment="1" applyProtection="1">
      <alignment horizontal="right" indent="1"/>
    </xf>
    <xf numFmtId="0" fontId="269" fillId="0" borderId="258" xfId="0" applyNumberFormat="1" applyFont="1" applyFill="1" applyBorder="1" applyAlignment="1" applyProtection="1">
      <alignment horizontal="right" indent="1"/>
    </xf>
    <xf numFmtId="0" fontId="269" fillId="0" borderId="18" xfId="0" applyNumberFormat="1" applyFont="1" applyFill="1" applyBorder="1" applyAlignment="1" applyProtection="1">
      <alignment horizontal="right" indent="1"/>
    </xf>
    <xf numFmtId="0" fontId="269" fillId="0" borderId="0" xfId="0" applyNumberFormat="1" applyFont="1" applyFill="1" applyAlignment="1" applyProtection="1">
      <alignment horizontal="right" indent="1"/>
    </xf>
    <xf numFmtId="0" fontId="269" fillId="0" borderId="349" xfId="0" applyNumberFormat="1" applyFont="1" applyFill="1" applyBorder="1" applyAlignment="1" applyProtection="1">
      <alignment horizontal="right" indent="1"/>
    </xf>
    <xf numFmtId="165" fontId="31" fillId="0" borderId="258" xfId="80" applyNumberFormat="1" applyFont="1" applyFill="1" applyBorder="1" applyAlignment="1">
      <alignment horizontal="right" vertical="center" indent="1"/>
    </xf>
    <xf numFmtId="0" fontId="222" fillId="0" borderId="0" xfId="0" applyFont="1" applyFill="1" applyAlignment="1">
      <alignment horizontal="left" indent="1"/>
    </xf>
    <xf numFmtId="0" fontId="31" fillId="0" borderId="0" xfId="0" applyFont="1" applyFill="1" applyBorder="1" applyAlignment="1">
      <alignment horizontal="left" indent="1"/>
    </xf>
    <xf numFmtId="0" fontId="222" fillId="0" borderId="0" xfId="80" applyFont="1" applyFill="1" applyAlignment="1">
      <alignment horizontal="left" indent="1"/>
    </xf>
    <xf numFmtId="0" fontId="31" fillId="0" borderId="0" xfId="80" applyFont="1" applyFill="1" applyAlignment="1">
      <alignment horizontal="left" indent="1"/>
    </xf>
    <xf numFmtId="0" fontId="31" fillId="0" borderId="176" xfId="0" applyNumberFormat="1" applyFont="1" applyFill="1" applyBorder="1" applyAlignment="1">
      <alignment horizontal="right" indent="1"/>
    </xf>
    <xf numFmtId="0" fontId="162" fillId="0" borderId="0" xfId="0" applyFont="1" applyFill="1" applyBorder="1" applyAlignment="1">
      <alignment horizontal="left" vertical="center"/>
    </xf>
    <xf numFmtId="0" fontId="31" fillId="0" borderId="348" xfId="0" applyFont="1" applyFill="1" applyBorder="1" applyAlignment="1">
      <alignment horizontal="left" wrapText="1"/>
    </xf>
    <xf numFmtId="1" fontId="31" fillId="0" borderId="21" xfId="0" applyNumberFormat="1" applyFont="1" applyFill="1" applyBorder="1" applyAlignment="1">
      <alignment horizontal="right" indent="1"/>
    </xf>
    <xf numFmtId="0" fontId="31" fillId="0" borderId="21" xfId="0" applyFont="1" applyFill="1" applyBorder="1" applyAlignment="1">
      <alignment horizontal="right" wrapText="1" indent="1"/>
    </xf>
    <xf numFmtId="1" fontId="31" fillId="0" borderId="21" xfId="0" applyNumberFormat="1" applyFont="1" applyFill="1" applyBorder="1" applyAlignment="1">
      <alignment horizontal="right" wrapText="1" indent="1"/>
    </xf>
    <xf numFmtId="0" fontId="31" fillId="0" borderId="348" xfId="0" applyNumberFormat="1" applyFont="1" applyFill="1" applyBorder="1" applyAlignment="1">
      <alignment horizontal="left" wrapText="1"/>
    </xf>
    <xf numFmtId="49" fontId="31" fillId="0" borderId="348" xfId="0" applyNumberFormat="1" applyFont="1" applyFill="1" applyBorder="1" applyAlignment="1">
      <alignment horizontal="left" wrapText="1"/>
    </xf>
    <xf numFmtId="0" fontId="31" fillId="0" borderId="258" xfId="0" applyFont="1" applyFill="1" applyBorder="1" applyAlignment="1">
      <alignment horizontal="right" indent="1"/>
    </xf>
    <xf numFmtId="0" fontId="132" fillId="0" borderId="0" xfId="84" applyFont="1" applyFill="1" applyBorder="1" applyAlignment="1">
      <alignment horizontal="right" indent="1"/>
    </xf>
    <xf numFmtId="0" fontId="139" fillId="0" borderId="0" xfId="84" applyFont="1" applyFill="1" applyBorder="1" applyAlignment="1">
      <alignment horizontal="right" indent="1"/>
    </xf>
    <xf numFmtId="0" fontId="31" fillId="0" borderId="339" xfId="0" applyFont="1" applyFill="1" applyBorder="1" applyAlignment="1">
      <alignment horizontal="right" wrapText="1" indent="1"/>
    </xf>
    <xf numFmtId="165" fontId="33" fillId="0" borderId="349" xfId="0" applyNumberFormat="1" applyFont="1" applyFill="1" applyBorder="1" applyAlignment="1">
      <alignment horizontal="right" wrapText="1" indent="1"/>
    </xf>
    <xf numFmtId="0" fontId="268" fillId="0" borderId="175" xfId="0" applyFont="1" applyFill="1" applyBorder="1" applyAlignment="1">
      <alignment horizontal="right" indent="1"/>
    </xf>
    <xf numFmtId="0" fontId="268" fillId="0" borderId="173" xfId="0" applyFont="1" applyFill="1" applyBorder="1" applyAlignment="1">
      <alignment horizontal="right" indent="1"/>
    </xf>
    <xf numFmtId="0" fontId="268" fillId="0" borderId="174" xfId="0" applyFont="1" applyFill="1" applyBorder="1" applyAlignment="1">
      <alignment horizontal="right" indent="1"/>
    </xf>
    <xf numFmtId="0" fontId="268" fillId="0" borderId="0" xfId="80" applyFont="1" applyFill="1"/>
    <xf numFmtId="0" fontId="268" fillId="0" borderId="175" xfId="0" applyFont="1" applyFill="1" applyBorder="1" applyAlignment="1">
      <alignment horizontal="right" wrapText="1" indent="1"/>
    </xf>
    <xf numFmtId="0" fontId="268" fillId="0" borderId="173" xfId="0" applyFont="1" applyFill="1" applyBorder="1" applyAlignment="1">
      <alignment horizontal="right" wrapText="1" indent="1"/>
    </xf>
    <xf numFmtId="0" fontId="268" fillId="0" borderId="174" xfId="0" applyFont="1" applyFill="1" applyBorder="1" applyAlignment="1">
      <alignment horizontal="right" wrapText="1" indent="1"/>
    </xf>
    <xf numFmtId="0" fontId="268" fillId="0" borderId="339" xfId="0" applyFont="1" applyFill="1" applyBorder="1" applyAlignment="1">
      <alignment horizontal="right" indent="1"/>
    </xf>
    <xf numFmtId="0" fontId="268" fillId="0" borderId="349" xfId="0" applyFont="1" applyFill="1" applyBorder="1" applyAlignment="1">
      <alignment horizontal="right" indent="1"/>
    </xf>
    <xf numFmtId="0" fontId="268" fillId="0" borderId="0" xfId="0" applyFont="1" applyFill="1" applyBorder="1" applyAlignment="1">
      <alignment horizontal="right" wrapText="1" indent="1"/>
    </xf>
    <xf numFmtId="0" fontId="268" fillId="0" borderId="18" xfId="0" applyFont="1" applyFill="1" applyBorder="1" applyAlignment="1">
      <alignment horizontal="right" wrapText="1" indent="1"/>
    </xf>
    <xf numFmtId="0" fontId="268" fillId="0" borderId="339" xfId="0" applyFont="1" applyFill="1" applyBorder="1" applyAlignment="1">
      <alignment horizontal="right" wrapText="1" indent="1"/>
    </xf>
    <xf numFmtId="0" fontId="268" fillId="0" borderId="349" xfId="0" applyFont="1" applyFill="1" applyBorder="1" applyAlignment="1">
      <alignment horizontal="right" wrapText="1" indent="1"/>
    </xf>
    <xf numFmtId="0" fontId="268" fillId="0" borderId="340" xfId="0" applyFont="1" applyFill="1" applyBorder="1" applyAlignment="1">
      <alignment horizontal="right" wrapText="1" indent="1"/>
    </xf>
    <xf numFmtId="0" fontId="268" fillId="0" borderId="0" xfId="80" applyFont="1" applyFill="1" applyBorder="1"/>
    <xf numFmtId="1" fontId="31" fillId="0" borderId="0" xfId="80" applyNumberFormat="1" applyFont="1" applyFill="1" applyBorder="1"/>
    <xf numFmtId="0" fontId="132" fillId="0" borderId="116" xfId="0" applyFont="1" applyFill="1" applyBorder="1" applyAlignment="1">
      <alignment horizontal="center" vertical="center" wrapText="1"/>
    </xf>
    <xf numFmtId="1" fontId="138" fillId="0" borderId="0" xfId="0" applyNumberFormat="1" applyFont="1" applyFill="1" applyBorder="1" applyAlignment="1">
      <alignment horizontal="right" wrapText="1" indent="1"/>
    </xf>
    <xf numFmtId="1" fontId="148" fillId="0" borderId="0" xfId="0" applyNumberFormat="1" applyFont="1" applyFill="1" applyBorder="1" applyAlignment="1">
      <alignment horizontal="right" indent="1"/>
    </xf>
    <xf numFmtId="1" fontId="132" fillId="0" borderId="0" xfId="0" applyNumberFormat="1" applyFont="1" applyFill="1" applyBorder="1" applyAlignment="1">
      <alignment horizontal="right" wrapText="1" indent="1"/>
    </xf>
    <xf numFmtId="1" fontId="143" fillId="0" borderId="0" xfId="0" applyNumberFormat="1" applyFont="1" applyFill="1" applyBorder="1" applyAlignment="1">
      <alignment horizontal="right" indent="1"/>
    </xf>
    <xf numFmtId="0" fontId="138" fillId="0" borderId="0" xfId="0" applyFont="1" applyFill="1" applyBorder="1" applyAlignment="1">
      <alignment horizontal="right"/>
    </xf>
    <xf numFmtId="0" fontId="132" fillId="0" borderId="349" xfId="84" applyFont="1" applyFill="1" applyBorder="1" applyAlignment="1">
      <alignment horizontal="right" indent="1"/>
    </xf>
    <xf numFmtId="0" fontId="132" fillId="0" borderId="349" xfId="0" applyFont="1" applyFill="1" applyBorder="1"/>
    <xf numFmtId="0" fontId="139" fillId="0" borderId="349" xfId="84" applyFont="1" applyFill="1" applyBorder="1" applyAlignment="1">
      <alignment horizontal="right" indent="1"/>
    </xf>
    <xf numFmtId="0" fontId="132" fillId="0" borderId="18" xfId="84" applyFont="1" applyFill="1" applyBorder="1" applyAlignment="1">
      <alignment horizontal="right" indent="1"/>
    </xf>
    <xf numFmtId="0" fontId="132" fillId="0" borderId="14" xfId="0" applyFont="1" applyFill="1" applyBorder="1" applyAlignment="1">
      <alignment horizontal="right"/>
    </xf>
    <xf numFmtId="165" fontId="33" fillId="0" borderId="348" xfId="0" applyNumberFormat="1" applyFont="1" applyFill="1" applyBorder="1" applyAlignment="1">
      <alignment horizontal="right" indent="1"/>
    </xf>
    <xf numFmtId="0" fontId="31" fillId="0" borderId="340" xfId="0" applyNumberFormat="1" applyFont="1" applyFill="1" applyBorder="1" applyAlignment="1">
      <alignment horizontal="right" indent="1"/>
    </xf>
    <xf numFmtId="0" fontId="31" fillId="0" borderId="339" xfId="0" applyNumberFormat="1" applyFont="1" applyFill="1" applyBorder="1" applyAlignment="1">
      <alignment horizontal="right" indent="1"/>
    </xf>
    <xf numFmtId="165" fontId="33" fillId="0" borderId="351" xfId="0" applyNumberFormat="1" applyFont="1" applyFill="1" applyBorder="1" applyAlignment="1">
      <alignment horizontal="right" wrapText="1"/>
    </xf>
    <xf numFmtId="0" fontId="0" fillId="0" borderId="0" xfId="0" applyFill="1" applyAlignment="1" applyProtection="1">
      <alignment horizontal="right" wrapText="1"/>
    </xf>
    <xf numFmtId="0" fontId="0" fillId="0" borderId="0" xfId="0" applyFill="1" applyBorder="1" applyAlignment="1" applyProtection="1">
      <alignment horizontal="right" wrapText="1"/>
    </xf>
    <xf numFmtId="174" fontId="270" fillId="0" borderId="0" xfId="0" applyNumberFormat="1" applyFont="1" applyFill="1" applyProtection="1"/>
    <xf numFmtId="174" fontId="132" fillId="0" borderId="0" xfId="0" applyNumberFormat="1" applyFont="1" applyFill="1"/>
    <xf numFmtId="0" fontId="138" fillId="0" borderId="340" xfId="84" applyFont="1" applyFill="1" applyBorder="1" applyAlignment="1">
      <alignment horizontal="right"/>
    </xf>
    <xf numFmtId="0" fontId="31" fillId="0" borderId="156" xfId="80" applyNumberFormat="1" applyFont="1" applyFill="1" applyBorder="1" applyAlignment="1">
      <alignment horizontal="right" indent="1"/>
    </xf>
    <xf numFmtId="0" fontId="31" fillId="0" borderId="173" xfId="80" applyNumberFormat="1" applyFont="1" applyFill="1" applyBorder="1" applyAlignment="1">
      <alignment horizontal="right" indent="1"/>
    </xf>
    <xf numFmtId="165" fontId="31" fillId="0" borderId="340" xfId="80" applyNumberFormat="1" applyFont="1" applyFill="1" applyBorder="1" applyAlignment="1">
      <alignment horizontal="right" indent="1"/>
    </xf>
    <xf numFmtId="0" fontId="31" fillId="0" borderId="340" xfId="80" applyNumberFormat="1" applyFont="1" applyFill="1" applyBorder="1" applyAlignment="1">
      <alignment horizontal="right" indent="1"/>
    </xf>
    <xf numFmtId="0" fontId="177" fillId="0" borderId="173" xfId="80" applyNumberFormat="1" applyFont="1" applyFill="1" applyBorder="1" applyAlignment="1">
      <alignment horizontal="right" indent="1"/>
    </xf>
    <xf numFmtId="0" fontId="33" fillId="0" borderId="349" xfId="80" applyNumberFormat="1" applyFont="1" applyFill="1" applyBorder="1" applyAlignment="1">
      <alignment horizontal="right" indent="1"/>
    </xf>
    <xf numFmtId="1" fontId="31" fillId="0" borderId="0" xfId="0" applyNumberFormat="1" applyFont="1" applyFill="1" applyBorder="1"/>
    <xf numFmtId="1" fontId="176" fillId="0" borderId="0" xfId="80" applyNumberFormat="1" applyFont="1" applyFill="1" applyBorder="1" applyAlignment="1">
      <alignment horizontal="left"/>
    </xf>
    <xf numFmtId="9" fontId="271" fillId="0" borderId="0" xfId="955" quotePrefix="1" applyFont="1" applyBorder="1" applyAlignment="1">
      <alignment horizontal="centerContinuous"/>
    </xf>
    <xf numFmtId="9" fontId="271" fillId="0" borderId="0" xfId="955" quotePrefix="1" applyFont="1" applyBorder="1" applyAlignment="1">
      <alignment horizontal="center"/>
    </xf>
    <xf numFmtId="9" fontId="271" fillId="0" borderId="0" xfId="955" applyFont="1" applyBorder="1" applyAlignment="1">
      <alignment horizontal="centerContinuous"/>
    </xf>
    <xf numFmtId="0" fontId="271" fillId="0" borderId="0" xfId="0" applyNumberFormat="1" applyFont="1" applyBorder="1" applyAlignment="1"/>
    <xf numFmtId="1" fontId="271" fillId="0" borderId="0" xfId="632" quotePrefix="1" applyNumberFormat="1" applyFont="1" applyBorder="1" applyAlignment="1">
      <alignment horizontal="centerContinuous" vertical="center"/>
    </xf>
    <xf numFmtId="9" fontId="271" fillId="0" borderId="0" xfId="955" applyFont="1" applyBorder="1"/>
    <xf numFmtId="9" fontId="273" fillId="0" borderId="0" xfId="955" applyFont="1" applyBorder="1" applyAlignment="1">
      <alignment horizontal="centerContinuous"/>
    </xf>
    <xf numFmtId="164" fontId="271" fillId="0" borderId="0" xfId="955" quotePrefix="1" applyNumberFormat="1" applyFont="1" applyBorder="1" applyAlignment="1" applyProtection="1">
      <alignment horizontal="left"/>
    </xf>
    <xf numFmtId="165" fontId="271" fillId="0" borderId="0" xfId="1746" applyNumberFormat="1" applyFont="1" applyBorder="1"/>
    <xf numFmtId="165" fontId="271" fillId="0" borderId="0" xfId="955" quotePrefix="1" applyNumberFormat="1" applyFont="1" applyBorder="1" applyAlignment="1" applyProtection="1">
      <alignment horizontal="right"/>
    </xf>
    <xf numFmtId="165" fontId="138" fillId="0" borderId="339" xfId="0" applyNumberFormat="1" applyFont="1" applyFill="1" applyBorder="1" applyAlignment="1">
      <alignment horizontal="right" indent="1"/>
    </xf>
    <xf numFmtId="3" fontId="0" fillId="0" borderId="0" xfId="0" applyNumberFormat="1" applyBorder="1"/>
    <xf numFmtId="3" fontId="274" fillId="0" borderId="0" xfId="0" applyNumberFormat="1" applyFont="1" applyFill="1" applyBorder="1" applyAlignment="1">
      <alignment horizontal="right"/>
    </xf>
    <xf numFmtId="0" fontId="6" fillId="0" borderId="0" xfId="0" applyFont="1" applyFill="1" applyBorder="1" applyAlignment="1">
      <alignment horizontal="center" vertical="center"/>
    </xf>
    <xf numFmtId="175" fontId="275" fillId="62" borderId="0" xfId="0" applyNumberFormat="1" applyFont="1" applyFill="1" applyBorder="1" applyAlignment="1">
      <alignment horizontal="right" wrapText="1" readingOrder="1"/>
    </xf>
    <xf numFmtId="0" fontId="275" fillId="62" borderId="0" xfId="0" applyNumberFormat="1" applyFont="1" applyFill="1" applyBorder="1" applyAlignment="1">
      <alignment horizontal="right" wrapText="1" readingOrder="1"/>
    </xf>
    <xf numFmtId="166" fontId="277" fillId="0" borderId="0" xfId="0" applyNumberFormat="1" applyFont="1" applyAlignment="1">
      <alignment horizontal="right" vertical="top"/>
    </xf>
    <xf numFmtId="3" fontId="277" fillId="0" borderId="0" xfId="0" applyNumberFormat="1" applyFont="1" applyAlignment="1">
      <alignment horizontal="right" vertical="top"/>
    </xf>
    <xf numFmtId="166" fontId="277" fillId="0" borderId="0" xfId="0" applyNumberFormat="1" applyFont="1" applyAlignment="1">
      <alignment horizontal="right"/>
    </xf>
    <xf numFmtId="3" fontId="277" fillId="0" borderId="0" xfId="0" applyNumberFormat="1" applyFont="1" applyAlignment="1">
      <alignment horizontal="right"/>
    </xf>
    <xf numFmtId="4" fontId="277" fillId="0" borderId="0" xfId="0" applyNumberFormat="1" applyFont="1" applyAlignment="1">
      <alignment horizontal="right" vertical="top"/>
    </xf>
    <xf numFmtId="4" fontId="277" fillId="0" borderId="0" xfId="0" applyNumberFormat="1" applyFont="1" applyAlignment="1">
      <alignment horizontal="right"/>
    </xf>
    <xf numFmtId="165" fontId="277" fillId="0" borderId="0" xfId="0" applyNumberFormat="1" applyFont="1" applyAlignment="1">
      <alignment horizontal="right" vertical="top"/>
    </xf>
    <xf numFmtId="165" fontId="277" fillId="0" borderId="0" xfId="0" applyNumberFormat="1" applyFont="1" applyAlignment="1">
      <alignment horizontal="right"/>
    </xf>
    <xf numFmtId="165" fontId="31" fillId="0" borderId="258" xfId="0" applyNumberFormat="1" applyFont="1" applyFill="1" applyBorder="1" applyAlignment="1">
      <alignment horizontal="right"/>
    </xf>
    <xf numFmtId="165" fontId="138" fillId="0" borderId="349" xfId="80" applyNumberFormat="1" applyFont="1" applyFill="1" applyBorder="1" applyAlignment="1">
      <alignment horizontal="right" indent="1"/>
    </xf>
    <xf numFmtId="165" fontId="138" fillId="0" borderId="0" xfId="80" applyNumberFormat="1" applyFont="1" applyFill="1" applyBorder="1" applyAlignment="1">
      <alignment horizontal="right" indent="1"/>
    </xf>
    <xf numFmtId="167" fontId="31" fillId="0" borderId="0" xfId="80" applyNumberFormat="1" applyFont="1" applyFill="1" applyBorder="1"/>
    <xf numFmtId="0" fontId="31" fillId="0" borderId="0" xfId="80" applyFont="1" applyFill="1"/>
    <xf numFmtId="165" fontId="25" fillId="0" borderId="0" xfId="80" applyNumberFormat="1" applyFont="1" applyFill="1" applyBorder="1"/>
    <xf numFmtId="0" fontId="23" fillId="0" borderId="349" xfId="80" applyFont="1" applyFill="1" applyBorder="1"/>
    <xf numFmtId="0" fontId="31" fillId="0" borderId="349" xfId="80" applyFont="1" applyFill="1" applyBorder="1" applyAlignment="1">
      <alignment horizontal="left" indent="1"/>
    </xf>
    <xf numFmtId="0" fontId="222" fillId="0" borderId="349" xfId="80" applyFont="1" applyFill="1" applyBorder="1" applyAlignment="1">
      <alignment horizontal="left" indent="1"/>
    </xf>
    <xf numFmtId="0" fontId="138" fillId="0" borderId="349" xfId="84" applyFont="1" applyFill="1" applyBorder="1" applyAlignment="1">
      <alignment horizontal="right" indent="1"/>
    </xf>
    <xf numFmtId="0" fontId="132" fillId="0" borderId="352" xfId="0" applyFont="1" applyFill="1" applyBorder="1"/>
    <xf numFmtId="0" fontId="139" fillId="0" borderId="352" xfId="84" applyFont="1" applyFill="1" applyBorder="1" applyAlignment="1">
      <alignment horizontal="right" indent="1"/>
    </xf>
    <xf numFmtId="0" fontId="132" fillId="0" borderId="352" xfId="84" applyFont="1" applyFill="1" applyBorder="1" applyAlignment="1">
      <alignment horizontal="right" indent="1"/>
    </xf>
    <xf numFmtId="0" fontId="138" fillId="0" borderId="18" xfId="84" applyFont="1" applyFill="1" applyBorder="1" applyAlignment="1">
      <alignment horizontal="right" indent="1"/>
    </xf>
    <xf numFmtId="0" fontId="132" fillId="0" borderId="339" xfId="84" applyFont="1" applyFill="1" applyBorder="1" applyAlignment="1">
      <alignment horizontal="right" indent="1"/>
    </xf>
    <xf numFmtId="1" fontId="132" fillId="0" borderId="21" xfId="0" applyNumberFormat="1" applyFont="1" applyFill="1" applyBorder="1" applyAlignment="1">
      <alignment horizontal="right" wrapText="1" indent="1"/>
    </xf>
    <xf numFmtId="165" fontId="138" fillId="0" borderId="340" xfId="0" applyNumberFormat="1" applyFont="1" applyFill="1" applyBorder="1" applyAlignment="1">
      <alignment horizontal="right" indent="1"/>
    </xf>
    <xf numFmtId="0" fontId="31" fillId="0" borderId="258" xfId="0" applyNumberFormat="1" applyFont="1" applyFill="1" applyBorder="1" applyAlignment="1">
      <alignment horizontal="right" indent="1"/>
    </xf>
    <xf numFmtId="0" fontId="148" fillId="0" borderId="0" xfId="0" applyFont="1" applyFill="1" applyBorder="1"/>
    <xf numFmtId="166" fontId="33" fillId="0" borderId="349" xfId="80" applyNumberFormat="1" applyFont="1" applyFill="1" applyBorder="1" applyAlignment="1">
      <alignment horizontal="right" indent="1"/>
    </xf>
    <xf numFmtId="165" fontId="31" fillId="0" borderId="351" xfId="0" applyNumberFormat="1" applyFont="1" applyFill="1" applyBorder="1" applyAlignment="1">
      <alignment horizontal="right" wrapText="1" indent="1"/>
    </xf>
    <xf numFmtId="2" fontId="31" fillId="0" borderId="0" xfId="80" applyNumberFormat="1" applyFont="1" applyFill="1" applyBorder="1"/>
    <xf numFmtId="0" fontId="132" fillId="0" borderId="349" xfId="0" applyNumberFormat="1" applyFont="1" applyFill="1" applyBorder="1" applyAlignment="1">
      <alignment horizontal="right" indent="1"/>
    </xf>
    <xf numFmtId="0" fontId="132" fillId="0" borderId="128" xfId="0" applyFont="1" applyFill="1" applyBorder="1" applyAlignment="1">
      <alignment horizontal="right" indent="1"/>
    </xf>
    <xf numFmtId="0" fontId="33" fillId="0" borderId="258" xfId="80" applyNumberFormat="1" applyFont="1" applyFill="1" applyBorder="1" applyAlignment="1">
      <alignment horizontal="right" indent="1"/>
    </xf>
    <xf numFmtId="9" fontId="271" fillId="0" borderId="0" xfId="955" quotePrefix="1" applyFont="1" applyBorder="1" applyAlignment="1">
      <alignment horizontal="center" vertical="center" wrapText="1"/>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0" fontId="31" fillId="0" borderId="0" xfId="0" applyFont="1" applyFill="1" applyAlignment="1">
      <alignment horizontal="right" vertical="center" indent="1"/>
    </xf>
    <xf numFmtId="0" fontId="31" fillId="0" borderId="0" xfId="80" applyFont="1" applyFill="1"/>
    <xf numFmtId="165" fontId="31" fillId="0" borderId="349" xfId="0" applyNumberFormat="1" applyFont="1" applyFill="1" applyBorder="1" applyAlignment="1">
      <alignment horizontal="right" indent="1"/>
    </xf>
    <xf numFmtId="0" fontId="31" fillId="0" borderId="349" xfId="0" applyFont="1" applyFill="1" applyBorder="1" applyAlignment="1">
      <alignment horizontal="left" wrapText="1"/>
    </xf>
    <xf numFmtId="165" fontId="31" fillId="0" borderId="348" xfId="0" applyNumberFormat="1" applyFont="1" applyFill="1" applyBorder="1" applyAlignment="1">
      <alignment horizontal="right" indent="1"/>
    </xf>
    <xf numFmtId="49" fontId="31" fillId="0" borderId="21" xfId="0" applyNumberFormat="1" applyFont="1" applyFill="1" applyBorder="1" applyAlignment="1">
      <alignment horizontal="left" wrapText="1"/>
    </xf>
    <xf numFmtId="0" fontId="31" fillId="0" borderId="21" xfId="80" applyFont="1" applyFill="1" applyBorder="1"/>
    <xf numFmtId="0" fontId="23" fillId="0" borderId="21" xfId="80" applyFont="1" applyFill="1" applyBorder="1"/>
    <xf numFmtId="0" fontId="31" fillId="0" borderId="258" xfId="80" applyFont="1" applyFill="1" applyBorder="1" applyAlignment="1">
      <alignment horizontal="right" indent="1"/>
    </xf>
    <xf numFmtId="0" fontId="31" fillId="0" borderId="21" xfId="80" applyFont="1" applyFill="1" applyBorder="1" applyAlignment="1">
      <alignment horizontal="left"/>
    </xf>
    <xf numFmtId="0" fontId="31" fillId="0" borderId="21" xfId="80" applyNumberFormat="1" applyFont="1" applyFill="1" applyBorder="1" applyAlignment="1">
      <alignment horizontal="left"/>
    </xf>
    <xf numFmtId="164" fontId="31" fillId="0" borderId="350" xfId="80" applyNumberFormat="1" applyFont="1" applyFill="1" applyBorder="1"/>
    <xf numFmtId="0" fontId="31" fillId="0" borderId="21" xfId="0" applyFont="1" applyFill="1" applyBorder="1" applyAlignment="1">
      <alignment horizontal="right" indent="1"/>
    </xf>
    <xf numFmtId="165" fontId="33" fillId="0" borderId="350" xfId="80" applyNumberFormat="1" applyFont="1" applyFill="1" applyBorder="1" applyAlignment="1">
      <alignment horizontal="right"/>
    </xf>
    <xf numFmtId="165" fontId="33" fillId="0" borderId="21" xfId="80" applyNumberFormat="1" applyFont="1" applyFill="1" applyBorder="1" applyAlignment="1">
      <alignment horizontal="right" indent="1"/>
    </xf>
    <xf numFmtId="49" fontId="31" fillId="0" borderId="21" xfId="80" applyNumberFormat="1" applyFont="1" applyFill="1" applyBorder="1" applyAlignment="1">
      <alignment horizontal="left"/>
    </xf>
    <xf numFmtId="49" fontId="31" fillId="0" borderId="21" xfId="76" applyNumberFormat="1" applyFont="1" applyFill="1" applyBorder="1" applyAlignment="1">
      <alignment horizontal="left"/>
    </xf>
    <xf numFmtId="164" fontId="31" fillId="0" borderId="350" xfId="76" applyNumberFormat="1" applyFont="1" applyFill="1" applyBorder="1" applyAlignment="1"/>
    <xf numFmtId="0" fontId="31" fillId="0" borderId="21" xfId="0" applyNumberFormat="1" applyFont="1" applyFill="1" applyBorder="1" applyAlignment="1">
      <alignment horizontal="right" indent="1"/>
    </xf>
    <xf numFmtId="0" fontId="31" fillId="0" borderId="21" xfId="76" applyFont="1" applyFill="1" applyBorder="1" applyAlignment="1">
      <alignment horizontal="left"/>
    </xf>
    <xf numFmtId="166" fontId="31" fillId="0" borderId="21" xfId="0" applyNumberFormat="1" applyFont="1" applyFill="1" applyBorder="1" applyAlignment="1">
      <alignment horizontal="right" indent="1"/>
    </xf>
    <xf numFmtId="0" fontId="31" fillId="0" borderId="21" xfId="0" applyFont="1" applyFill="1" applyBorder="1" applyAlignment="1">
      <alignment horizontal="left" vertical="center" wrapText="1"/>
    </xf>
    <xf numFmtId="164" fontId="31" fillId="0" borderId="356" xfId="0" applyNumberFormat="1" applyFont="1" applyFill="1" applyBorder="1" applyAlignment="1">
      <alignment horizontal="left" wrapText="1"/>
    </xf>
    <xf numFmtId="1" fontId="31" fillId="0" borderId="351" xfId="0" applyNumberFormat="1" applyFont="1" applyFill="1" applyBorder="1" applyAlignment="1">
      <alignment horizontal="right" indent="1"/>
    </xf>
    <xf numFmtId="0" fontId="31" fillId="0" borderId="348" xfId="0" applyFont="1" applyFill="1" applyBorder="1" applyAlignment="1">
      <alignment horizontal="right" indent="1"/>
    </xf>
    <xf numFmtId="2" fontId="31" fillId="0" borderId="349" xfId="0" applyNumberFormat="1" applyFont="1" applyFill="1" applyBorder="1" applyAlignment="1">
      <alignment horizontal="right" indent="1"/>
    </xf>
    <xf numFmtId="2" fontId="31" fillId="0" borderId="156" xfId="0" applyNumberFormat="1" applyFont="1" applyFill="1" applyBorder="1" applyAlignment="1">
      <alignment horizontal="right" indent="1"/>
    </xf>
    <xf numFmtId="2" fontId="31" fillId="0" borderId="258" xfId="80" applyNumberFormat="1" applyFont="1" applyFill="1" applyBorder="1" applyAlignment="1">
      <alignment horizontal="right" indent="1"/>
    </xf>
    <xf numFmtId="2" fontId="31" fillId="0" borderId="349" xfId="80" applyNumberFormat="1" applyFont="1" applyFill="1" applyBorder="1" applyAlignment="1">
      <alignment horizontal="right" indent="1"/>
    </xf>
    <xf numFmtId="0" fontId="31" fillId="0" borderId="258" xfId="0" applyFont="1" applyFill="1" applyBorder="1" applyAlignment="1">
      <alignment horizontal="left" wrapText="1"/>
    </xf>
    <xf numFmtId="164" fontId="31" fillId="0" borderId="350" xfId="0" applyNumberFormat="1" applyFont="1" applyFill="1" applyBorder="1" applyAlignment="1">
      <alignment horizontal="left" wrapText="1"/>
    </xf>
    <xf numFmtId="1" fontId="31" fillId="0" borderId="349" xfId="80" applyNumberFormat="1" applyFont="1" applyFill="1" applyBorder="1" applyAlignment="1">
      <alignment horizontal="right" indent="1"/>
    </xf>
    <xf numFmtId="165" fontId="31" fillId="0" borderId="349" xfId="0" applyNumberFormat="1" applyFont="1" applyFill="1" applyBorder="1" applyAlignment="1">
      <alignment horizontal="right"/>
    </xf>
    <xf numFmtId="165" fontId="33" fillId="0" borderId="349" xfId="80" applyNumberFormat="1" applyFont="1" applyFill="1" applyBorder="1" applyAlignment="1">
      <alignment horizontal="right" indent="1"/>
    </xf>
    <xf numFmtId="164" fontId="190" fillId="0" borderId="350" xfId="0" applyNumberFormat="1" applyFont="1" applyFill="1" applyBorder="1" applyAlignment="1">
      <alignment horizontal="left" wrapText="1"/>
    </xf>
    <xf numFmtId="0" fontId="33" fillId="0" borderId="350" xfId="80" applyFont="1" applyFill="1" applyBorder="1" applyAlignment="1">
      <alignment horizontal="right"/>
    </xf>
    <xf numFmtId="166" fontId="33" fillId="0" borderId="21" xfId="80" applyNumberFormat="1" applyFont="1" applyFill="1" applyBorder="1" applyAlignment="1">
      <alignment horizontal="right" indent="1"/>
    </xf>
    <xf numFmtId="0" fontId="33" fillId="0" borderId="156" xfId="80" applyNumberFormat="1" applyFont="1" applyFill="1" applyBorder="1" applyAlignment="1">
      <alignment horizontal="right" indent="1"/>
    </xf>
    <xf numFmtId="0" fontId="33" fillId="0" borderId="0" xfId="80" applyNumberFormat="1" applyFont="1" applyFill="1" applyBorder="1" applyAlignment="1">
      <alignment horizontal="right" indent="1"/>
    </xf>
    <xf numFmtId="165" fontId="33" fillId="0" borderId="194" xfId="0" applyNumberFormat="1" applyFont="1" applyFill="1" applyBorder="1" applyAlignment="1">
      <alignment horizontal="right" indent="1"/>
    </xf>
    <xf numFmtId="0" fontId="31" fillId="0" borderId="349" xfId="80" applyFont="1" applyFill="1" applyBorder="1" applyAlignment="1">
      <alignment horizontal="left"/>
    </xf>
    <xf numFmtId="166" fontId="138" fillId="0" borderId="339" xfId="80" applyNumberFormat="1" applyFont="1" applyFill="1" applyBorder="1" applyAlignment="1">
      <alignment horizontal="right" indent="1"/>
    </xf>
    <xf numFmtId="0" fontId="132" fillId="0" borderId="349" xfId="80" applyFont="1" applyFill="1" applyBorder="1" applyAlignment="1">
      <alignment horizontal="left"/>
    </xf>
    <xf numFmtId="0" fontId="138" fillId="0" borderId="350" xfId="80" applyFont="1" applyFill="1" applyBorder="1" applyAlignment="1">
      <alignment horizontal="right"/>
    </xf>
    <xf numFmtId="164" fontId="132" fillId="0" borderId="350" xfId="80" applyNumberFormat="1" applyFont="1" applyFill="1" applyBorder="1"/>
    <xf numFmtId="1" fontId="132" fillId="0" borderId="349" xfId="80" applyNumberFormat="1" applyFont="1" applyFill="1" applyBorder="1" applyAlignment="1">
      <alignment horizontal="right" indent="1"/>
    </xf>
    <xf numFmtId="164" fontId="150" fillId="0" borderId="350" xfId="0" applyNumberFormat="1" applyFont="1" applyFill="1" applyBorder="1" applyAlignment="1">
      <alignment horizontal="left" wrapText="1"/>
    </xf>
    <xf numFmtId="165" fontId="132" fillId="0" borderId="349" xfId="128" applyNumberFormat="1" applyFont="1" applyFill="1" applyBorder="1" applyAlignment="1">
      <alignment horizontal="right" indent="1"/>
    </xf>
    <xf numFmtId="165" fontId="132" fillId="0" borderId="339" xfId="128" applyNumberFormat="1" applyFont="1" applyFill="1" applyBorder="1" applyAlignment="1">
      <alignment horizontal="right" indent="1"/>
    </xf>
    <xf numFmtId="165" fontId="132" fillId="0" borderId="350" xfId="128" applyNumberFormat="1" applyFont="1" applyFill="1" applyBorder="1" applyAlignment="1">
      <alignment horizontal="right" indent="1"/>
    </xf>
    <xf numFmtId="165" fontId="132" fillId="0" borderId="340" xfId="128" applyNumberFormat="1" applyFont="1" applyFill="1" applyBorder="1" applyAlignment="1">
      <alignment horizontal="right" indent="1"/>
    </xf>
    <xf numFmtId="0" fontId="143" fillId="0" borderId="349" xfId="0" applyFont="1" applyFill="1" applyBorder="1" applyAlignment="1">
      <alignment horizontal="left" wrapText="1"/>
    </xf>
    <xf numFmtId="165" fontId="132" fillId="0" borderId="349" xfId="76" applyNumberFormat="1" applyFont="1" applyFill="1" applyBorder="1" applyAlignment="1">
      <alignment horizontal="right" indent="1"/>
    </xf>
    <xf numFmtId="165" fontId="132" fillId="0" borderId="339" xfId="76" applyNumberFormat="1" applyFont="1" applyFill="1" applyBorder="1" applyAlignment="1">
      <alignment horizontal="right" indent="1"/>
    </xf>
    <xf numFmtId="165" fontId="132" fillId="0" borderId="350" xfId="76" applyNumberFormat="1" applyFont="1" applyFill="1" applyBorder="1" applyAlignment="1">
      <alignment horizontal="right" indent="1"/>
    </xf>
    <xf numFmtId="165" fontId="132" fillId="0" borderId="340" xfId="76" applyNumberFormat="1" applyFont="1" applyFill="1" applyBorder="1" applyAlignment="1">
      <alignment horizontal="right" indent="1"/>
    </xf>
    <xf numFmtId="0" fontId="133" fillId="0" borderId="349" xfId="0" applyFont="1" applyFill="1" applyBorder="1"/>
    <xf numFmtId="165" fontId="133" fillId="0" borderId="349" xfId="0" applyNumberFormat="1" applyFont="1" applyFill="1" applyBorder="1" applyAlignment="1">
      <alignment horizontal="right" indent="1"/>
    </xf>
    <xf numFmtId="165" fontId="133" fillId="0" borderId="339" xfId="0" applyNumberFormat="1" applyFont="1" applyFill="1" applyBorder="1" applyAlignment="1">
      <alignment horizontal="right" indent="1"/>
    </xf>
    <xf numFmtId="165" fontId="133" fillId="0" borderId="350" xfId="0" applyNumberFormat="1" applyFont="1" applyFill="1" applyBorder="1" applyAlignment="1">
      <alignment horizontal="right" indent="1"/>
    </xf>
    <xf numFmtId="165" fontId="133" fillId="0" borderId="340" xfId="0" applyNumberFormat="1" applyFont="1" applyFill="1" applyBorder="1" applyAlignment="1">
      <alignment horizontal="right" indent="1"/>
    </xf>
    <xf numFmtId="0" fontId="132" fillId="0" borderId="349" xfId="0" applyFont="1" applyFill="1" applyBorder="1" applyAlignment="1">
      <alignment horizontal="left" wrapText="1"/>
    </xf>
    <xf numFmtId="165" fontId="138" fillId="0" borderId="156" xfId="0" applyNumberFormat="1" applyFont="1" applyFill="1" applyBorder="1" applyAlignment="1">
      <alignment horizontal="right" indent="1"/>
    </xf>
    <xf numFmtId="165" fontId="138" fillId="0" borderId="349" xfId="0" applyNumberFormat="1" applyFont="1" applyFill="1" applyBorder="1" applyAlignment="1">
      <alignment horizontal="right" indent="1"/>
    </xf>
    <xf numFmtId="0" fontId="138" fillId="0" borderId="350" xfId="84" applyFont="1" applyFill="1" applyBorder="1" applyAlignment="1">
      <alignment horizontal="right"/>
    </xf>
    <xf numFmtId="0" fontId="132" fillId="0" borderId="349" xfId="84" applyNumberFormat="1" applyFont="1" applyFill="1" applyBorder="1"/>
    <xf numFmtId="0" fontId="132" fillId="0" borderId="348" xfId="0" applyNumberFormat="1" applyFont="1" applyFill="1" applyBorder="1" applyAlignment="1">
      <alignment horizontal="left" wrapText="1"/>
    </xf>
    <xf numFmtId="164" fontId="132" fillId="0" borderId="356" xfId="0" applyNumberFormat="1" applyFont="1" applyFill="1" applyBorder="1" applyAlignment="1">
      <alignment horizontal="left" wrapText="1"/>
    </xf>
    <xf numFmtId="164" fontId="132" fillId="0" borderId="350" xfId="0" applyNumberFormat="1" applyFont="1" applyFill="1" applyBorder="1"/>
    <xf numFmtId="1" fontId="132" fillId="0" borderId="21" xfId="0" applyNumberFormat="1" applyFont="1" applyFill="1" applyBorder="1" applyAlignment="1">
      <alignment horizontal="right" indent="1"/>
    </xf>
    <xf numFmtId="0" fontId="132" fillId="0" borderId="21" xfId="0" applyNumberFormat="1" applyFont="1" applyFill="1" applyBorder="1" applyAlignment="1">
      <alignment horizontal="right" indent="1"/>
    </xf>
    <xf numFmtId="165" fontId="132" fillId="0" borderId="21" xfId="0" applyNumberFormat="1" applyFont="1" applyFill="1" applyBorder="1" applyAlignment="1">
      <alignment horizontal="right" indent="1"/>
    </xf>
    <xf numFmtId="2" fontId="132" fillId="0" borderId="21" xfId="0" applyNumberFormat="1" applyFont="1" applyFill="1" applyBorder="1" applyAlignment="1">
      <alignment horizontal="right" indent="1"/>
    </xf>
    <xf numFmtId="0" fontId="132" fillId="0" borderId="348" xfId="0" applyFont="1" applyFill="1" applyBorder="1" applyAlignment="1">
      <alignment horizontal="left" wrapText="1"/>
    </xf>
    <xf numFmtId="165" fontId="132" fillId="0" borderId="348" xfId="0" applyNumberFormat="1" applyFont="1" applyFill="1" applyBorder="1" applyAlignment="1">
      <alignment horizontal="right" indent="1"/>
    </xf>
    <xf numFmtId="165" fontId="132" fillId="0" borderId="358" xfId="0" applyNumberFormat="1" applyFont="1" applyFill="1" applyBorder="1" applyAlignment="1">
      <alignment horizontal="right" indent="1"/>
    </xf>
    <xf numFmtId="165" fontId="132" fillId="0" borderId="357" xfId="0" applyNumberFormat="1" applyFont="1" applyFill="1" applyBorder="1" applyAlignment="1">
      <alignment horizontal="right" indent="1"/>
    </xf>
    <xf numFmtId="49" fontId="132" fillId="0" borderId="0" xfId="0" applyNumberFormat="1" applyFont="1" applyFill="1" applyBorder="1" applyAlignment="1">
      <alignment horizontal="right" indent="1"/>
    </xf>
    <xf numFmtId="0" fontId="0" fillId="0" borderId="0" xfId="0" applyNumberFormat="1" applyFont="1" applyFill="1" applyBorder="1" applyAlignment="1">
      <alignment horizontal="right" vertical="center"/>
    </xf>
    <xf numFmtId="49" fontId="278" fillId="0" borderId="0" xfId="0" applyNumberFormat="1" applyFont="1" applyFill="1" applyBorder="1" applyAlignment="1">
      <alignment vertical="center"/>
    </xf>
    <xf numFmtId="0" fontId="0" fillId="0" borderId="0" xfId="0" applyNumberFormat="1" applyFont="1" applyFill="1" applyBorder="1" applyAlignment="1">
      <alignment horizontal="right"/>
    </xf>
    <xf numFmtId="0" fontId="278" fillId="0" borderId="0" xfId="0" applyNumberFormat="1" applyFont="1" applyFill="1" applyBorder="1" applyAlignment="1">
      <alignment horizontal="right" vertical="center"/>
    </xf>
    <xf numFmtId="0" fontId="280" fillId="0" borderId="0" xfId="0" applyNumberFormat="1" applyFont="1" applyFill="1" applyBorder="1" applyAlignment="1">
      <alignment horizontal="right"/>
    </xf>
    <xf numFmtId="49" fontId="0" fillId="0" borderId="0" xfId="0" applyNumberFormat="1" applyFont="1" applyFill="1" applyBorder="1" applyAlignment="1">
      <alignment vertical="center"/>
    </xf>
    <xf numFmtId="49" fontId="279" fillId="0" borderId="0" xfId="0" applyNumberFormat="1" applyFont="1" applyFill="1" applyBorder="1"/>
    <xf numFmtId="170" fontId="132" fillId="0" borderId="0" xfId="0" applyNumberFormat="1" applyFont="1" applyFill="1" applyBorder="1" applyAlignment="1">
      <alignment horizontal="left" indent="2"/>
    </xf>
    <xf numFmtId="0" fontId="31" fillId="0" borderId="360" xfId="0" applyFont="1" applyFill="1" applyBorder="1" applyAlignment="1">
      <alignment horizontal="right" wrapText="1" indent="1"/>
    </xf>
    <xf numFmtId="165" fontId="33" fillId="0" borderId="339" xfId="0" applyNumberFormat="1" applyFont="1" applyFill="1" applyBorder="1" applyAlignment="1">
      <alignment horizontal="right" indent="1"/>
    </xf>
    <xf numFmtId="165" fontId="177" fillId="0" borderId="175" xfId="80" applyNumberFormat="1" applyFont="1" applyFill="1" applyBorder="1" applyAlignment="1">
      <alignment horizontal="right" indent="1"/>
    </xf>
    <xf numFmtId="165" fontId="177" fillId="0" borderId="258" xfId="80" applyNumberFormat="1" applyFont="1" applyFill="1" applyBorder="1" applyAlignment="1">
      <alignment horizontal="right" indent="1"/>
    </xf>
    <xf numFmtId="1" fontId="31" fillId="0" borderId="360" xfId="0" applyNumberFormat="1" applyFont="1" applyFill="1" applyBorder="1" applyAlignment="1">
      <alignment horizontal="right" indent="1"/>
    </xf>
    <xf numFmtId="165" fontId="190" fillId="0" borderId="352" xfId="0" applyNumberFormat="1" applyFont="1" applyFill="1" applyBorder="1" applyAlignment="1">
      <alignment horizontal="right" indent="1"/>
    </xf>
    <xf numFmtId="165" fontId="190" fillId="0" borderId="339" xfId="0" applyNumberFormat="1" applyFont="1" applyFill="1" applyBorder="1" applyAlignment="1">
      <alignment horizontal="right" indent="1"/>
    </xf>
    <xf numFmtId="165" fontId="31" fillId="0" borderId="357" xfId="0" applyNumberFormat="1" applyFont="1" applyFill="1" applyBorder="1" applyAlignment="1">
      <alignment horizontal="right" wrapText="1" indent="1"/>
    </xf>
    <xf numFmtId="0" fontId="281" fillId="0" borderId="0" xfId="0" applyFont="1" applyBorder="1" applyAlignment="1">
      <alignment horizontal="right" vertical="center" wrapText="1"/>
    </xf>
    <xf numFmtId="0" fontId="281" fillId="0" borderId="0" xfId="0" applyFont="1" applyFill="1" applyBorder="1" applyAlignment="1">
      <alignment horizontal="right" vertical="center" wrapText="1"/>
    </xf>
    <xf numFmtId="165" fontId="33" fillId="0" borderId="156" xfId="0" applyNumberFormat="1" applyFont="1" applyFill="1" applyBorder="1" applyAlignment="1">
      <alignment horizontal="right" wrapText="1" indent="1"/>
    </xf>
    <xf numFmtId="165" fontId="33" fillId="0" borderId="258" xfId="0" applyNumberFormat="1" applyFont="1" applyFill="1" applyBorder="1" applyAlignment="1">
      <alignment horizontal="right" wrapText="1" indent="1"/>
    </xf>
    <xf numFmtId="2" fontId="31" fillId="0" borderId="360" xfId="0" applyNumberFormat="1" applyFont="1" applyFill="1" applyBorder="1" applyAlignment="1">
      <alignment horizontal="right" indent="1"/>
    </xf>
    <xf numFmtId="171" fontId="282" fillId="0" borderId="0" xfId="0" applyNumberFormat="1" applyFont="1" applyFill="1" applyBorder="1" applyAlignment="1">
      <alignment horizontal="center" vertical="top"/>
    </xf>
    <xf numFmtId="0" fontId="0" fillId="0" borderId="0" xfId="0" applyBorder="1"/>
    <xf numFmtId="0" fontId="31" fillId="0" borderId="0" xfId="0" applyFont="1" applyFill="1" applyBorder="1" applyAlignment="1">
      <alignment horizontal="center" vertical="center" wrapText="1"/>
    </xf>
    <xf numFmtId="0" fontId="177" fillId="0" borderId="0" xfId="0" applyFont="1" applyFill="1" applyBorder="1" applyAlignment="1">
      <alignment horizontal="left" indent="1"/>
    </xf>
    <xf numFmtId="0" fontId="284" fillId="0" borderId="0" xfId="2002" applyNumberFormat="1" applyFont="1" applyFill="1" applyBorder="1" applyAlignment="1">
      <alignment vertical="top" wrapText="1" readingOrder="1"/>
    </xf>
    <xf numFmtId="0" fontId="0" fillId="0" borderId="0" xfId="0" applyBorder="1" applyAlignment="1">
      <alignment horizontal="right" vertical="center" wrapText="1"/>
    </xf>
    <xf numFmtId="1" fontId="31" fillId="0" borderId="357" xfId="0" applyNumberFormat="1" applyFont="1" applyFill="1" applyBorder="1" applyAlignment="1">
      <alignment horizontal="right" indent="1"/>
    </xf>
    <xf numFmtId="0" fontId="139" fillId="0" borderId="0" xfId="0" applyFont="1" applyFill="1" applyBorder="1" applyAlignment="1"/>
    <xf numFmtId="165" fontId="190" fillId="0" borderId="367" xfId="0" applyNumberFormat="1" applyFont="1" applyFill="1" applyBorder="1" applyAlignment="1">
      <alignment horizontal="right" indent="1"/>
    </xf>
    <xf numFmtId="0" fontId="132" fillId="0" borderId="0" xfId="0" applyFont="1" applyFill="1" applyBorder="1"/>
    <xf numFmtId="0" fontId="132" fillId="0" borderId="0" xfId="0" applyFont="1" applyFill="1"/>
    <xf numFmtId="0" fontId="143" fillId="0" borderId="0" xfId="0" applyFont="1" applyFill="1" applyBorder="1" applyAlignment="1">
      <alignment horizontal="left" wrapText="1"/>
    </xf>
    <xf numFmtId="0" fontId="132" fillId="0" borderId="0" xfId="0" applyFont="1" applyFill="1" applyBorder="1" applyAlignment="1">
      <alignment wrapText="1"/>
    </xf>
    <xf numFmtId="0" fontId="132" fillId="0" borderId="0" xfId="80" applyFont="1" applyFill="1"/>
    <xf numFmtId="0" fontId="132" fillId="0" borderId="0" xfId="80" applyFont="1" applyFill="1" applyBorder="1"/>
    <xf numFmtId="0" fontId="132" fillId="0" borderId="0" xfId="84" applyFont="1" applyFill="1"/>
    <xf numFmtId="0" fontId="132" fillId="0" borderId="0" xfId="0" applyNumberFormat="1" applyFont="1" applyFill="1" applyBorder="1" applyAlignment="1">
      <alignment wrapText="1"/>
    </xf>
    <xf numFmtId="0" fontId="133" fillId="0" borderId="0" xfId="0" applyFont="1" applyFill="1"/>
    <xf numFmtId="0" fontId="132" fillId="0" borderId="0" xfId="84" applyFont="1" applyFill="1" applyBorder="1" applyAlignment="1">
      <alignment horizontal="right"/>
    </xf>
    <xf numFmtId="0" fontId="132" fillId="0" borderId="0" xfId="84" applyFont="1" applyFill="1" applyAlignment="1">
      <alignment horizontal="right"/>
    </xf>
    <xf numFmtId="49" fontId="133" fillId="0" borderId="0" xfId="0" applyNumberFormat="1" applyFont="1" applyFill="1" applyBorder="1"/>
    <xf numFmtId="0" fontId="31" fillId="0" borderId="0" xfId="0" applyFont="1" applyFill="1"/>
    <xf numFmtId="1" fontId="31" fillId="0" borderId="0" xfId="0" applyNumberFormat="1" applyFont="1" applyFill="1"/>
    <xf numFmtId="165" fontId="31" fillId="0" borderId="0" xfId="0" applyNumberFormat="1" applyFont="1" applyFill="1"/>
    <xf numFmtId="0" fontId="168" fillId="0" borderId="0" xfId="0" applyFont="1" applyFill="1"/>
    <xf numFmtId="0" fontId="31" fillId="0" borderId="0" xfId="0" applyFont="1" applyFill="1" applyBorder="1" applyAlignment="1">
      <alignment horizontal="right" wrapText="1" indent="1"/>
    </xf>
    <xf numFmtId="164" fontId="31" fillId="0" borderId="177" xfId="0" applyNumberFormat="1" applyFont="1" applyFill="1" applyBorder="1" applyAlignment="1">
      <alignment horizontal="left" wrapText="1"/>
    </xf>
    <xf numFmtId="0" fontId="31" fillId="0" borderId="0" xfId="0" applyFont="1" applyFill="1" applyBorder="1"/>
    <xf numFmtId="165" fontId="168" fillId="0" borderId="0" xfId="0" applyNumberFormat="1" applyFont="1" applyFill="1"/>
    <xf numFmtId="165" fontId="31" fillId="0" borderId="0" xfId="0" applyNumberFormat="1" applyFont="1" applyFill="1" applyBorder="1" applyAlignment="1">
      <alignment horizontal="right" indent="1"/>
    </xf>
    <xf numFmtId="165" fontId="31" fillId="0" borderId="0" xfId="0" applyNumberFormat="1" applyFont="1" applyFill="1" applyBorder="1"/>
    <xf numFmtId="165" fontId="168" fillId="0" borderId="0" xfId="0" applyNumberFormat="1" applyFont="1" applyFill="1" applyBorder="1"/>
    <xf numFmtId="164" fontId="31" fillId="0" borderId="14" xfId="80" applyNumberFormat="1" applyFont="1" applyFill="1" applyBorder="1" applyAlignment="1">
      <alignment horizontal="left"/>
    </xf>
    <xf numFmtId="0" fontId="25" fillId="0" borderId="0" xfId="80" applyFont="1" applyFill="1" applyBorder="1"/>
    <xf numFmtId="0" fontId="25" fillId="0" borderId="0" xfId="80" applyFont="1" applyFill="1"/>
    <xf numFmtId="164" fontId="31" fillId="0" borderId="350" xfId="80" applyNumberFormat="1" applyFont="1" applyFill="1" applyBorder="1" applyAlignment="1">
      <alignment horizontal="left"/>
    </xf>
    <xf numFmtId="0" fontId="31" fillId="0" borderId="0" xfId="80" applyFont="1" applyFill="1" applyBorder="1"/>
    <xf numFmtId="165" fontId="24" fillId="0" borderId="0" xfId="0" applyNumberFormat="1" applyFont="1" applyFill="1" applyBorder="1" applyAlignment="1"/>
    <xf numFmtId="0" fontId="31" fillId="0" borderId="0" xfId="80" applyNumberFormat="1" applyFont="1" applyFill="1" applyBorder="1" applyAlignment="1">
      <alignment horizontal="left"/>
    </xf>
    <xf numFmtId="0" fontId="31" fillId="0" borderId="0" xfId="76" applyFont="1" applyFill="1" applyBorder="1" applyAlignment="1"/>
    <xf numFmtId="0" fontId="182" fillId="0" borderId="0" xfId="76" applyFont="1" applyFill="1" applyBorder="1" applyAlignment="1"/>
    <xf numFmtId="0" fontId="31" fillId="0" borderId="0" xfId="80" applyFont="1" applyFill="1" applyBorder="1" applyAlignment="1">
      <alignment horizontal="left"/>
    </xf>
    <xf numFmtId="0" fontId="190" fillId="0" borderId="0" xfId="0" applyFont="1" applyFill="1" applyBorder="1"/>
    <xf numFmtId="0" fontId="190" fillId="0" borderId="0" xfId="0" applyFont="1" applyFill="1"/>
    <xf numFmtId="0" fontId="176" fillId="0" borderId="0" xfId="80" applyFont="1" applyFill="1"/>
    <xf numFmtId="165" fontId="176" fillId="0" borderId="0" xfId="80" applyNumberFormat="1" applyFont="1" applyFill="1"/>
    <xf numFmtId="165" fontId="31" fillId="0" borderId="0" xfId="80" applyNumberFormat="1" applyFont="1" applyFill="1" applyBorder="1"/>
    <xf numFmtId="165" fontId="31" fillId="0" borderId="0" xfId="80" applyNumberFormat="1" applyFont="1" applyFill="1"/>
    <xf numFmtId="0" fontId="176" fillId="0" borderId="0" xfId="80" applyNumberFormat="1" applyFont="1" applyFill="1" applyBorder="1"/>
    <xf numFmtId="0" fontId="25" fillId="0" borderId="0" xfId="0" applyFont="1" applyFill="1"/>
    <xf numFmtId="0" fontId="31" fillId="0" borderId="349" xfId="80" applyNumberFormat="1" applyFont="1" applyFill="1" applyBorder="1" applyAlignment="1">
      <alignment horizontal="left"/>
    </xf>
    <xf numFmtId="0" fontId="31" fillId="0" borderId="0" xfId="76" applyFont="1" applyFill="1"/>
    <xf numFmtId="164" fontId="31" fillId="0" borderId="190" xfId="0" applyNumberFormat="1" applyFont="1" applyFill="1" applyBorder="1" applyAlignment="1">
      <alignment horizontal="left" wrapText="1"/>
    </xf>
    <xf numFmtId="165" fontId="23" fillId="0" borderId="0" xfId="80" applyNumberFormat="1" applyFont="1" applyFill="1" applyAlignment="1">
      <alignment vertical="center"/>
    </xf>
    <xf numFmtId="165" fontId="23" fillId="0" borderId="0" xfId="0" applyNumberFormat="1" applyFont="1" applyFill="1"/>
    <xf numFmtId="0" fontId="189" fillId="0" borderId="0" xfId="0" applyFont="1" applyFill="1"/>
    <xf numFmtId="0" fontId="177" fillId="0" borderId="0" xfId="0" applyFont="1" applyFill="1"/>
    <xf numFmtId="164" fontId="190" fillId="0" borderId="359" xfId="0" applyNumberFormat="1" applyFont="1" applyFill="1" applyBorder="1" applyAlignment="1">
      <alignment horizontal="left" wrapText="1"/>
    </xf>
    <xf numFmtId="0" fontId="177" fillId="0" borderId="0" xfId="0" applyFont="1" applyFill="1" applyBorder="1" applyAlignment="1">
      <alignment vertical="center" wrapText="1"/>
    </xf>
    <xf numFmtId="165" fontId="190" fillId="0" borderId="21" xfId="0" applyNumberFormat="1" applyFont="1" applyFill="1" applyBorder="1" applyAlignment="1">
      <alignment horizontal="right" indent="1"/>
    </xf>
    <xf numFmtId="165" fontId="190" fillId="0" borderId="0" xfId="0" applyNumberFormat="1" applyFont="1" applyFill="1"/>
    <xf numFmtId="0" fontId="33" fillId="0" borderId="0" xfId="0" applyFont="1" applyFill="1" applyAlignment="1"/>
    <xf numFmtId="0" fontId="31" fillId="0" borderId="0" xfId="0" applyFont="1" applyFill="1" applyAlignment="1">
      <alignment horizontal="left"/>
    </xf>
    <xf numFmtId="0" fontId="33" fillId="0" borderId="0" xfId="0" applyFont="1" applyFill="1" applyAlignment="1">
      <alignment horizontal="right"/>
    </xf>
    <xf numFmtId="2" fontId="177" fillId="0" borderId="0" xfId="0" applyNumberFormat="1" applyFont="1" applyFill="1"/>
    <xf numFmtId="0" fontId="190" fillId="0" borderId="0" xfId="0" applyFont="1" applyFill="1" applyBorder="1" applyAlignment="1">
      <alignment wrapText="1"/>
    </xf>
    <xf numFmtId="1" fontId="31" fillId="0" borderId="0" xfId="0" applyNumberFormat="1" applyFont="1" applyFill="1" applyAlignment="1">
      <alignment horizontal="right"/>
    </xf>
    <xf numFmtId="0" fontId="23" fillId="0" borderId="0" xfId="0" applyFont="1" applyFill="1"/>
    <xf numFmtId="1" fontId="23" fillId="0" borderId="0" xfId="0" applyNumberFormat="1" applyFont="1" applyFill="1" applyAlignment="1">
      <alignment horizontal="right"/>
    </xf>
    <xf numFmtId="165" fontId="33" fillId="0" borderId="0" xfId="0" applyNumberFormat="1" applyFont="1" applyFill="1" applyBorder="1" applyAlignment="1">
      <alignment horizontal="right" wrapText="1"/>
    </xf>
    <xf numFmtId="1" fontId="33" fillId="0" borderId="0" xfId="0" applyNumberFormat="1" applyFont="1" applyFill="1" applyBorder="1" applyAlignment="1">
      <alignment horizontal="left" vertical="center"/>
    </xf>
    <xf numFmtId="0" fontId="150" fillId="0" borderId="0" xfId="0" applyFont="1" applyFill="1" applyBorder="1" applyAlignment="1">
      <alignment horizontal="left" wrapText="1"/>
    </xf>
    <xf numFmtId="165" fontId="133" fillId="0" borderId="0" xfId="0" applyNumberFormat="1" applyFont="1" applyFill="1"/>
    <xf numFmtId="0" fontId="133" fillId="0" borderId="0" xfId="0" applyFont="1" applyFill="1" applyBorder="1"/>
    <xf numFmtId="0" fontId="132" fillId="0" borderId="0" xfId="84" applyNumberFormat="1" applyFont="1" applyFill="1" applyBorder="1" applyAlignment="1">
      <alignment horizontal="left"/>
    </xf>
    <xf numFmtId="0" fontId="138" fillId="0" borderId="0" xfId="84" applyNumberFormat="1" applyFont="1" applyFill="1" applyBorder="1" applyAlignment="1"/>
    <xf numFmtId="0" fontId="138" fillId="0" borderId="0" xfId="84" applyFont="1" applyFill="1" applyBorder="1" applyAlignment="1">
      <alignment horizontal="right" indent="1"/>
    </xf>
    <xf numFmtId="0" fontId="128" fillId="0" borderId="0" xfId="84" applyFont="1" applyFill="1"/>
    <xf numFmtId="0" fontId="132" fillId="0" borderId="258" xfId="84" applyFont="1" applyFill="1" applyBorder="1" applyAlignment="1">
      <alignment horizontal="right" indent="1"/>
    </xf>
    <xf numFmtId="0" fontId="132" fillId="0" borderId="0" xfId="84" applyNumberFormat="1" applyFont="1" applyFill="1" applyBorder="1" applyAlignment="1">
      <alignment horizontal="left" wrapText="1"/>
    </xf>
    <xf numFmtId="0" fontId="132" fillId="0" borderId="0" xfId="0" applyFont="1" applyFill="1" applyBorder="1" applyAlignment="1">
      <alignment horizontal="left"/>
    </xf>
    <xf numFmtId="0" fontId="132" fillId="0" borderId="0" xfId="0" applyNumberFormat="1" applyFont="1" applyFill="1" applyBorder="1" applyAlignment="1">
      <alignment horizontal="left"/>
    </xf>
    <xf numFmtId="0" fontId="131" fillId="0" borderId="0" xfId="0" applyFont="1" applyFill="1" applyAlignment="1">
      <alignment horizontal="left" vertical="top" indent="6"/>
    </xf>
    <xf numFmtId="49" fontId="133" fillId="0" borderId="0" xfId="0" applyNumberFormat="1" applyFont="1" applyFill="1"/>
    <xf numFmtId="0" fontId="132" fillId="0" borderId="0" xfId="0" applyNumberFormat="1" applyFont="1" applyFill="1" applyBorder="1" applyAlignment="1">
      <alignment horizontal="left" wrapText="1"/>
    </xf>
    <xf numFmtId="0" fontId="176" fillId="0" borderId="0" xfId="80" applyFont="1" applyFill="1" applyBorder="1"/>
    <xf numFmtId="1" fontId="176" fillId="0" borderId="0" xfId="80" applyNumberFormat="1" applyFont="1" applyFill="1"/>
    <xf numFmtId="0" fontId="162" fillId="0" borderId="0" xfId="0" applyFont="1" applyFill="1" applyAlignment="1"/>
    <xf numFmtId="0" fontId="162" fillId="0" borderId="0" xfId="0" applyFont="1" applyFill="1" applyAlignment="1">
      <alignment vertical="top"/>
    </xf>
    <xf numFmtId="0" fontId="132" fillId="0" borderId="0" xfId="0" applyNumberFormat="1" applyFont="1" applyFill="1" applyBorder="1" applyAlignment="1"/>
    <xf numFmtId="0" fontId="31" fillId="0" borderId="350" xfId="80" applyNumberFormat="1" applyFont="1" applyFill="1" applyBorder="1"/>
    <xf numFmtId="0" fontId="240" fillId="0" borderId="0" xfId="0" applyFont="1" applyBorder="1" applyAlignment="1">
      <alignment horizontal="left" vertical="center" wrapText="1" indent="3"/>
    </xf>
    <xf numFmtId="165" fontId="190" fillId="0" borderId="0" xfId="0" applyNumberFormat="1" applyFont="1" applyFill="1" applyBorder="1"/>
    <xf numFmtId="1" fontId="31" fillId="0" borderId="0" xfId="0" applyNumberFormat="1" applyFont="1" applyFill="1" applyBorder="1" applyAlignment="1">
      <alignment horizontal="right" indent="1"/>
    </xf>
    <xf numFmtId="1" fontId="132" fillId="0" borderId="0" xfId="84" applyNumberFormat="1" applyFont="1" applyFill="1"/>
    <xf numFmtId="167" fontId="31" fillId="0" borderId="0" xfId="80" applyNumberFormat="1" applyFont="1" applyFill="1"/>
    <xf numFmtId="0" fontId="132" fillId="0" borderId="0" xfId="84" applyFont="1" applyFill="1" applyBorder="1"/>
    <xf numFmtId="2" fontId="31" fillId="0" borderId="258" xfId="0" applyNumberFormat="1" applyFont="1" applyFill="1" applyBorder="1" applyAlignment="1">
      <alignment horizontal="right" wrapText="1" indent="1"/>
    </xf>
    <xf numFmtId="0" fontId="31" fillId="0" borderId="360" xfId="80" applyFont="1" applyFill="1" applyBorder="1" applyAlignment="1">
      <alignment horizontal="right" indent="1"/>
    </xf>
    <xf numFmtId="2" fontId="31" fillId="0" borderId="368" xfId="0" applyNumberFormat="1" applyFont="1" applyFill="1" applyBorder="1" applyAlignment="1">
      <alignment horizontal="right" indent="1"/>
    </xf>
    <xf numFmtId="165" fontId="31" fillId="0" borderId="357" xfId="0" applyNumberFormat="1" applyFont="1" applyFill="1" applyBorder="1" applyAlignment="1">
      <alignment horizontal="right" indent="1"/>
    </xf>
    <xf numFmtId="165" fontId="31" fillId="0" borderId="358" xfId="0" applyNumberFormat="1" applyFont="1" applyFill="1" applyBorder="1" applyAlignment="1">
      <alignment horizontal="right" indent="1"/>
    </xf>
    <xf numFmtId="165" fontId="190" fillId="0" borderId="158" xfId="1999" applyNumberFormat="1" applyFont="1" applyFill="1" applyBorder="1" applyAlignment="1">
      <alignment horizontal="right"/>
    </xf>
    <xf numFmtId="165" fontId="190" fillId="0" borderId="160" xfId="1999" applyNumberFormat="1" applyFont="1" applyFill="1" applyBorder="1" applyAlignment="1">
      <alignment horizontal="right"/>
    </xf>
    <xf numFmtId="165" fontId="133" fillId="0" borderId="340" xfId="0" applyNumberFormat="1" applyFont="1" applyFill="1" applyBorder="1"/>
    <xf numFmtId="165" fontId="133" fillId="0" borderId="173" xfId="0" applyNumberFormat="1" applyFont="1" applyFill="1" applyBorder="1"/>
    <xf numFmtId="165" fontId="190" fillId="0" borderId="357" xfId="1999" applyNumberFormat="1" applyFont="1" applyFill="1" applyBorder="1" applyAlignment="1">
      <alignment horizontal="right"/>
    </xf>
    <xf numFmtId="165" fontId="177" fillId="0" borderId="0" xfId="1999" applyNumberFormat="1" applyFont="1" applyAlignment="1">
      <alignment horizontal="right"/>
    </xf>
    <xf numFmtId="165" fontId="133" fillId="0" borderId="339" xfId="0" applyNumberFormat="1" applyFont="1" applyFill="1" applyBorder="1"/>
    <xf numFmtId="165" fontId="190" fillId="0" borderId="349" xfId="1999" applyNumberFormat="1" applyFont="1" applyFill="1" applyBorder="1" applyAlignment="1">
      <alignment horizontal="right"/>
    </xf>
    <xf numFmtId="165" fontId="190" fillId="0" borderId="258" xfId="1999" applyNumberFormat="1" applyFont="1" applyFill="1" applyBorder="1" applyAlignment="1">
      <alignment horizontal="right"/>
    </xf>
    <xf numFmtId="165" fontId="190" fillId="0" borderId="0" xfId="1999" applyNumberFormat="1" applyFont="1" applyFill="1" applyAlignment="1">
      <alignment horizontal="right"/>
    </xf>
    <xf numFmtId="165" fontId="177" fillId="0" borderId="258" xfId="1999" applyNumberFormat="1" applyFont="1" applyBorder="1" applyAlignment="1">
      <alignment horizontal="right"/>
    </xf>
    <xf numFmtId="165" fontId="190" fillId="0" borderId="338" xfId="1999" applyNumberFormat="1" applyFont="1" applyFill="1" applyBorder="1" applyAlignment="1">
      <alignment horizontal="right"/>
    </xf>
    <xf numFmtId="165" fontId="133" fillId="0" borderId="206" xfId="0" applyNumberFormat="1" applyFont="1" applyFill="1" applyBorder="1"/>
    <xf numFmtId="165" fontId="4" fillId="0" borderId="258" xfId="1999" applyNumberFormat="1" applyFont="1" applyBorder="1" applyAlignment="1">
      <alignment horizontal="right"/>
    </xf>
    <xf numFmtId="165" fontId="190" fillId="0" borderId="0" xfId="1999" applyNumberFormat="1" applyFont="1" applyFill="1" applyBorder="1" applyAlignment="1">
      <alignment horizontal="right"/>
    </xf>
    <xf numFmtId="165" fontId="190" fillId="0" borderId="194" xfId="1999" applyNumberFormat="1" applyFont="1" applyFill="1" applyBorder="1" applyAlignment="1">
      <alignment horizontal="right"/>
    </xf>
    <xf numFmtId="165" fontId="177" fillId="0" borderId="338" xfId="1999" applyNumberFormat="1" applyFont="1" applyBorder="1" applyAlignment="1">
      <alignment horizontal="right"/>
    </xf>
    <xf numFmtId="165" fontId="177" fillId="0" borderId="338" xfId="1999" applyNumberFormat="1" applyFont="1" applyFill="1" applyBorder="1" applyAlignment="1">
      <alignment horizontal="right"/>
    </xf>
    <xf numFmtId="165" fontId="4" fillId="0" borderId="174" xfId="1999" applyNumberFormat="1" applyFont="1" applyBorder="1" applyAlignment="1">
      <alignment horizontal="right"/>
    </xf>
    <xf numFmtId="0" fontId="140" fillId="0" borderId="0" xfId="0" applyFont="1" applyFill="1" applyBorder="1"/>
    <xf numFmtId="0" fontId="132" fillId="0" borderId="233" xfId="0" applyFont="1" applyFill="1" applyBorder="1" applyAlignment="1">
      <alignment horizontal="center" vertical="center" wrapText="1"/>
    </xf>
    <xf numFmtId="0" fontId="0" fillId="0" borderId="0" xfId="0" applyFont="1" applyBorder="1"/>
    <xf numFmtId="165" fontId="139" fillId="0" borderId="0" xfId="0" applyNumberFormat="1" applyFont="1" applyFill="1" applyBorder="1" applyAlignment="1"/>
    <xf numFmtId="165" fontId="31" fillId="0" borderId="360" xfId="80" applyNumberFormat="1" applyFont="1" applyFill="1" applyBorder="1" applyAlignment="1">
      <alignment horizontal="right" indent="1"/>
    </xf>
    <xf numFmtId="165" fontId="31" fillId="0" borderId="0" xfId="80" applyNumberFormat="1" applyFont="1" applyFill="1" applyBorder="1" applyAlignment="1">
      <alignment horizontal="right" vertical="center" indent="1"/>
    </xf>
    <xf numFmtId="165" fontId="190" fillId="0" borderId="0" xfId="0" applyNumberFormat="1" applyFont="1" applyFill="1" applyBorder="1" applyAlignment="1"/>
    <xf numFmtId="165" fontId="177" fillId="0" borderId="339" xfId="0" applyNumberFormat="1" applyFont="1" applyFill="1" applyBorder="1" applyAlignment="1">
      <alignment horizontal="right" wrapText="1" indent="1"/>
    </xf>
    <xf numFmtId="165" fontId="177" fillId="0" borderId="258" xfId="0" applyNumberFormat="1" applyFont="1" applyFill="1" applyBorder="1" applyAlignment="1">
      <alignment horizontal="right" wrapText="1" indent="1"/>
    </xf>
    <xf numFmtId="0" fontId="281" fillId="0" borderId="0" xfId="0" applyFont="1" applyFill="1" applyBorder="1" applyAlignment="1">
      <alignment horizontal="right" vertical="center" wrapText="1" indent="3"/>
    </xf>
    <xf numFmtId="0" fontId="281" fillId="0" borderId="0" xfId="0" applyFont="1" applyAlignment="1">
      <alignment horizontal="right" vertical="center"/>
    </xf>
    <xf numFmtId="49" fontId="31" fillId="0" borderId="0" xfId="0" applyNumberFormat="1" applyFont="1" applyFill="1" applyBorder="1"/>
    <xf numFmtId="165" fontId="31" fillId="0" borderId="0" xfId="77" applyNumberFormat="1" applyFont="1" applyFill="1" applyBorder="1"/>
    <xf numFmtId="0" fontId="268" fillId="0" borderId="258" xfId="0" applyNumberFormat="1" applyFont="1" applyFill="1" applyBorder="1" applyAlignment="1">
      <alignment horizontal="right" indent="1"/>
    </xf>
    <xf numFmtId="165" fontId="268" fillId="0" borderId="174" xfId="54" applyNumberFormat="1" applyFont="1" applyFill="1" applyBorder="1" applyAlignment="1">
      <alignment horizontal="right" indent="1"/>
    </xf>
    <xf numFmtId="165" fontId="268" fillId="0" borderId="173" xfId="0" applyNumberFormat="1" applyFont="1" applyFill="1" applyBorder="1" applyAlignment="1">
      <alignment horizontal="right" indent="1"/>
    </xf>
    <xf numFmtId="2" fontId="268" fillId="0" borderId="258" xfId="0" applyNumberFormat="1" applyFont="1" applyFill="1" applyBorder="1" applyAlignment="1">
      <alignment horizontal="right" indent="1"/>
    </xf>
    <xf numFmtId="0" fontId="31" fillId="0" borderId="176" xfId="80" applyNumberFormat="1" applyFont="1" applyFill="1" applyBorder="1" applyAlignment="1">
      <alignment horizontal="right"/>
    </xf>
    <xf numFmtId="0" fontId="31" fillId="0" borderId="173" xfId="80" applyNumberFormat="1" applyFont="1" applyFill="1" applyBorder="1" applyAlignment="1">
      <alignment horizontal="right"/>
    </xf>
    <xf numFmtId="0" fontId="31" fillId="0" borderId="174" xfId="80" applyNumberFormat="1" applyFont="1" applyFill="1" applyBorder="1" applyAlignment="1">
      <alignment horizontal="right"/>
    </xf>
    <xf numFmtId="0" fontId="31" fillId="0" borderId="156" xfId="80" applyNumberFormat="1" applyFont="1" applyFill="1" applyBorder="1" applyAlignment="1">
      <alignment horizontal="right"/>
    </xf>
    <xf numFmtId="0" fontId="31" fillId="0" borderId="173" xfId="0" applyNumberFormat="1" applyFont="1" applyFill="1" applyBorder="1" applyAlignment="1">
      <alignment horizontal="right"/>
    </xf>
    <xf numFmtId="0" fontId="31" fillId="0" borderId="174" xfId="0" applyNumberFormat="1" applyFont="1" applyFill="1" applyBorder="1" applyAlignment="1">
      <alignment horizontal="right"/>
    </xf>
    <xf numFmtId="0" fontId="31" fillId="0" borderId="175" xfId="0" applyFont="1" applyFill="1" applyBorder="1" applyAlignment="1">
      <alignment horizontal="left" vertical="center" wrapText="1"/>
    </xf>
    <xf numFmtId="0" fontId="31" fillId="0" borderId="0" xfId="80" applyFont="1" applyFill="1"/>
    <xf numFmtId="0" fontId="31" fillId="0" borderId="0" xfId="0" applyFont="1" applyFill="1" applyBorder="1" applyAlignment="1">
      <alignment horizontal="left" vertical="center" wrapText="1" indent="1"/>
    </xf>
    <xf numFmtId="0" fontId="31" fillId="0" borderId="0" xfId="80" applyFont="1" applyFill="1"/>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1" fillId="0" borderId="0" xfId="955" quotePrefix="1" applyFont="1" applyBorder="1" applyAlignment="1">
      <alignment horizontal="center" vertical="center" wrapText="1"/>
    </xf>
    <xf numFmtId="164" fontId="31" fillId="0" borderId="359" xfId="0" applyNumberFormat="1" applyFont="1" applyFill="1" applyBorder="1" applyAlignment="1">
      <alignment horizontal="left" wrapText="1"/>
    </xf>
    <xf numFmtId="165" fontId="133" fillId="0" borderId="0" xfId="0" applyNumberFormat="1" applyFont="1" applyFill="1" applyAlignment="1">
      <alignment horizontal="right" indent="1"/>
    </xf>
    <xf numFmtId="165" fontId="133" fillId="0" borderId="0" xfId="0" applyNumberFormat="1" applyFont="1"/>
    <xf numFmtId="165" fontId="133" fillId="0" borderId="367" xfId="0" applyNumberFormat="1" applyFont="1" applyBorder="1"/>
    <xf numFmtId="165" fontId="133" fillId="0" borderId="258" xfId="0" applyNumberFormat="1" applyFont="1" applyBorder="1"/>
    <xf numFmtId="165" fontId="133" fillId="0" borderId="349" xfId="0" applyNumberFormat="1" applyFont="1" applyBorder="1"/>
    <xf numFmtId="165" fontId="190" fillId="0" borderId="367" xfId="1999" applyNumberFormat="1" applyFont="1" applyFill="1" applyBorder="1" applyAlignment="1">
      <alignment horizontal="right"/>
    </xf>
    <xf numFmtId="165" fontId="190" fillId="0" borderId="21" xfId="1999" applyNumberFormat="1" applyFont="1" applyFill="1" applyBorder="1" applyAlignment="1">
      <alignment horizontal="right"/>
    </xf>
    <xf numFmtId="165" fontId="133" fillId="0" borderId="21" xfId="0" applyNumberFormat="1" applyFont="1" applyBorder="1" applyAlignment="1">
      <alignment horizontal="right"/>
    </xf>
    <xf numFmtId="165" fontId="133" fillId="0" borderId="0" xfId="0" applyNumberFormat="1" applyFont="1" applyAlignment="1">
      <alignment horizontal="right"/>
    </xf>
    <xf numFmtId="165" fontId="133" fillId="0" borderId="367" xfId="0" applyNumberFormat="1" applyFont="1" applyBorder="1" applyAlignment="1">
      <alignment horizontal="right"/>
    </xf>
    <xf numFmtId="1" fontId="31" fillId="0" borderId="175" xfId="0" applyNumberFormat="1" applyFont="1" applyFill="1" applyBorder="1" applyAlignment="1">
      <alignment horizontal="right" wrapText="1" indent="1"/>
    </xf>
    <xf numFmtId="165" fontId="33" fillId="0" borderId="21" xfId="0" applyNumberFormat="1" applyFont="1" applyFill="1" applyBorder="1" applyAlignment="1">
      <alignment horizontal="right" wrapText="1" indent="1"/>
    </xf>
    <xf numFmtId="165" fontId="33" fillId="0" borderId="360" xfId="0" applyNumberFormat="1" applyFont="1" applyFill="1" applyBorder="1" applyAlignment="1">
      <alignment horizontal="right" indent="1"/>
    </xf>
    <xf numFmtId="165" fontId="33" fillId="0" borderId="360" xfId="80" applyNumberFormat="1" applyFont="1" applyFill="1" applyBorder="1" applyAlignment="1">
      <alignment horizontal="right"/>
    </xf>
    <xf numFmtId="165" fontId="33" fillId="0" borderId="18" xfId="0" applyNumberFormat="1" applyFont="1" applyFill="1" applyBorder="1" applyAlignment="1">
      <alignment horizontal="right" wrapText="1" indent="1"/>
    </xf>
    <xf numFmtId="0" fontId="182" fillId="0" borderId="0" xfId="0" applyFont="1" applyFill="1" applyBorder="1" applyAlignment="1">
      <alignment wrapText="1"/>
    </xf>
    <xf numFmtId="165" fontId="25" fillId="0" borderId="0" xfId="0" applyNumberFormat="1" applyFont="1" applyFill="1" applyBorder="1" applyAlignment="1">
      <alignment horizontal="right" vertical="center" wrapText="1"/>
    </xf>
    <xf numFmtId="165" fontId="292" fillId="0" borderId="0" xfId="0" applyNumberFormat="1" applyFont="1" applyFill="1" applyBorder="1" applyAlignment="1">
      <alignment horizontal="right" vertical="center" wrapText="1"/>
    </xf>
    <xf numFmtId="165" fontId="138" fillId="0" borderId="0" xfId="0" applyNumberFormat="1" applyFont="1" applyFill="1" applyBorder="1" applyAlignment="1">
      <alignment horizontal="right" wrapText="1" indent="1"/>
    </xf>
    <xf numFmtId="165" fontId="33" fillId="0" borderId="21" xfId="0" applyNumberFormat="1" applyFont="1" applyFill="1" applyBorder="1" applyAlignment="1">
      <alignment horizontal="right" indent="1"/>
    </xf>
    <xf numFmtId="165" fontId="138" fillId="0" borderId="156" xfId="0" applyNumberFormat="1" applyFont="1" applyFill="1" applyBorder="1" applyAlignment="1">
      <alignment horizontal="right" wrapText="1" indent="1"/>
    </xf>
    <xf numFmtId="165" fontId="138" fillId="0" borderId="174" xfId="0" applyNumberFormat="1" applyFont="1" applyFill="1" applyBorder="1" applyAlignment="1">
      <alignment horizontal="right" wrapText="1" indent="1"/>
    </xf>
    <xf numFmtId="165" fontId="132" fillId="0" borderId="258" xfId="0" applyNumberFormat="1" applyFont="1" applyFill="1" applyBorder="1" applyAlignment="1">
      <alignment horizontal="right" wrapText="1" indent="1"/>
    </xf>
    <xf numFmtId="1" fontId="132" fillId="0" borderId="360" xfId="0" applyNumberFormat="1" applyFont="1" applyFill="1" applyBorder="1" applyAlignment="1">
      <alignment horizontal="right" wrapText="1" indent="1"/>
    </xf>
    <xf numFmtId="0" fontId="31" fillId="0" borderId="0" xfId="0" applyFont="1" applyFill="1" applyBorder="1" applyAlignment="1">
      <alignment horizontal="left" vertical="center" wrapText="1"/>
    </xf>
    <xf numFmtId="0" fontId="31" fillId="0" borderId="0" xfId="80" applyFont="1" applyFill="1"/>
    <xf numFmtId="0" fontId="0" fillId="0" borderId="0" xfId="0" applyFill="1" applyProtection="1"/>
    <xf numFmtId="0" fontId="0" fillId="0" borderId="0" xfId="0" applyFill="1" applyBorder="1" applyProtection="1"/>
    <xf numFmtId="165" fontId="31" fillId="0" borderId="0" xfId="0" applyNumberFormat="1" applyFont="1" applyFill="1" applyBorder="1" applyAlignment="1">
      <alignment horizontal="left" vertical="center" wrapText="1"/>
    </xf>
    <xf numFmtId="165" fontId="31" fillId="0" borderId="0" xfId="80" applyNumberFormat="1" applyFont="1" applyFill="1" applyBorder="1" applyAlignment="1">
      <alignment horizontal="center"/>
    </xf>
    <xf numFmtId="165" fontId="33" fillId="0" borderId="349" xfId="80" applyNumberFormat="1" applyFont="1" applyFill="1" applyBorder="1" applyAlignment="1">
      <alignment horizontal="right"/>
    </xf>
    <xf numFmtId="0" fontId="268" fillId="0" borderId="0" xfId="77" applyNumberFormat="1" applyFont="1" applyFill="1" applyBorder="1" applyAlignment="1">
      <alignment horizontal="right" indent="1"/>
    </xf>
    <xf numFmtId="2" fontId="31" fillId="0" borderId="0" xfId="0" applyNumberFormat="1" applyFont="1" applyFill="1" applyBorder="1" applyAlignment="1">
      <alignment horizontal="right"/>
    </xf>
    <xf numFmtId="0" fontId="281" fillId="0" borderId="0" xfId="0" applyFont="1" applyBorder="1" applyAlignment="1">
      <alignment horizontal="right" vertical="center"/>
    </xf>
    <xf numFmtId="0" fontId="31" fillId="0" borderId="350" xfId="0" applyFont="1" applyFill="1" applyBorder="1" applyAlignment="1">
      <alignment horizontal="right" wrapText="1" indent="1"/>
    </xf>
    <xf numFmtId="165" fontId="177" fillId="0" borderId="0" xfId="0" applyNumberFormat="1" applyFont="1" applyBorder="1"/>
    <xf numFmtId="0" fontId="31" fillId="0" borderId="0" xfId="0" applyNumberFormat="1" applyFont="1" applyFill="1" applyBorder="1" applyAlignment="1">
      <alignment horizontal="right" indent="1"/>
    </xf>
    <xf numFmtId="2" fontId="31" fillId="0" borderId="128" xfId="0" applyNumberFormat="1" applyFont="1" applyFill="1" applyBorder="1" applyAlignment="1">
      <alignment horizontal="right" indent="1"/>
    </xf>
    <xf numFmtId="2" fontId="31" fillId="0" borderId="21" xfId="0" applyNumberFormat="1" applyFont="1" applyFill="1" applyBorder="1" applyAlignment="1">
      <alignment horizontal="right" indent="1"/>
    </xf>
    <xf numFmtId="2" fontId="33" fillId="0" borderId="0" xfId="0" applyNumberFormat="1" applyFont="1" applyFill="1" applyBorder="1" applyAlignment="1">
      <alignment horizontal="right" wrapText="1" indent="1"/>
    </xf>
    <xf numFmtId="2" fontId="33" fillId="0" borderId="128" xfId="0" applyNumberFormat="1" applyFont="1" applyFill="1" applyBorder="1" applyAlignment="1">
      <alignment horizontal="right" wrapText="1" indent="1"/>
    </xf>
    <xf numFmtId="2" fontId="33" fillId="0" borderId="173" xfId="0" applyNumberFormat="1" applyFont="1" applyFill="1" applyBorder="1" applyAlignment="1">
      <alignment horizontal="right" wrapText="1" indent="1"/>
    </xf>
    <xf numFmtId="2" fontId="31" fillId="0" borderId="156" xfId="0" applyNumberFormat="1" applyFont="1" applyFill="1" applyBorder="1" applyAlignment="1">
      <alignment horizontal="right" wrapText="1" indent="1"/>
    </xf>
    <xf numFmtId="0" fontId="31" fillId="0" borderId="175" xfId="0" applyFont="1" applyFill="1" applyBorder="1" applyAlignment="1">
      <alignment horizontal="left" vertical="center" wrapText="1"/>
    </xf>
    <xf numFmtId="0" fontId="31" fillId="0" borderId="0" xfId="80" applyFont="1" applyFill="1"/>
    <xf numFmtId="0" fontId="31" fillId="0" borderId="0" xfId="0" applyFont="1" applyFill="1" applyBorder="1" applyAlignment="1">
      <alignment horizontal="left" vertical="center" wrapText="1" indent="1"/>
    </xf>
    <xf numFmtId="0" fontId="31" fillId="0" borderId="0" xfId="80" applyFont="1" applyFill="1"/>
    <xf numFmtId="0" fontId="23" fillId="0" borderId="349" xfId="0" applyFont="1" applyFill="1" applyBorder="1" applyAlignment="1">
      <alignment horizontal="left" wrapText="1"/>
    </xf>
    <xf numFmtId="0" fontId="31" fillId="0" borderId="0" xfId="80" applyFont="1" applyFill="1"/>
    <xf numFmtId="0" fontId="31" fillId="0" borderId="0" xfId="80" applyFont="1" applyFill="1"/>
    <xf numFmtId="165" fontId="33" fillId="0" borderId="359" xfId="0" applyNumberFormat="1" applyFont="1" applyFill="1" applyBorder="1" applyAlignment="1">
      <alignment horizontal="right" wrapText="1"/>
    </xf>
    <xf numFmtId="0" fontId="31" fillId="0" borderId="350" xfId="80" applyNumberFormat="1" applyFont="1" applyFill="1" applyBorder="1" applyAlignment="1">
      <alignment horizontal="left" wrapText="1"/>
    </xf>
    <xf numFmtId="1" fontId="31" fillId="0" borderId="18" xfId="0" applyNumberFormat="1" applyFont="1" applyFill="1" applyBorder="1" applyAlignment="1">
      <alignment horizontal="right" indent="1"/>
    </xf>
    <xf numFmtId="0" fontId="33" fillId="0" borderId="21" xfId="80" applyNumberFormat="1" applyFont="1" applyFill="1" applyBorder="1" applyAlignment="1">
      <alignment horizontal="right" indent="1"/>
    </xf>
    <xf numFmtId="165" fontId="133" fillId="63" borderId="173" xfId="0" applyNumberFormat="1" applyFont="1" applyFill="1" applyBorder="1"/>
    <xf numFmtId="165" fontId="133" fillId="63" borderId="340" xfId="0" applyNumberFormat="1" applyFont="1" applyFill="1" applyBorder="1"/>
    <xf numFmtId="165" fontId="177" fillId="0" borderId="349" xfId="1999" applyNumberFormat="1" applyFont="1" applyBorder="1" applyAlignment="1">
      <alignment horizontal="right"/>
    </xf>
    <xf numFmtId="0" fontId="293" fillId="0" borderId="0" xfId="0" applyFont="1" applyBorder="1" applyAlignment="1">
      <alignment horizontal="right" vertical="center" wrapText="1"/>
    </xf>
    <xf numFmtId="166" fontId="31" fillId="0" borderId="349" xfId="80" applyNumberFormat="1" applyFont="1" applyFill="1" applyBorder="1" applyAlignment="1">
      <alignment horizontal="right" indent="1"/>
    </xf>
    <xf numFmtId="165" fontId="31" fillId="0" borderId="336" xfId="0" applyNumberFormat="1" applyFont="1" applyFill="1" applyBorder="1" applyAlignment="1">
      <alignment horizontal="right" indent="1"/>
    </xf>
    <xf numFmtId="0" fontId="31" fillId="0" borderId="0" xfId="0" applyFont="1" applyFill="1" applyBorder="1" applyAlignment="1">
      <alignment horizontal="left" vertical="center" wrapText="1"/>
    </xf>
    <xf numFmtId="0" fontId="31" fillId="0" borderId="175" xfId="0" applyFont="1" applyFill="1" applyBorder="1" applyAlignment="1">
      <alignment horizontal="left" vertical="center" wrapText="1"/>
    </xf>
    <xf numFmtId="0" fontId="31" fillId="0" borderId="0" xfId="80" applyFont="1" applyFill="1"/>
    <xf numFmtId="0" fontId="31" fillId="0" borderId="0" xfId="0" applyFont="1" applyFill="1" applyBorder="1" applyAlignment="1">
      <alignment horizontal="center" vertical="center" wrapText="1"/>
    </xf>
    <xf numFmtId="0" fontId="31" fillId="0" borderId="0" xfId="0" applyFont="1" applyFill="1" applyBorder="1" applyAlignment="1">
      <alignment horizontal="left" vertical="center" wrapText="1" indent="1"/>
    </xf>
    <xf numFmtId="0" fontId="31" fillId="0" borderId="14" xfId="0" applyFont="1" applyFill="1" applyBorder="1" applyAlignment="1">
      <alignment horizontal="left" vertical="center" wrapText="1" indent="1"/>
    </xf>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1" fillId="0" borderId="0" xfId="955" quotePrefix="1" applyFont="1" applyBorder="1" applyAlignment="1">
      <alignment horizontal="center" vertical="center" wrapText="1"/>
    </xf>
    <xf numFmtId="0" fontId="145" fillId="0" borderId="0" xfId="0" applyFont="1" applyFill="1" applyBorder="1" applyAlignment="1"/>
    <xf numFmtId="0" fontId="275" fillId="62" borderId="0" xfId="0" applyNumberFormat="1" applyFont="1" applyFill="1" applyBorder="1" applyAlignment="1">
      <alignment wrapText="1" readingOrder="1"/>
    </xf>
    <xf numFmtId="0" fontId="276" fillId="62" borderId="0" xfId="0" applyNumberFormat="1" applyFont="1" applyFill="1" applyBorder="1" applyAlignment="1">
      <alignment vertical="top" wrapText="1" readingOrder="1"/>
    </xf>
    <xf numFmtId="165" fontId="133" fillId="64" borderId="340" xfId="0" applyNumberFormat="1" applyFont="1" applyFill="1" applyBorder="1"/>
    <xf numFmtId="165" fontId="133" fillId="64" borderId="258" xfId="0" applyNumberFormat="1" applyFont="1" applyFill="1" applyBorder="1"/>
    <xf numFmtId="165" fontId="31" fillId="0" borderId="367" xfId="0" applyNumberFormat="1" applyFont="1" applyFill="1" applyBorder="1" applyAlignment="1">
      <alignment horizontal="right" indent="1"/>
    </xf>
    <xf numFmtId="165" fontId="31" fillId="0" borderId="21" xfId="0" applyNumberFormat="1" applyFont="1" applyFill="1" applyBorder="1" applyAlignment="1">
      <alignment horizontal="right" wrapText="1" indent="1"/>
    </xf>
    <xf numFmtId="165" fontId="31" fillId="0" borderId="358" xfId="0" applyNumberFormat="1" applyFont="1" applyFill="1" applyBorder="1" applyAlignment="1">
      <alignment horizontal="right" wrapText="1" indent="1"/>
    </xf>
    <xf numFmtId="1" fontId="31" fillId="0" borderId="358" xfId="0" applyNumberFormat="1" applyFont="1" applyFill="1" applyBorder="1" applyAlignment="1">
      <alignment horizontal="right" wrapText="1" indent="1"/>
    </xf>
    <xf numFmtId="165" fontId="31" fillId="0" borderId="156" xfId="0" applyNumberFormat="1" applyFont="1" applyFill="1" applyBorder="1" applyAlignment="1">
      <alignment horizontal="right" indent="1"/>
    </xf>
    <xf numFmtId="1" fontId="31" fillId="0" borderId="349" xfId="0" applyNumberFormat="1" applyFont="1" applyFill="1" applyBorder="1" applyAlignment="1">
      <alignment horizontal="right" indent="1"/>
    </xf>
    <xf numFmtId="1" fontId="31" fillId="0" borderId="358" xfId="0" applyNumberFormat="1" applyFont="1" applyFill="1" applyBorder="1" applyAlignment="1">
      <alignment horizontal="right" indent="1"/>
    </xf>
    <xf numFmtId="0" fontId="31" fillId="0" borderId="358" xfId="0" applyFont="1" applyFill="1" applyBorder="1" applyAlignment="1">
      <alignment horizontal="right" indent="1"/>
    </xf>
    <xf numFmtId="0" fontId="31" fillId="0" borderId="357" xfId="0" applyFont="1" applyFill="1" applyBorder="1" applyAlignment="1">
      <alignment horizontal="right" indent="1"/>
    </xf>
    <xf numFmtId="0" fontId="31" fillId="0" borderId="369" xfId="0" applyFont="1" applyFill="1" applyBorder="1" applyAlignment="1">
      <alignment horizontal="left" vertical="center" wrapText="1" indent="1"/>
    </xf>
    <xf numFmtId="0" fontId="31" fillId="0" borderId="370" xfId="0" applyFont="1" applyFill="1" applyBorder="1" applyAlignment="1">
      <alignment horizontal="center" vertical="center" wrapText="1"/>
    </xf>
    <xf numFmtId="0" fontId="31" fillId="0" borderId="371" xfId="0" applyFont="1" applyFill="1" applyBorder="1" applyAlignment="1">
      <alignment horizontal="center" vertical="center" wrapText="1"/>
    </xf>
    <xf numFmtId="0" fontId="31" fillId="0" borderId="369" xfId="0" applyFont="1" applyFill="1" applyBorder="1" applyAlignment="1">
      <alignment horizontal="center" vertical="center" wrapText="1"/>
    </xf>
    <xf numFmtId="1" fontId="31" fillId="0" borderId="348" xfId="0" applyNumberFormat="1" applyFont="1" applyFill="1" applyBorder="1" applyAlignment="1">
      <alignment horizontal="right" indent="1"/>
    </xf>
    <xf numFmtId="0" fontId="31" fillId="0" borderId="258" xfId="0" applyNumberFormat="1" applyFont="1" applyFill="1" applyBorder="1" applyAlignment="1">
      <alignment horizontal="left" wrapText="1"/>
    </xf>
    <xf numFmtId="0" fontId="31" fillId="0" borderId="349" xfId="0" applyNumberFormat="1" applyFont="1" applyFill="1" applyBorder="1" applyAlignment="1">
      <alignment horizontal="left" wrapText="1"/>
    </xf>
    <xf numFmtId="165" fontId="190" fillId="0" borderId="258" xfId="0" applyNumberFormat="1" applyFont="1" applyFill="1" applyBorder="1" applyAlignment="1">
      <alignment horizontal="right" indent="1"/>
    </xf>
    <xf numFmtId="0" fontId="190" fillId="0" borderId="0" xfId="0" applyFont="1" applyFill="1" applyBorder="1" applyAlignment="1">
      <alignment horizontal="left" wrapText="1"/>
    </xf>
    <xf numFmtId="0" fontId="190" fillId="0" borderId="0" xfId="0" applyFont="1" applyFill="1" applyAlignment="1">
      <alignment horizontal="left"/>
    </xf>
    <xf numFmtId="165" fontId="190" fillId="0" borderId="348" xfId="0" applyNumberFormat="1" applyFont="1" applyFill="1" applyBorder="1" applyAlignment="1">
      <alignment horizontal="right" indent="1"/>
    </xf>
    <xf numFmtId="165" fontId="190" fillId="0" borderId="358" xfId="0" applyNumberFormat="1" applyFont="1" applyFill="1" applyBorder="1" applyAlignment="1">
      <alignment horizontal="right" indent="1"/>
    </xf>
    <xf numFmtId="165" fontId="190" fillId="0" borderId="357" xfId="0" applyNumberFormat="1" applyFont="1" applyFill="1" applyBorder="1" applyAlignment="1">
      <alignment horizontal="right" indent="1"/>
    </xf>
    <xf numFmtId="0" fontId="190" fillId="0" borderId="0" xfId="0" applyFont="1" applyFill="1" applyBorder="1" applyAlignment="1">
      <alignment horizontal="left"/>
    </xf>
    <xf numFmtId="165" fontId="33" fillId="0" borderId="358" xfId="0" applyNumberFormat="1" applyFont="1" applyFill="1" applyBorder="1" applyAlignment="1">
      <alignment horizontal="right" indent="1"/>
    </xf>
    <xf numFmtId="0" fontId="33" fillId="0" borderId="14" xfId="80" applyFont="1" applyFill="1" applyBorder="1" applyAlignment="1">
      <alignment horizontal="right"/>
    </xf>
    <xf numFmtId="166" fontId="31" fillId="0" borderId="360" xfId="80" applyNumberFormat="1" applyFont="1" applyFill="1" applyBorder="1" applyAlignment="1">
      <alignment horizontal="right" indent="1"/>
    </xf>
    <xf numFmtId="165" fontId="33" fillId="0" borderId="360" xfId="80" applyNumberFormat="1" applyFont="1" applyFill="1" applyBorder="1" applyAlignment="1">
      <alignment horizontal="right" indent="1"/>
    </xf>
    <xf numFmtId="0" fontId="31" fillId="0" borderId="360" xfId="80" applyNumberFormat="1" applyFont="1" applyFill="1" applyBorder="1" applyAlignment="1">
      <alignment horizontal="right" indent="1"/>
    </xf>
    <xf numFmtId="0" fontId="31" fillId="0" borderId="0" xfId="0" applyFont="1" applyFill="1" applyBorder="1" applyAlignment="1">
      <alignment horizontal="left"/>
    </xf>
    <xf numFmtId="0" fontId="138" fillId="0" borderId="14" xfId="80" applyFont="1" applyFill="1" applyBorder="1" applyAlignment="1">
      <alignment horizontal="right"/>
    </xf>
    <xf numFmtId="165" fontId="138" fillId="0" borderId="258" xfId="80" applyNumberFormat="1" applyFont="1" applyFill="1" applyBorder="1" applyAlignment="1">
      <alignment horizontal="right" indent="1"/>
    </xf>
    <xf numFmtId="0" fontId="133" fillId="0" borderId="175" xfId="0" applyFont="1" applyFill="1" applyBorder="1" applyAlignment="1">
      <alignment horizontal="left"/>
    </xf>
    <xf numFmtId="175" fontId="275" fillId="62" borderId="0" xfId="0" applyNumberFormat="1" applyFont="1" applyFill="1" applyBorder="1" applyAlignment="1">
      <alignment horizontal="right" wrapText="1" readingOrder="1"/>
    </xf>
    <xf numFmtId="0" fontId="132" fillId="0" borderId="349" xfId="84" applyNumberFormat="1" applyFont="1" applyFill="1" applyBorder="1" applyAlignment="1">
      <alignment horizontal="left"/>
    </xf>
    <xf numFmtId="0" fontId="132" fillId="0" borderId="349" xfId="84" applyNumberFormat="1" applyFont="1" applyFill="1" applyBorder="1" applyAlignment="1">
      <alignment horizontal="left" wrapText="1"/>
    </xf>
    <xf numFmtId="0" fontId="138" fillId="0" borderId="14" xfId="84" applyFont="1" applyFill="1" applyBorder="1" applyAlignment="1">
      <alignment horizontal="right"/>
    </xf>
    <xf numFmtId="165" fontId="133" fillId="0" borderId="21" xfId="0" applyNumberFormat="1" applyFont="1" applyFill="1" applyBorder="1"/>
    <xf numFmtId="165" fontId="133" fillId="0" borderId="18" xfId="0" applyNumberFormat="1" applyFont="1" applyFill="1" applyBorder="1"/>
    <xf numFmtId="165" fontId="177" fillId="0" borderId="258" xfId="1999" applyNumberFormat="1" applyFont="1" applyFill="1" applyBorder="1" applyAlignment="1">
      <alignment horizontal="right"/>
    </xf>
    <xf numFmtId="165" fontId="177" fillId="0" borderId="0" xfId="1999" applyNumberFormat="1" applyFont="1" applyFill="1" applyAlignment="1">
      <alignment horizontal="right"/>
    </xf>
    <xf numFmtId="165" fontId="132" fillId="0" borderId="18" xfId="0" applyNumberFormat="1" applyFont="1" applyFill="1" applyBorder="1" applyAlignment="1">
      <alignment horizontal="right" indent="1"/>
    </xf>
    <xf numFmtId="49" fontId="132" fillId="0" borderId="357" xfId="0" applyNumberFormat="1" applyFont="1" applyFill="1" applyBorder="1" applyAlignment="1">
      <alignment horizontal="right" indent="1"/>
    </xf>
    <xf numFmtId="164" fontId="132" fillId="0" borderId="359" xfId="0" applyNumberFormat="1" applyFont="1" applyFill="1" applyBorder="1" applyAlignment="1">
      <alignment horizontal="left" wrapText="1"/>
    </xf>
    <xf numFmtId="0" fontId="132" fillId="0" borderId="234" xfId="0" applyFont="1" applyFill="1" applyBorder="1" applyAlignment="1">
      <alignment horizontal="center" vertical="center" wrapText="1"/>
    </xf>
    <xf numFmtId="0" fontId="132" fillId="0" borderId="0" xfId="0" applyFont="1" applyFill="1" applyBorder="1" applyAlignment="1">
      <alignment horizontal="center" vertical="center" wrapText="1"/>
    </xf>
    <xf numFmtId="49" fontId="132" fillId="0" borderId="258" xfId="128" applyNumberFormat="1" applyFont="1" applyFill="1" applyBorder="1" applyAlignment="1">
      <alignment horizontal="right" indent="1"/>
    </xf>
    <xf numFmtId="165" fontId="33" fillId="0" borderId="0" xfId="127" applyNumberFormat="1" applyFont="1" applyFill="1" applyAlignment="1">
      <alignment horizontal="right" indent="1"/>
    </xf>
    <xf numFmtId="165" fontId="31" fillId="0" borderId="0" xfId="127" applyNumberFormat="1" applyFont="1" applyFill="1" applyAlignment="1">
      <alignment horizontal="right" wrapText="1" indent="1"/>
    </xf>
    <xf numFmtId="165" fontId="31" fillId="0" borderId="0" xfId="127" applyNumberFormat="1" applyFont="1" applyFill="1" applyAlignment="1">
      <alignment horizontal="right" indent="1"/>
    </xf>
    <xf numFmtId="0" fontId="31" fillId="0" borderId="0" xfId="0" applyFont="1" applyFill="1" applyAlignment="1">
      <alignment horizontal="right" indent="1"/>
    </xf>
    <xf numFmtId="2" fontId="31" fillId="0" borderId="0" xfId="80" applyNumberFormat="1" applyFont="1" applyFill="1" applyAlignment="1">
      <alignment horizontal="right" indent="1"/>
    </xf>
    <xf numFmtId="0" fontId="31" fillId="0" borderId="0" xfId="0" applyFont="1" applyFill="1" applyBorder="1" applyAlignment="1">
      <alignment horizontal="left" indent="1"/>
    </xf>
    <xf numFmtId="0" fontId="132" fillId="0" borderId="0" xfId="0" applyFont="1" applyFill="1" applyAlignment="1">
      <alignment horizontal="left" vertical="center"/>
    </xf>
    <xf numFmtId="165" fontId="133" fillId="65" borderId="21" xfId="0" applyNumberFormat="1" applyFont="1" applyFill="1" applyBorder="1" applyAlignment="1">
      <alignment horizontal="right"/>
    </xf>
    <xf numFmtId="165" fontId="177" fillId="0" borderId="194" xfId="1999" applyNumberFormat="1" applyFont="1" applyFill="1" applyBorder="1" applyAlignment="1">
      <alignment horizontal="right"/>
    </xf>
    <xf numFmtId="165" fontId="177" fillId="0" borderId="176" xfId="1999" applyNumberFormat="1" applyFont="1" applyFill="1" applyBorder="1" applyAlignment="1">
      <alignment horizontal="right"/>
    </xf>
    <xf numFmtId="165" fontId="4" fillId="0" borderId="258" xfId="1999" applyNumberFormat="1" applyFont="1" applyFill="1" applyBorder="1" applyAlignment="1">
      <alignment horizontal="right"/>
    </xf>
    <xf numFmtId="165" fontId="4" fillId="0" borderId="0" xfId="1999" applyNumberFormat="1" applyFont="1" applyFill="1" applyAlignment="1">
      <alignment horizontal="right"/>
    </xf>
    <xf numFmtId="165" fontId="177" fillId="65" borderId="0" xfId="1999" applyNumberFormat="1" applyFont="1" applyFill="1" applyAlignment="1">
      <alignment horizontal="right"/>
    </xf>
    <xf numFmtId="165" fontId="177" fillId="0" borderId="174" xfId="1999" applyNumberFormat="1" applyFont="1" applyFill="1" applyBorder="1" applyAlignment="1">
      <alignment horizontal="right"/>
    </xf>
    <xf numFmtId="165" fontId="4" fillId="0" borderId="174" xfId="1999" applyNumberFormat="1" applyFont="1" applyFill="1" applyBorder="1" applyAlignment="1">
      <alignment horizontal="right"/>
    </xf>
    <xf numFmtId="0" fontId="222" fillId="0" borderId="0" xfId="0" applyFont="1" applyFill="1" applyAlignment="1">
      <alignment horizontal="left" indent="1"/>
    </xf>
    <xf numFmtId="165" fontId="132" fillId="0" borderId="349" xfId="80" applyNumberFormat="1" applyFont="1" applyFill="1" applyBorder="1" applyAlignment="1">
      <alignment horizontal="right" indent="1"/>
    </xf>
    <xf numFmtId="166" fontId="138" fillId="0" borderId="21" xfId="80" applyNumberFormat="1" applyFont="1" applyFill="1" applyBorder="1" applyAlignment="1">
      <alignment horizontal="right" indent="1"/>
    </xf>
    <xf numFmtId="165" fontId="33" fillId="0" borderId="17" xfId="0" applyNumberFormat="1" applyFont="1" applyFill="1" applyBorder="1" applyAlignment="1">
      <alignment horizontal="right" indent="1"/>
    </xf>
    <xf numFmtId="165" fontId="31" fillId="0" borderId="17" xfId="0" applyNumberFormat="1" applyFont="1" applyFill="1" applyBorder="1" applyAlignment="1">
      <alignment horizontal="right" indent="1"/>
    </xf>
    <xf numFmtId="165" fontId="31" fillId="0" borderId="21" xfId="127" applyNumberFormat="1" applyFont="1" applyFill="1" applyBorder="1" applyAlignment="1">
      <alignment horizontal="right" indent="1"/>
    </xf>
    <xf numFmtId="165" fontId="33" fillId="0" borderId="17" xfId="0" applyNumberFormat="1" applyFont="1" applyFill="1" applyBorder="1" applyAlignment="1">
      <alignment horizontal="right" wrapText="1" indent="1"/>
    </xf>
    <xf numFmtId="165" fontId="33" fillId="0" borderId="36" xfId="0" applyNumberFormat="1" applyFont="1" applyFill="1" applyBorder="1" applyAlignment="1">
      <alignment horizontal="right" indent="1"/>
    </xf>
    <xf numFmtId="0" fontId="31" fillId="0" borderId="36" xfId="0" applyFont="1" applyFill="1" applyBorder="1" applyAlignment="1">
      <alignment horizontal="right" indent="1"/>
    </xf>
    <xf numFmtId="0" fontId="31" fillId="0" borderId="35" xfId="0" applyFont="1" applyFill="1" applyBorder="1" applyAlignment="1">
      <alignment horizontal="right" indent="1"/>
    </xf>
    <xf numFmtId="0" fontId="214" fillId="0" borderId="0" xfId="558" applyFont="1" applyFill="1" applyAlignment="1">
      <alignment horizontal="left"/>
    </xf>
    <xf numFmtId="0" fontId="219" fillId="0" borderId="0" xfId="558" applyFont="1" applyFill="1" applyAlignment="1"/>
    <xf numFmtId="0" fontId="157" fillId="0" borderId="0" xfId="558" applyFont="1" applyFill="1" applyAlignment="1"/>
    <xf numFmtId="0" fontId="257" fillId="0" borderId="0" xfId="558" applyFont="1" applyFill="1" applyAlignment="1">
      <alignment horizontal="left" vertical="top" indent="6"/>
    </xf>
    <xf numFmtId="0" fontId="131" fillId="0" borderId="0" xfId="558" applyFont="1" applyFill="1" applyAlignment="1">
      <alignment horizontal="left" vertical="center"/>
    </xf>
    <xf numFmtId="0" fontId="219" fillId="0" borderId="0" xfId="558" applyFont="1" applyFill="1"/>
    <xf numFmtId="0" fontId="157" fillId="0" borderId="0" xfId="558" applyFont="1" applyFill="1"/>
    <xf numFmtId="0" fontId="133" fillId="0" borderId="0" xfId="558" applyFont="1" applyFill="1" applyBorder="1"/>
    <xf numFmtId="0" fontId="133" fillId="0" borderId="0" xfId="558" applyFont="1" applyFill="1"/>
    <xf numFmtId="0" fontId="132" fillId="0" borderId="292" xfId="558" applyFont="1" applyFill="1" applyBorder="1" applyAlignment="1">
      <alignment horizontal="center" vertical="center" wrapText="1"/>
    </xf>
    <xf numFmtId="0" fontId="138" fillId="0" borderId="269" xfId="558" applyFont="1" applyFill="1" applyBorder="1" applyAlignment="1">
      <alignment horizontal="center" vertical="center"/>
    </xf>
    <xf numFmtId="0" fontId="132" fillId="0" borderId="270" xfId="558" applyFont="1" applyFill="1" applyBorder="1" applyAlignment="1">
      <alignment horizontal="center" vertical="center" wrapText="1"/>
    </xf>
    <xf numFmtId="0" fontId="132" fillId="0" borderId="293" xfId="558" applyFont="1" applyFill="1" applyBorder="1" applyAlignment="1">
      <alignment horizontal="center" vertical="center" wrapText="1"/>
    </xf>
    <xf numFmtId="164" fontId="138" fillId="0" borderId="13" xfId="558" applyNumberFormat="1" applyFont="1" applyFill="1" applyBorder="1" applyAlignment="1">
      <alignment horizontal="left"/>
    </xf>
    <xf numFmtId="0" fontId="139" fillId="0" borderId="0" xfId="558" applyFont="1" applyFill="1" applyBorder="1" applyAlignment="1"/>
    <xf numFmtId="0" fontId="285" fillId="0" borderId="0" xfId="558" applyNumberFormat="1" applyFont="1" applyFill="1" applyBorder="1"/>
    <xf numFmtId="1" fontId="138" fillId="0" borderId="0" xfId="558" applyNumberFormat="1" applyFont="1" applyFill="1" applyBorder="1" applyAlignment="1">
      <alignment horizontal="right" indent="1"/>
    </xf>
    <xf numFmtId="0" fontId="148" fillId="0" borderId="0" xfId="558" applyFont="1" applyFill="1"/>
    <xf numFmtId="0" fontId="224" fillId="0" borderId="13" xfId="558" applyFont="1" applyFill="1" applyBorder="1" applyAlignment="1">
      <alignment horizontal="left" vertical="top"/>
    </xf>
    <xf numFmtId="1" fontId="132" fillId="0" borderId="0" xfId="558" applyNumberFormat="1" applyFont="1" applyFill="1" applyBorder="1" applyAlignment="1">
      <alignment horizontal="right" indent="1"/>
    </xf>
    <xf numFmtId="0" fontId="143" fillId="0" borderId="0" xfId="558" applyFont="1" applyFill="1"/>
    <xf numFmtId="0" fontId="224" fillId="0" borderId="13" xfId="558" applyNumberFormat="1" applyFont="1" applyFill="1" applyBorder="1" applyAlignment="1">
      <alignment horizontal="left" vertical="top"/>
    </xf>
    <xf numFmtId="0" fontId="132" fillId="0" borderId="0" xfId="558" applyFont="1" applyFill="1" applyBorder="1" applyAlignment="1">
      <alignment horizontal="right" indent="1"/>
    </xf>
    <xf numFmtId="0" fontId="132" fillId="0" borderId="13" xfId="558" applyFont="1" applyFill="1" applyBorder="1" applyAlignment="1">
      <alignment horizontal="left"/>
    </xf>
    <xf numFmtId="164" fontId="132" fillId="0" borderId="13" xfId="558" applyNumberFormat="1" applyFont="1" applyFill="1" applyBorder="1" applyAlignment="1">
      <alignment horizontal="left" indent="2"/>
    </xf>
    <xf numFmtId="0" fontId="143" fillId="0" borderId="0" xfId="558" applyFont="1" applyFill="1" applyBorder="1"/>
    <xf numFmtId="0" fontId="132" fillId="0" borderId="13" xfId="558" applyNumberFormat="1" applyFont="1" applyFill="1" applyBorder="1" applyAlignment="1">
      <alignment horizontal="left" wrapText="1"/>
    </xf>
    <xf numFmtId="0" fontId="138" fillId="0" borderId="13" xfId="558" applyNumberFormat="1" applyFont="1" applyFill="1" applyBorder="1" applyAlignment="1">
      <alignment horizontal="left"/>
    </xf>
    <xf numFmtId="0" fontId="138" fillId="0" borderId="0" xfId="558" applyFont="1" applyFill="1" applyBorder="1" applyAlignment="1">
      <alignment horizontal="right" indent="1"/>
    </xf>
    <xf numFmtId="0" fontId="138" fillId="0" borderId="13" xfId="558" applyNumberFormat="1" applyFont="1" applyFill="1" applyBorder="1" applyAlignment="1">
      <alignment horizontal="left" vertical="top" wrapText="1"/>
    </xf>
    <xf numFmtId="0" fontId="132" fillId="0" borderId="339" xfId="558" applyFont="1" applyFill="1" applyBorder="1" applyAlignment="1">
      <alignment horizontal="right" indent="1"/>
    </xf>
    <xf numFmtId="165" fontId="132" fillId="0" borderId="339" xfId="558" applyNumberFormat="1" applyFont="1" applyFill="1" applyBorder="1" applyAlignment="1">
      <alignment horizontal="right" indent="1"/>
    </xf>
    <xf numFmtId="1" fontId="132" fillId="0" borderId="339" xfId="558" applyNumberFormat="1" applyFont="1" applyFill="1" applyBorder="1" applyAlignment="1">
      <alignment horizontal="right" indent="1"/>
    </xf>
    <xf numFmtId="1" fontId="132" fillId="0" borderId="360" xfId="558" applyNumberFormat="1" applyFont="1" applyFill="1" applyBorder="1" applyAlignment="1">
      <alignment horizontal="right" indent="1"/>
    </xf>
    <xf numFmtId="0" fontId="132" fillId="0" borderId="0" xfId="558" applyFont="1" applyFill="1" applyBorder="1"/>
    <xf numFmtId="0" fontId="132" fillId="0" borderId="0" xfId="558" applyFont="1" applyFill="1"/>
    <xf numFmtId="165" fontId="138" fillId="0" borderId="0" xfId="558" applyNumberFormat="1" applyFont="1" applyFill="1" applyBorder="1" applyAlignment="1"/>
    <xf numFmtId="0" fontId="130" fillId="0" borderId="0" xfId="558" applyFont="1" applyFill="1"/>
    <xf numFmtId="0" fontId="131" fillId="0" borderId="0" xfId="558" applyFont="1" applyFill="1" applyBorder="1"/>
    <xf numFmtId="0" fontId="141" fillId="0" borderId="0" xfId="558" applyFont="1" applyFill="1" applyBorder="1"/>
    <xf numFmtId="0" fontId="1" fillId="0" borderId="0" xfId="558" applyFont="1" applyFill="1"/>
    <xf numFmtId="0" fontId="141" fillId="0" borderId="0" xfId="558" applyFont="1" applyFill="1"/>
    <xf numFmtId="0" fontId="1" fillId="0" borderId="0" xfId="558" applyFont="1" applyFill="1" applyBorder="1"/>
    <xf numFmtId="0" fontId="31" fillId="0" borderId="0" xfId="80" applyFont="1" applyFill="1"/>
    <xf numFmtId="0" fontId="31" fillId="0" borderId="175" xfId="0" applyFont="1" applyFill="1" applyBorder="1" applyAlignment="1">
      <alignment horizontal="left" vertical="center" wrapText="1"/>
    </xf>
    <xf numFmtId="0" fontId="31" fillId="0" borderId="0" xfId="80" applyFont="1" applyFill="1"/>
    <xf numFmtId="0" fontId="168" fillId="0" borderId="0" xfId="0" applyFont="1" applyFill="1" applyAlignment="1">
      <alignment horizontal="left" vertical="top" indent="5"/>
    </xf>
    <xf numFmtId="2" fontId="31" fillId="0" borderId="174" xfId="0" applyNumberFormat="1" applyFont="1" applyFill="1" applyBorder="1" applyAlignment="1">
      <alignment horizontal="right" wrapText="1" indent="1"/>
    </xf>
    <xf numFmtId="0" fontId="281" fillId="0" borderId="0" xfId="0" applyFont="1" applyBorder="1" applyAlignment="1">
      <alignment horizontal="right" vertical="center" indent="3"/>
    </xf>
    <xf numFmtId="0" fontId="281" fillId="0" borderId="0" xfId="0" applyFont="1" applyFill="1" applyBorder="1" applyAlignment="1">
      <alignment horizontal="right" vertical="center"/>
    </xf>
    <xf numFmtId="0" fontId="293" fillId="0" borderId="0" xfId="0" applyFont="1" applyFill="1" applyBorder="1" applyAlignment="1">
      <alignment horizontal="right" vertical="center" wrapText="1"/>
    </xf>
    <xf numFmtId="0" fontId="31" fillId="0" borderId="0" xfId="80" applyFont="1" applyFill="1"/>
    <xf numFmtId="0" fontId="31" fillId="0" borderId="175" xfId="0" applyFont="1" applyFill="1" applyBorder="1" applyAlignment="1">
      <alignment horizontal="left" vertical="center" wrapText="1"/>
    </xf>
    <xf numFmtId="0" fontId="31" fillId="0" borderId="0" xfId="80" applyFont="1" applyFill="1"/>
    <xf numFmtId="0" fontId="271" fillId="0" borderId="0" xfId="0" applyFont="1" applyBorder="1" applyAlignment="1">
      <alignment horizontal="center" vertical="center" wrapText="1"/>
    </xf>
    <xf numFmtId="0" fontId="271" fillId="34" borderId="0" xfId="1746" applyFont="1" applyFill="1" applyBorder="1" applyAlignment="1">
      <alignment horizontal="center" vertical="center" wrapText="1"/>
    </xf>
    <xf numFmtId="0" fontId="271" fillId="34" borderId="0"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1" fillId="0" borderId="0" xfId="955" quotePrefix="1" applyFont="1" applyBorder="1" applyAlignment="1">
      <alignment horizontal="center" vertical="center" wrapText="1"/>
    </xf>
    <xf numFmtId="165" fontId="133" fillId="0" borderId="21" xfId="0" applyNumberFormat="1" applyFont="1" applyFill="1" applyBorder="1" applyAlignment="1">
      <alignment horizontal="right"/>
    </xf>
    <xf numFmtId="165" fontId="133" fillId="65" borderId="0" xfId="0" applyNumberFormat="1" applyFont="1" applyFill="1" applyAlignment="1">
      <alignment horizontal="right"/>
    </xf>
    <xf numFmtId="165" fontId="133" fillId="65" borderId="349" xfId="0" applyNumberFormat="1" applyFont="1" applyFill="1" applyBorder="1"/>
    <xf numFmtId="165" fontId="177" fillId="0" borderId="339" xfId="1999" applyNumberFormat="1" applyFont="1" applyFill="1" applyBorder="1" applyAlignment="1">
      <alignment horizontal="right"/>
    </xf>
    <xf numFmtId="165" fontId="133" fillId="65" borderId="258" xfId="0" applyNumberFormat="1" applyFont="1" applyFill="1" applyBorder="1"/>
    <xf numFmtId="0" fontId="138" fillId="0" borderId="119" xfId="0" applyNumberFormat="1" applyFont="1" applyFill="1" applyBorder="1" applyAlignment="1">
      <alignment horizontal="right" wrapText="1" indent="1"/>
    </xf>
    <xf numFmtId="0" fontId="138" fillId="0" borderId="120" xfId="0" applyNumberFormat="1" applyFont="1" applyFill="1" applyBorder="1" applyAlignment="1">
      <alignment horizontal="right" wrapText="1" indent="1"/>
    </xf>
    <xf numFmtId="0" fontId="148" fillId="0" borderId="119" xfId="0" applyFont="1" applyFill="1" applyBorder="1" applyAlignment="1">
      <alignment horizontal="right" indent="1"/>
    </xf>
    <xf numFmtId="1" fontId="138" fillId="0" borderId="20" xfId="0" applyNumberFormat="1" applyFont="1" applyFill="1" applyBorder="1" applyAlignment="1">
      <alignment horizontal="right" wrapText="1" indent="1"/>
    </xf>
    <xf numFmtId="0" fontId="138" fillId="0" borderId="20" xfId="0" applyFont="1" applyFill="1" applyBorder="1" applyAlignment="1">
      <alignment horizontal="right" indent="1"/>
    </xf>
    <xf numFmtId="1" fontId="138" fillId="0" borderId="367" xfId="0" applyNumberFormat="1" applyFont="1" applyFill="1" applyBorder="1" applyAlignment="1">
      <alignment horizontal="right" wrapText="1" indent="1"/>
    </xf>
    <xf numFmtId="0" fontId="132" fillId="0" borderId="20" xfId="0" applyFont="1" applyFill="1" applyBorder="1" applyAlignment="1">
      <alignment horizontal="right" indent="1"/>
    </xf>
    <xf numFmtId="1" fontId="138" fillId="0" borderId="158" xfId="0" applyNumberFormat="1" applyFont="1" applyFill="1" applyBorder="1" applyAlignment="1">
      <alignment horizontal="right" wrapText="1" indent="1"/>
    </xf>
    <xf numFmtId="0" fontId="138" fillId="0" borderId="158" xfId="0" applyFont="1" applyFill="1" applyBorder="1" applyAlignment="1">
      <alignment horizontal="right" indent="1"/>
    </xf>
    <xf numFmtId="1" fontId="138" fillId="0" borderId="258" xfId="0" applyNumberFormat="1" applyFont="1" applyFill="1" applyBorder="1" applyAlignment="1">
      <alignment horizontal="right" wrapText="1" indent="1"/>
    </xf>
    <xf numFmtId="0" fontId="132" fillId="0" borderId="158" xfId="0" applyFont="1" applyFill="1" applyBorder="1" applyAlignment="1">
      <alignment horizontal="right" indent="1"/>
    </xf>
    <xf numFmtId="1" fontId="138" fillId="0" borderId="160" xfId="0" applyNumberFormat="1" applyFont="1" applyFill="1" applyBorder="1" applyAlignment="1">
      <alignment horizontal="right" wrapText="1" indent="1"/>
    </xf>
    <xf numFmtId="0" fontId="138" fillId="0" borderId="160" xfId="0" applyFont="1" applyFill="1" applyBorder="1" applyAlignment="1">
      <alignment horizontal="right" indent="1"/>
    </xf>
    <xf numFmtId="1" fontId="132" fillId="0" borderId="357" xfId="0" applyNumberFormat="1" applyFont="1" applyFill="1" applyBorder="1" applyAlignment="1">
      <alignment horizontal="right" wrapText="1" indent="1"/>
    </xf>
    <xf numFmtId="0" fontId="132" fillId="0" borderId="357" xfId="0" applyFont="1" applyFill="1" applyBorder="1" applyAlignment="1">
      <alignment horizontal="right" indent="1"/>
    </xf>
    <xf numFmtId="0" fontId="132" fillId="0" borderId="176" xfId="0" applyFont="1" applyFill="1" applyBorder="1" applyAlignment="1">
      <alignment horizontal="right" wrapText="1" indent="1"/>
    </xf>
    <xf numFmtId="0" fontId="133" fillId="0" borderId="176" xfId="0" applyFont="1" applyFill="1" applyBorder="1" applyAlignment="1">
      <alignment horizontal="right" wrapText="1" indent="1"/>
    </xf>
    <xf numFmtId="0" fontId="132" fillId="0" borderId="258" xfId="0" applyFont="1" applyFill="1" applyBorder="1" applyAlignment="1">
      <alignment horizontal="right" wrapText="1" indent="1"/>
    </xf>
    <xf numFmtId="0" fontId="133" fillId="0" borderId="258" xfId="0" applyFont="1" applyFill="1" applyBorder="1" applyAlignment="1">
      <alignment horizontal="right" wrapText="1" indent="1"/>
    </xf>
    <xf numFmtId="1" fontId="132" fillId="0" borderId="0" xfId="0" applyNumberFormat="1" applyFont="1" applyFill="1"/>
    <xf numFmtId="1" fontId="326" fillId="0" borderId="0" xfId="0" applyNumberFormat="1" applyFont="1" applyBorder="1"/>
    <xf numFmtId="0" fontId="138" fillId="0" borderId="258" xfId="0" applyFont="1" applyFill="1" applyBorder="1" applyAlignment="1">
      <alignment horizontal="right"/>
    </xf>
    <xf numFmtId="0" fontId="132" fillId="0" borderId="258" xfId="0" applyFont="1" applyFill="1" applyBorder="1" applyAlignment="1">
      <alignment horizontal="right"/>
    </xf>
    <xf numFmtId="0" fontId="132" fillId="0" borderId="128" xfId="0" applyFont="1" applyFill="1" applyBorder="1"/>
    <xf numFmtId="0" fontId="132" fillId="0" borderId="128" xfId="0" applyFont="1" applyFill="1" applyBorder="1" applyAlignment="1"/>
    <xf numFmtId="0" fontId="132" fillId="0" borderId="128" xfId="0" applyFont="1" applyFill="1" applyBorder="1" applyAlignment="1">
      <alignment horizontal="right"/>
    </xf>
    <xf numFmtId="0" fontId="138" fillId="0" borderId="128" xfId="0" applyFont="1" applyFill="1" applyBorder="1" applyAlignment="1">
      <alignment horizontal="right"/>
    </xf>
    <xf numFmtId="0" fontId="138" fillId="0" borderId="341" xfId="0" applyFont="1" applyFill="1" applyBorder="1" applyAlignment="1"/>
    <xf numFmtId="0" fontId="132" fillId="0" borderId="339" xfId="0" applyFont="1" applyFill="1" applyBorder="1"/>
    <xf numFmtId="0" fontId="132" fillId="0" borderId="339" xfId="0" applyFont="1" applyFill="1" applyBorder="1" applyAlignment="1"/>
    <xf numFmtId="0" fontId="132" fillId="0" borderId="339" xfId="0" applyFont="1" applyFill="1" applyBorder="1" applyAlignment="1">
      <alignment horizontal="right"/>
    </xf>
    <xf numFmtId="0" fontId="138" fillId="0" borderId="339" xfId="0" applyFont="1" applyFill="1" applyBorder="1" applyAlignment="1">
      <alignment horizontal="right"/>
    </xf>
    <xf numFmtId="0" fontId="142" fillId="0" borderId="342" xfId="0" applyFont="1" applyFill="1" applyBorder="1" applyAlignment="1"/>
    <xf numFmtId="0" fontId="132" fillId="0" borderId="176" xfId="0" applyFont="1" applyFill="1" applyBorder="1" applyAlignment="1"/>
    <xf numFmtId="0" fontId="138" fillId="0" borderId="342" xfId="0" applyFont="1" applyFill="1" applyBorder="1" applyAlignment="1"/>
    <xf numFmtId="1" fontId="132" fillId="0" borderId="258" xfId="0" applyNumberFormat="1" applyFont="1" applyFill="1" applyBorder="1" applyAlignment="1">
      <alignment horizontal="right"/>
    </xf>
    <xf numFmtId="0" fontId="132" fillId="0" borderId="176" xfId="0" applyFont="1" applyFill="1" applyBorder="1"/>
    <xf numFmtId="0" fontId="138" fillId="0" borderId="176" xfId="0" applyFont="1" applyFill="1" applyBorder="1" applyAlignment="1">
      <alignment horizontal="right"/>
    </xf>
    <xf numFmtId="1" fontId="138" fillId="0" borderId="258" xfId="0" applyNumberFormat="1" applyFont="1" applyFill="1" applyBorder="1" applyAlignment="1">
      <alignment horizontal="right"/>
    </xf>
    <xf numFmtId="0" fontId="138" fillId="0" borderId="343" xfId="0" applyFont="1" applyFill="1" applyBorder="1" applyAlignment="1"/>
    <xf numFmtId="0" fontId="138" fillId="0" borderId="174" xfId="0" applyFont="1" applyFill="1" applyBorder="1" applyAlignment="1">
      <alignment horizontal="right"/>
    </xf>
    <xf numFmtId="0" fontId="132" fillId="0" borderId="174" xfId="0" applyFont="1" applyFill="1" applyBorder="1" applyAlignment="1">
      <alignment horizontal="right"/>
    </xf>
    <xf numFmtId="0" fontId="132" fillId="0" borderId="0" xfId="0" applyFont="1" applyFill="1" applyAlignment="1"/>
    <xf numFmtId="0" fontId="132" fillId="0" borderId="0" xfId="0" applyFont="1" applyFill="1" applyAlignment="1">
      <alignment horizontal="right"/>
    </xf>
    <xf numFmtId="0" fontId="138" fillId="0" borderId="0" xfId="0" applyFont="1" applyFill="1" applyAlignment="1">
      <alignment horizontal="right"/>
    </xf>
    <xf numFmtId="0" fontId="138" fillId="0" borderId="0" xfId="0" applyFont="1" applyFill="1" applyAlignment="1"/>
    <xf numFmtId="0" fontId="138" fillId="0" borderId="119" xfId="0" applyFont="1" applyFill="1" applyBorder="1" applyAlignment="1">
      <alignment horizontal="right" wrapText="1" indent="1"/>
    </xf>
    <xf numFmtId="1" fontId="138" fillId="0" borderId="119" xfId="0" applyNumberFormat="1" applyFont="1" applyFill="1" applyBorder="1" applyAlignment="1">
      <alignment horizontal="right" wrapText="1" indent="1"/>
    </xf>
    <xf numFmtId="1" fontId="138" fillId="0" borderId="120" xfId="0" applyNumberFormat="1" applyFont="1" applyFill="1" applyBorder="1" applyAlignment="1">
      <alignment horizontal="right" wrapText="1" indent="1"/>
    </xf>
    <xf numFmtId="0" fontId="138" fillId="0" borderId="157" xfId="0" applyFont="1" applyFill="1" applyBorder="1" applyAlignment="1">
      <alignment horizontal="right" wrapText="1" indent="1"/>
    </xf>
    <xf numFmtId="2" fontId="138" fillId="0" borderId="176" xfId="0" applyNumberFormat="1" applyFont="1" applyFill="1" applyBorder="1" applyAlignment="1">
      <alignment horizontal="right" wrapText="1" indent="1"/>
    </xf>
    <xf numFmtId="2" fontId="138" fillId="0" borderId="18" xfId="0" applyNumberFormat="1" applyFont="1" applyFill="1" applyBorder="1" applyAlignment="1">
      <alignment horizontal="right" indent="1"/>
    </xf>
    <xf numFmtId="2" fontId="132" fillId="0" borderId="0" xfId="0" applyNumberFormat="1" applyFont="1" applyFill="1" applyBorder="1" applyAlignment="1">
      <alignment horizontal="right" wrapText="1" indent="1"/>
    </xf>
    <xf numFmtId="2" fontId="132" fillId="0" borderId="360" xfId="0" applyNumberFormat="1" applyFont="1" applyFill="1" applyBorder="1" applyAlignment="1">
      <alignment horizontal="right" wrapText="1" indent="1"/>
    </xf>
    <xf numFmtId="2" fontId="138" fillId="0" borderId="0" xfId="0" applyNumberFormat="1" applyFont="1" applyFill="1" applyBorder="1" applyAlignment="1">
      <alignment horizontal="right" wrapText="1" indent="1"/>
    </xf>
    <xf numFmtId="2" fontId="138" fillId="0" borderId="339" xfId="0" applyNumberFormat="1" applyFont="1" applyFill="1" applyBorder="1" applyAlignment="1">
      <alignment horizontal="right" indent="1"/>
    </xf>
    <xf numFmtId="2" fontId="138" fillId="0" borderId="0" xfId="0" applyNumberFormat="1" applyFont="1" applyFill="1" applyBorder="1" applyAlignment="1">
      <alignment horizontal="right" indent="1"/>
    </xf>
    <xf numFmtId="165" fontId="33" fillId="0" borderId="360" xfId="0" applyNumberFormat="1" applyFont="1" applyFill="1" applyBorder="1" applyAlignment="1">
      <alignment horizontal="right" wrapText="1" indent="1"/>
    </xf>
    <xf numFmtId="2" fontId="31" fillId="0" borderId="360" xfId="80" applyNumberFormat="1" applyFont="1" applyFill="1" applyBorder="1" applyAlignment="1">
      <alignment horizontal="right" indent="1"/>
    </xf>
    <xf numFmtId="0" fontId="31" fillId="0" borderId="360" xfId="0" applyFont="1" applyFill="1" applyBorder="1" applyAlignment="1">
      <alignment horizontal="right" indent="1"/>
    </xf>
    <xf numFmtId="165" fontId="23" fillId="0" borderId="0" xfId="80" applyNumberFormat="1" applyFont="1" applyFill="1" applyBorder="1" applyAlignment="1">
      <alignment vertical="center"/>
    </xf>
    <xf numFmtId="166" fontId="138" fillId="0" borderId="0" xfId="80" applyNumberFormat="1" applyFont="1" applyFill="1" applyBorder="1" applyAlignment="1">
      <alignment horizontal="right" indent="1"/>
    </xf>
    <xf numFmtId="0" fontId="138" fillId="0" borderId="128" xfId="0" applyFont="1" applyFill="1" applyBorder="1" applyAlignment="1">
      <alignment horizontal="right" indent="1"/>
    </xf>
    <xf numFmtId="0" fontId="132" fillId="0" borderId="0" xfId="0" applyFont="1" applyFill="1" applyAlignment="1">
      <alignment horizontal="right" indent="1"/>
    </xf>
    <xf numFmtId="165" fontId="138" fillId="0" borderId="174" xfId="0" applyNumberFormat="1" applyFont="1" applyFill="1" applyBorder="1" applyAlignment="1">
      <alignment horizontal="right" indent="1"/>
    </xf>
    <xf numFmtId="0" fontId="138" fillId="0" borderId="120" xfId="0" applyFont="1" applyFill="1" applyBorder="1" applyAlignment="1">
      <alignment horizontal="right" wrapText="1" indent="1"/>
    </xf>
    <xf numFmtId="0" fontId="132" fillId="0" borderId="119" xfId="0" applyNumberFormat="1" applyFont="1" applyFill="1" applyBorder="1" applyAlignment="1">
      <alignment horizontal="right" indent="1"/>
    </xf>
    <xf numFmtId="1" fontId="138" fillId="0" borderId="119" xfId="0" applyNumberFormat="1" applyFont="1" applyFill="1" applyBorder="1" applyAlignment="1">
      <alignment horizontal="right" indent="1"/>
    </xf>
    <xf numFmtId="1" fontId="138" fillId="0" borderId="360" xfId="0" applyNumberFormat="1" applyFont="1" applyFill="1" applyBorder="1" applyAlignment="1">
      <alignment horizontal="right" indent="1"/>
    </xf>
    <xf numFmtId="3" fontId="132" fillId="0" borderId="119" xfId="88" applyNumberFormat="1" applyFont="1" applyFill="1" applyBorder="1" applyAlignment="1">
      <alignment horizontal="right" indent="1"/>
    </xf>
    <xf numFmtId="0" fontId="138" fillId="0" borderId="360" xfId="0" applyFont="1" applyFill="1" applyBorder="1" applyAlignment="1">
      <alignment horizontal="right" wrapText="1" indent="1"/>
    </xf>
    <xf numFmtId="165" fontId="138" fillId="0" borderId="119" xfId="0" applyNumberFormat="1" applyFont="1" applyFill="1" applyBorder="1" applyAlignment="1">
      <alignment horizontal="right" indent="1"/>
    </xf>
    <xf numFmtId="165" fontId="138" fillId="0" borderId="120" xfId="0" applyNumberFormat="1" applyFont="1" applyFill="1" applyBorder="1" applyAlignment="1">
      <alignment horizontal="right" indent="1"/>
    </xf>
    <xf numFmtId="165" fontId="132" fillId="0" borderId="119" xfId="0" applyNumberFormat="1" applyFont="1" applyFill="1" applyBorder="1" applyAlignment="1">
      <alignment horizontal="right" indent="1"/>
    </xf>
    <xf numFmtId="165" fontId="132" fillId="0" borderId="120" xfId="0" applyNumberFormat="1" applyFont="1" applyFill="1" applyBorder="1" applyAlignment="1">
      <alignment horizontal="right" indent="1"/>
    </xf>
    <xf numFmtId="165" fontId="138" fillId="0" borderId="119" xfId="0" applyNumberFormat="1" applyFont="1" applyFill="1" applyBorder="1" applyAlignment="1">
      <alignment horizontal="right" wrapText="1" indent="1"/>
    </xf>
    <xf numFmtId="165" fontId="138" fillId="0" borderId="0" xfId="88" applyNumberFormat="1" applyFont="1" applyFill="1" applyAlignment="1">
      <alignment horizontal="right" indent="1"/>
    </xf>
    <xf numFmtId="165" fontId="138" fillId="0" borderId="120" xfId="0" applyNumberFormat="1" applyFont="1" applyFill="1" applyBorder="1" applyAlignment="1">
      <alignment horizontal="right" wrapText="1" indent="1"/>
    </xf>
    <xf numFmtId="165" fontId="132" fillId="0" borderId="120" xfId="0" applyNumberFormat="1" applyFont="1" applyFill="1" applyBorder="1" applyAlignment="1">
      <alignment horizontal="right" wrapText="1" indent="1"/>
    </xf>
    <xf numFmtId="165" fontId="138" fillId="0" borderId="360" xfId="0" applyNumberFormat="1" applyFont="1" applyFill="1" applyBorder="1" applyAlignment="1">
      <alignment horizontal="right" wrapText="1" indent="1"/>
    </xf>
    <xf numFmtId="165" fontId="138" fillId="0" borderId="349" xfId="0" applyNumberFormat="1" applyFont="1" applyFill="1" applyBorder="1" applyAlignment="1">
      <alignment horizontal="right" wrapText="1" indent="1"/>
    </xf>
    <xf numFmtId="1" fontId="138" fillId="0" borderId="175" xfId="84" applyNumberFormat="1" applyFont="1" applyFill="1" applyBorder="1" applyAlignment="1">
      <alignment horizontal="right" indent="1"/>
    </xf>
    <xf numFmtId="0" fontId="143" fillId="0" borderId="258" xfId="0" applyFont="1" applyFill="1" applyBorder="1"/>
    <xf numFmtId="0" fontId="143" fillId="0" borderId="349" xfId="0" applyFont="1" applyFill="1" applyBorder="1"/>
    <xf numFmtId="0" fontId="143" fillId="0" borderId="119" xfId="0" applyFont="1" applyFill="1" applyBorder="1" applyAlignment="1">
      <alignment horizontal="right" indent="1"/>
    </xf>
    <xf numFmtId="1" fontId="143" fillId="0" borderId="119" xfId="0" applyNumberFormat="1" applyFont="1" applyFill="1" applyBorder="1" applyAlignment="1">
      <alignment horizontal="right" indent="1"/>
    </xf>
    <xf numFmtId="1" fontId="138" fillId="0" borderId="0" xfId="84" applyNumberFormat="1" applyFont="1" applyFill="1" applyBorder="1" applyAlignment="1">
      <alignment horizontal="right" indent="1"/>
    </xf>
    <xf numFmtId="1" fontId="138" fillId="0" borderId="360" xfId="0" applyNumberFormat="1" applyFont="1" applyFill="1" applyBorder="1" applyAlignment="1">
      <alignment horizontal="right" wrapText="1" indent="1"/>
    </xf>
    <xf numFmtId="0" fontId="143" fillId="0" borderId="360" xfId="0" applyFont="1" applyFill="1" applyBorder="1" applyAlignment="1">
      <alignment horizontal="right" indent="1"/>
    </xf>
    <xf numFmtId="165" fontId="138" fillId="0" borderId="371" xfId="84" applyNumberFormat="1" applyFont="1" applyFill="1" applyBorder="1" applyAlignment="1">
      <alignment horizontal="right" indent="1"/>
    </xf>
    <xf numFmtId="165" fontId="138" fillId="0" borderId="258" xfId="84" applyNumberFormat="1" applyFont="1" applyFill="1" applyBorder="1" applyAlignment="1">
      <alignment horizontal="right" indent="1"/>
    </xf>
    <xf numFmtId="165" fontId="138" fillId="0" borderId="0" xfId="84" applyNumberFormat="1" applyFont="1" applyFill="1" applyBorder="1" applyAlignment="1">
      <alignment horizontal="right" indent="1"/>
    </xf>
    <xf numFmtId="165" fontId="132" fillId="0" borderId="0" xfId="84" applyNumberFormat="1" applyFont="1" applyFill="1" applyBorder="1" applyAlignment="1">
      <alignment horizontal="right" indent="1"/>
    </xf>
    <xf numFmtId="165" fontId="132" fillId="0" borderId="258" xfId="84" applyNumberFormat="1" applyFont="1" applyFill="1" applyBorder="1" applyAlignment="1">
      <alignment horizontal="right" indent="1"/>
    </xf>
    <xf numFmtId="0" fontId="143" fillId="0" borderId="128" xfId="0" applyFont="1" applyFill="1" applyBorder="1"/>
    <xf numFmtId="1" fontId="143" fillId="0" borderId="258" xfId="0" applyNumberFormat="1" applyFont="1" applyFill="1" applyBorder="1" applyAlignment="1">
      <alignment horizontal="right" indent="1"/>
    </xf>
    <xf numFmtId="0" fontId="143" fillId="0" borderId="339" xfId="0" applyFont="1" applyFill="1" applyBorder="1"/>
    <xf numFmtId="0" fontId="143" fillId="0" borderId="176" xfId="0" applyFont="1" applyFill="1" applyBorder="1"/>
    <xf numFmtId="0" fontId="143" fillId="0" borderId="258" xfId="0" applyFont="1" applyFill="1" applyBorder="1" applyAlignment="1">
      <alignment horizontal="right" indent="1"/>
    </xf>
    <xf numFmtId="1" fontId="143" fillId="0" borderId="360" xfId="0" applyNumberFormat="1" applyFont="1" applyFill="1" applyBorder="1" applyAlignment="1">
      <alignment horizontal="right" indent="1"/>
    </xf>
    <xf numFmtId="165" fontId="31" fillId="0" borderId="0" xfId="76" applyNumberFormat="1" applyFont="1" applyFill="1" applyBorder="1" applyAlignment="1"/>
    <xf numFmtId="0" fontId="293" fillId="0" borderId="0" xfId="0" applyFont="1" applyBorder="1" applyAlignment="1">
      <alignment horizontal="right" vertical="center" wrapText="1" indent="3"/>
    </xf>
    <xf numFmtId="0" fontId="138" fillId="0" borderId="0" xfId="0" applyFont="1" applyFill="1" applyAlignment="1">
      <alignment horizontal="right" indent="1"/>
    </xf>
    <xf numFmtId="0" fontId="138" fillId="0" borderId="174" xfId="0" applyFont="1" applyFill="1" applyBorder="1" applyAlignment="1">
      <alignment horizontal="right" indent="1"/>
    </xf>
    <xf numFmtId="0" fontId="138" fillId="0" borderId="174" xfId="0" applyFont="1" applyFill="1" applyBorder="1" applyAlignment="1">
      <alignment horizontal="right" wrapText="1" indent="1"/>
    </xf>
    <xf numFmtId="0" fontId="132" fillId="0" borderId="119" xfId="0" applyFont="1" applyFill="1" applyBorder="1" applyAlignment="1">
      <alignment horizontal="right" indent="1"/>
    </xf>
    <xf numFmtId="0" fontId="281" fillId="0" borderId="0" xfId="0" applyFont="1" applyBorder="1" applyAlignment="1">
      <alignment horizontal="right" vertical="center" wrapText="1" indent="3"/>
    </xf>
    <xf numFmtId="0" fontId="281" fillId="0" borderId="0" xfId="0" applyFont="1" applyBorder="1"/>
    <xf numFmtId="165" fontId="33" fillId="0" borderId="18" xfId="80" applyNumberFormat="1" applyFont="1" applyFill="1" applyBorder="1" applyAlignment="1">
      <alignment horizontal="right"/>
    </xf>
    <xf numFmtId="165" fontId="277" fillId="0" borderId="0" xfId="0" applyNumberFormat="1" applyFont="1" applyBorder="1" applyAlignment="1">
      <alignment horizontal="right"/>
    </xf>
    <xf numFmtId="1" fontId="277" fillId="0" borderId="0" xfId="0" applyNumberFormat="1" applyFont="1" applyBorder="1" applyAlignment="1">
      <alignment horizontal="right"/>
    </xf>
    <xf numFmtId="165" fontId="277" fillId="0" borderId="0" xfId="0" applyNumberFormat="1" applyFont="1" applyBorder="1"/>
    <xf numFmtId="165" fontId="138" fillId="0" borderId="176" xfId="0" applyNumberFormat="1" applyFont="1" applyFill="1" applyBorder="1" applyAlignment="1">
      <alignment horizontal="right" indent="1"/>
    </xf>
    <xf numFmtId="166" fontId="132" fillId="0" borderId="176" xfId="0" applyNumberFormat="1" applyFont="1" applyFill="1" applyBorder="1" applyAlignment="1">
      <alignment horizontal="right" indent="1"/>
    </xf>
    <xf numFmtId="166" fontId="132" fillId="0" borderId="119" xfId="0" applyNumberFormat="1" applyFont="1" applyFill="1" applyBorder="1" applyAlignment="1">
      <alignment horizontal="right" indent="1"/>
    </xf>
    <xf numFmtId="165" fontId="138" fillId="0" borderId="0" xfId="0" applyNumberFormat="1" applyFont="1" applyFill="1" applyBorder="1" applyAlignment="1">
      <alignment vertical="center"/>
    </xf>
    <xf numFmtId="3" fontId="132" fillId="0" borderId="119" xfId="0" applyNumberFormat="1" applyFont="1" applyFill="1" applyBorder="1" applyAlignment="1">
      <alignment horizontal="right" indent="1"/>
    </xf>
    <xf numFmtId="165" fontId="132" fillId="0" borderId="0" xfId="0" applyNumberFormat="1" applyFont="1" applyFill="1" applyBorder="1" applyAlignment="1">
      <alignment vertical="center"/>
    </xf>
    <xf numFmtId="4" fontId="138" fillId="0" borderId="176" xfId="0" applyNumberFormat="1" applyFont="1" applyFill="1" applyBorder="1" applyAlignment="1">
      <alignment horizontal="right" indent="1"/>
    </xf>
    <xf numFmtId="166" fontId="138" fillId="0" borderId="119" xfId="0" applyNumberFormat="1" applyFont="1" applyFill="1" applyBorder="1" applyAlignment="1">
      <alignment horizontal="right" indent="1"/>
    </xf>
    <xf numFmtId="4" fontId="138" fillId="0" borderId="119" xfId="0" applyNumberFormat="1" applyFont="1" applyFill="1" applyBorder="1" applyAlignment="1">
      <alignment horizontal="right" indent="1"/>
    </xf>
    <xf numFmtId="4" fontId="132" fillId="0" borderId="176" xfId="0" applyNumberFormat="1" applyFont="1" applyFill="1" applyBorder="1" applyAlignment="1">
      <alignment horizontal="right" indent="1"/>
    </xf>
    <xf numFmtId="4" fontId="132" fillId="0" borderId="119" xfId="0" applyNumberFormat="1" applyFont="1" applyFill="1" applyBorder="1" applyAlignment="1">
      <alignment horizontal="right" indent="1"/>
    </xf>
    <xf numFmtId="166" fontId="138" fillId="0" borderId="174" xfId="0" applyNumberFormat="1" applyFont="1" applyFill="1" applyBorder="1" applyAlignment="1">
      <alignment horizontal="right" indent="1"/>
    </xf>
    <xf numFmtId="166" fontId="132" fillId="0" borderId="174" xfId="0" applyNumberFormat="1" applyFont="1" applyFill="1" applyBorder="1" applyAlignment="1">
      <alignment horizontal="right" indent="1"/>
    </xf>
    <xf numFmtId="165" fontId="139" fillId="0" borderId="258" xfId="0" applyNumberFormat="1" applyFont="1" applyFill="1" applyBorder="1" applyAlignment="1">
      <alignment horizontal="right" indent="1"/>
    </xf>
    <xf numFmtId="166" fontId="138" fillId="0" borderId="258" xfId="0" applyNumberFormat="1" applyFont="1" applyFill="1" applyBorder="1" applyAlignment="1">
      <alignment horizontal="right" indent="1"/>
    </xf>
    <xf numFmtId="1" fontId="138" fillId="0" borderId="258" xfId="0" applyNumberFormat="1" applyFont="1" applyFill="1" applyBorder="1" applyAlignment="1">
      <alignment horizontal="right" indent="1"/>
    </xf>
    <xf numFmtId="2" fontId="138" fillId="0" borderId="258" xfId="0" applyNumberFormat="1" applyFont="1" applyFill="1" applyBorder="1" applyAlignment="1">
      <alignment horizontal="right" indent="1"/>
    </xf>
    <xf numFmtId="166" fontId="138" fillId="0" borderId="183" xfId="0" applyNumberFormat="1" applyFont="1" applyFill="1" applyBorder="1" applyAlignment="1">
      <alignment horizontal="right" indent="1"/>
    </xf>
    <xf numFmtId="3" fontId="138" fillId="0" borderId="258" xfId="0" applyNumberFormat="1" applyFont="1" applyFill="1" applyBorder="1" applyAlignment="1">
      <alignment horizontal="right" indent="1"/>
    </xf>
    <xf numFmtId="166" fontId="132" fillId="0" borderId="258" xfId="0" applyNumberFormat="1" applyFont="1" applyFill="1" applyBorder="1" applyAlignment="1">
      <alignment horizontal="right" indent="1"/>
    </xf>
    <xf numFmtId="166" fontId="132" fillId="0" borderId="183" xfId="0" applyNumberFormat="1" applyFont="1" applyFill="1" applyBorder="1" applyAlignment="1">
      <alignment horizontal="right" indent="1"/>
    </xf>
    <xf numFmtId="3" fontId="132" fillId="0" borderId="258" xfId="0" applyNumberFormat="1" applyFont="1" applyFill="1" applyBorder="1" applyAlignment="1">
      <alignment horizontal="right" indent="1"/>
    </xf>
    <xf numFmtId="1" fontId="138" fillId="0" borderId="176" xfId="0" applyNumberFormat="1" applyFont="1" applyFill="1" applyBorder="1" applyAlignment="1">
      <alignment horizontal="right" indent="1"/>
    </xf>
    <xf numFmtId="1" fontId="138" fillId="0" borderId="174" xfId="0" applyNumberFormat="1" applyFont="1" applyFill="1" applyBorder="1" applyAlignment="1">
      <alignment horizontal="right" indent="1"/>
    </xf>
    <xf numFmtId="0" fontId="132" fillId="0" borderId="258" xfId="0" applyNumberFormat="1" applyFont="1" applyFill="1" applyBorder="1" applyAlignment="1">
      <alignment horizontal="right" indent="1"/>
    </xf>
    <xf numFmtId="0" fontId="138" fillId="0" borderId="176" xfId="0" applyNumberFormat="1" applyFont="1" applyFill="1" applyBorder="1" applyAlignment="1">
      <alignment horizontal="right" indent="1"/>
    </xf>
    <xf numFmtId="0" fontId="138" fillId="0" borderId="258" xfId="0" applyNumberFormat="1" applyFont="1" applyFill="1" applyBorder="1" applyAlignment="1">
      <alignment horizontal="right"/>
    </xf>
    <xf numFmtId="0" fontId="138" fillId="0" borderId="258" xfId="0" applyNumberFormat="1" applyFont="1" applyFill="1" applyBorder="1" applyAlignment="1">
      <alignment horizontal="right" indent="1"/>
    </xf>
    <xf numFmtId="0" fontId="138" fillId="0" borderId="174" xfId="0" applyNumberFormat="1" applyFont="1" applyFill="1" applyBorder="1" applyAlignment="1">
      <alignment horizontal="right" indent="1"/>
    </xf>
    <xf numFmtId="0" fontId="132" fillId="0" borderId="174" xfId="0" applyNumberFormat="1" applyFont="1" applyFill="1" applyBorder="1" applyAlignment="1">
      <alignment horizontal="right" indent="1"/>
    </xf>
    <xf numFmtId="0" fontId="132" fillId="0" borderId="258" xfId="0" applyNumberFormat="1" applyFont="1" applyFill="1" applyBorder="1" applyAlignment="1">
      <alignment horizontal="right"/>
    </xf>
    <xf numFmtId="0" fontId="132" fillId="0" borderId="0" xfId="0" applyNumberFormat="1" applyFont="1" applyFill="1" applyAlignment="1">
      <alignment horizontal="right" indent="1"/>
    </xf>
    <xf numFmtId="0" fontId="279" fillId="0" borderId="0" xfId="0" applyNumberFormat="1" applyFont="1" applyFill="1" applyBorder="1" applyAlignment="1">
      <alignment horizontal="right"/>
    </xf>
    <xf numFmtId="0" fontId="327" fillId="0" borderId="0" xfId="0" applyNumberFormat="1" applyFont="1" applyFill="1" applyBorder="1" applyAlignment="1">
      <alignment horizontal="right"/>
    </xf>
    <xf numFmtId="1" fontId="138" fillId="0" borderId="18" xfId="0" applyNumberFormat="1" applyFont="1" applyFill="1" applyBorder="1" applyAlignment="1">
      <alignment horizontal="right" indent="1"/>
    </xf>
    <xf numFmtId="1" fontId="138" fillId="0" borderId="120" xfId="0" applyNumberFormat="1" applyFont="1" applyFill="1" applyBorder="1" applyAlignment="1">
      <alignment horizontal="right" indent="1"/>
    </xf>
    <xf numFmtId="1" fontId="132" fillId="0" borderId="18" xfId="0" applyNumberFormat="1" applyFont="1" applyFill="1" applyBorder="1" applyAlignment="1">
      <alignment horizontal="right" indent="1"/>
    </xf>
    <xf numFmtId="2" fontId="132" fillId="0" borderId="18" xfId="0" applyNumberFormat="1" applyFont="1" applyFill="1" applyBorder="1" applyAlignment="1">
      <alignment horizontal="right" indent="1"/>
    </xf>
    <xf numFmtId="2" fontId="138" fillId="0" borderId="370" xfId="0" applyNumberFormat="1" applyFont="1" applyFill="1" applyBorder="1" applyAlignment="1">
      <alignment horizontal="right" indent="1"/>
    </xf>
    <xf numFmtId="2" fontId="138" fillId="0" borderId="371" xfId="0" applyNumberFormat="1" applyFont="1" applyFill="1" applyBorder="1" applyAlignment="1">
      <alignment horizontal="right" indent="1"/>
    </xf>
    <xf numFmtId="0" fontId="138" fillId="0" borderId="339" xfId="558" applyFont="1" applyFill="1" applyBorder="1" applyAlignment="1">
      <alignment horizontal="right" indent="1"/>
    </xf>
    <xf numFmtId="165" fontId="138" fillId="0" borderId="339" xfId="558" applyNumberFormat="1" applyFont="1" applyFill="1" applyBorder="1" applyAlignment="1">
      <alignment horizontal="right" indent="1"/>
    </xf>
    <xf numFmtId="1" fontId="138" fillId="0" borderId="360" xfId="558" applyNumberFormat="1" applyFont="1" applyFill="1" applyBorder="1" applyAlignment="1">
      <alignment horizontal="right" indent="1"/>
    </xf>
    <xf numFmtId="0" fontId="132" fillId="0" borderId="360" xfId="558" applyFont="1" applyFill="1" applyBorder="1" applyAlignment="1">
      <alignment horizontal="right" indent="1"/>
    </xf>
    <xf numFmtId="1" fontId="138" fillId="0" borderId="339" xfId="558" applyNumberFormat="1" applyFont="1" applyFill="1" applyBorder="1" applyAlignment="1">
      <alignment horizontal="right" indent="1"/>
    </xf>
    <xf numFmtId="0" fontId="31" fillId="0" borderId="0" xfId="80" applyFont="1" applyFill="1"/>
    <xf numFmtId="0" fontId="31" fillId="0" borderId="0" xfId="0" applyFont="1" applyFill="1" applyBorder="1" applyAlignment="1">
      <alignment horizontal="center" vertical="center" wrapText="1"/>
    </xf>
    <xf numFmtId="0" fontId="222" fillId="0" borderId="0" xfId="0" applyFont="1" applyFill="1" applyAlignment="1">
      <alignment horizontal="left" indent="1"/>
    </xf>
    <xf numFmtId="0" fontId="31" fillId="0" borderId="0" xfId="80" applyFont="1" applyFill="1" applyBorder="1" applyAlignment="1">
      <alignment horizontal="center"/>
    </xf>
    <xf numFmtId="0" fontId="31" fillId="0" borderId="234" xfId="80" applyFont="1" applyFill="1" applyBorder="1" applyAlignment="1">
      <alignment horizontal="center" vertical="center" wrapText="1"/>
    </xf>
    <xf numFmtId="0" fontId="31" fillId="0" borderId="230" xfId="80" applyFont="1" applyFill="1" applyBorder="1" applyAlignment="1">
      <alignment horizontal="center" vertical="center" wrapText="1"/>
    </xf>
    <xf numFmtId="0" fontId="31" fillId="0" borderId="232" xfId="80" applyFont="1" applyFill="1" applyBorder="1" applyAlignment="1">
      <alignment horizontal="center" vertical="center" wrapText="1"/>
    </xf>
    <xf numFmtId="0" fontId="4" fillId="0" borderId="0" xfId="56" applyFont="1" applyFill="1" applyBorder="1" applyAlignment="1" applyProtection="1">
      <alignment horizontal="left" vertical="top" wrapText="1" indent="1"/>
    </xf>
    <xf numFmtId="0" fontId="4" fillId="0" borderId="0" xfId="56" applyFont="1" applyFill="1" applyBorder="1" applyAlignment="1" applyProtection="1">
      <alignment horizontal="left" vertical="center" wrapText="1"/>
    </xf>
    <xf numFmtId="0" fontId="4" fillId="0" borderId="0" xfId="56" applyFont="1" applyFill="1" applyBorder="1" applyAlignment="1" applyProtection="1">
      <alignment horizontal="left" vertical="center" wrapText="1" indent="1"/>
    </xf>
    <xf numFmtId="0" fontId="328" fillId="0" borderId="0" xfId="56" applyFont="1" applyFill="1" applyBorder="1" applyAlignment="1" applyProtection="1">
      <alignment vertical="center" wrapText="1"/>
    </xf>
    <xf numFmtId="0" fontId="328" fillId="0" borderId="0" xfId="56" applyFont="1" applyFill="1" applyBorder="1" applyAlignment="1" applyProtection="1">
      <alignment horizontal="left" vertical="center" wrapText="1" indent="1"/>
    </xf>
    <xf numFmtId="0" fontId="328" fillId="0" borderId="0" xfId="56" applyFont="1" applyFill="1" applyBorder="1" applyAlignment="1" applyProtection="1">
      <alignment horizontal="left" vertical="top" wrapText="1" indent="1"/>
    </xf>
    <xf numFmtId="0" fontId="328" fillId="0" borderId="0" xfId="56" applyFont="1" applyFill="1" applyBorder="1" applyAlignment="1" applyProtection="1">
      <alignment horizontal="left" vertical="center" wrapText="1"/>
    </xf>
    <xf numFmtId="0" fontId="328" fillId="0" borderId="0" xfId="56" applyFont="1" applyFill="1" applyBorder="1" applyAlignment="1" applyProtection="1">
      <alignment wrapText="1"/>
    </xf>
    <xf numFmtId="0" fontId="328" fillId="0" borderId="0" xfId="56" applyFont="1" applyFill="1" applyBorder="1" applyAlignment="1" applyProtection="1">
      <alignment horizontal="left" vertical="top" wrapText="1"/>
    </xf>
    <xf numFmtId="49" fontId="31" fillId="0" borderId="0" xfId="0" applyNumberFormat="1" applyFont="1" applyFill="1" applyBorder="1" applyAlignment="1">
      <alignment horizontal="right" indent="1"/>
    </xf>
    <xf numFmtId="0" fontId="23" fillId="0" borderId="349" xfId="0" applyFont="1" applyFill="1" applyBorder="1" applyAlignment="1">
      <alignment horizontal="center" vertical="top"/>
    </xf>
    <xf numFmtId="0" fontId="23" fillId="0" borderId="349" xfId="0" applyFont="1" applyFill="1" applyBorder="1" applyAlignment="1">
      <alignment horizontal="center" vertical="center" wrapText="1"/>
    </xf>
    <xf numFmtId="0" fontId="23" fillId="0" borderId="349" xfId="0" applyFont="1" applyFill="1" applyBorder="1" applyAlignment="1">
      <alignment horizontal="center" vertical="center"/>
    </xf>
    <xf numFmtId="165" fontId="31" fillId="0" borderId="349" xfId="80" applyNumberFormat="1" applyFont="1" applyFill="1" applyBorder="1" applyAlignment="1">
      <alignment horizontal="right" vertical="center" indent="1"/>
    </xf>
    <xf numFmtId="164" fontId="31" fillId="0" borderId="391" xfId="0" applyNumberFormat="1" applyFont="1" applyFill="1" applyBorder="1" applyAlignment="1">
      <alignment horizontal="left" wrapText="1"/>
    </xf>
    <xf numFmtId="0" fontId="329" fillId="0" borderId="0" xfId="0" applyFont="1" applyBorder="1" applyAlignment="1">
      <alignment horizontal="justify" vertical="center" wrapText="1"/>
    </xf>
    <xf numFmtId="0" fontId="329" fillId="0" borderId="0" xfId="0" applyFont="1" applyBorder="1" applyAlignment="1">
      <alignment horizontal="left" vertical="center" wrapText="1" indent="1"/>
    </xf>
    <xf numFmtId="0" fontId="204" fillId="0" borderId="114" xfId="80" applyFont="1" applyFill="1" applyBorder="1" applyAlignment="1">
      <alignment horizontal="left" vertical="center"/>
    </xf>
    <xf numFmtId="165" fontId="31" fillId="0" borderId="360" xfId="0" applyNumberFormat="1" applyFont="1" applyFill="1" applyBorder="1" applyAlignment="1">
      <alignment horizontal="right" indent="1"/>
    </xf>
    <xf numFmtId="0" fontId="264" fillId="0" borderId="0" xfId="0" applyFont="1"/>
    <xf numFmtId="0" fontId="222" fillId="0" borderId="0" xfId="0" applyFont="1" applyFill="1" applyAlignment="1">
      <alignment horizontal="left" wrapText="1" indent="1"/>
    </xf>
    <xf numFmtId="0" fontId="31" fillId="0" borderId="0" xfId="0" applyFont="1" applyFill="1" applyBorder="1" applyAlignment="1">
      <alignment horizontal="left" wrapText="1" indent="1"/>
    </xf>
    <xf numFmtId="0" fontId="31" fillId="0" borderId="167" xfId="0" applyFont="1" applyFill="1" applyBorder="1" applyAlignment="1">
      <alignment horizontal="center" vertical="center" wrapText="1"/>
    </xf>
    <xf numFmtId="0" fontId="31" fillId="0" borderId="171" xfId="0" applyFont="1" applyFill="1" applyBorder="1" applyAlignment="1">
      <alignment horizontal="center" vertical="center" wrapText="1"/>
    </xf>
    <xf numFmtId="0" fontId="226" fillId="0" borderId="0" xfId="56" applyFont="1" applyFill="1" applyAlignment="1" applyProtection="1">
      <alignment horizontal="left"/>
    </xf>
    <xf numFmtId="0" fontId="245" fillId="0" borderId="0" xfId="56" applyFont="1" applyFill="1" applyAlignment="1" applyProtection="1">
      <alignment horizontal="left" vertical="top"/>
    </xf>
    <xf numFmtId="0" fontId="31" fillId="0" borderId="168" xfId="0" applyFont="1" applyFill="1" applyBorder="1" applyAlignment="1">
      <alignment horizontal="center" vertical="center" wrapText="1"/>
    </xf>
    <xf numFmtId="0" fontId="31" fillId="0" borderId="172" xfId="0" applyFont="1" applyFill="1" applyBorder="1" applyAlignment="1">
      <alignment horizontal="center" vertical="center" wrapText="1"/>
    </xf>
    <xf numFmtId="0" fontId="31" fillId="0" borderId="166" xfId="0" applyFont="1" applyFill="1" applyBorder="1" applyAlignment="1">
      <alignment horizontal="center" vertical="center" wrapText="1"/>
    </xf>
    <xf numFmtId="0" fontId="31" fillId="0" borderId="170" xfId="0" applyFont="1" applyFill="1" applyBorder="1" applyAlignment="1">
      <alignment horizontal="center" vertical="center" wrapText="1"/>
    </xf>
    <xf numFmtId="0" fontId="31" fillId="0" borderId="282" xfId="0" applyFont="1" applyFill="1" applyBorder="1" applyAlignment="1">
      <alignment horizontal="center" vertical="center" wrapText="1"/>
    </xf>
    <xf numFmtId="0" fontId="31" fillId="0" borderId="223"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31" fillId="0" borderId="129" xfId="0" applyFont="1" applyFill="1" applyBorder="1" applyAlignment="1">
      <alignment horizontal="left" vertical="center" wrapText="1"/>
    </xf>
    <xf numFmtId="0" fontId="31" fillId="0" borderId="163" xfId="0" applyFont="1" applyFill="1" applyBorder="1" applyAlignment="1">
      <alignment horizontal="left" vertical="center" wrapText="1"/>
    </xf>
    <xf numFmtId="0" fontId="31" fillId="0" borderId="31" xfId="0" applyFont="1" applyFill="1" applyBorder="1" applyAlignment="1">
      <alignment horizontal="center" vertical="center" wrapText="1"/>
    </xf>
    <xf numFmtId="0" fontId="31" fillId="0" borderId="165" xfId="0" applyFont="1" applyFill="1" applyBorder="1" applyAlignment="1">
      <alignment horizontal="center" vertical="center" wrapText="1"/>
    </xf>
    <xf numFmtId="0" fontId="31" fillId="0" borderId="176" xfId="0" applyFont="1" applyFill="1" applyBorder="1" applyAlignment="1">
      <alignment horizontal="left" vertical="center" wrapText="1"/>
    </xf>
    <xf numFmtId="0" fontId="31" fillId="0" borderId="157" xfId="0" applyFont="1" applyFill="1" applyBorder="1" applyAlignment="1">
      <alignment horizontal="left" vertical="center" wrapText="1"/>
    </xf>
    <xf numFmtId="0" fontId="31" fillId="0" borderId="70" xfId="0" applyFont="1" applyFill="1" applyBorder="1" applyAlignment="1">
      <alignment horizontal="left" vertical="center" wrapText="1"/>
    </xf>
    <xf numFmtId="0" fontId="31" fillId="0" borderId="71" xfId="0" applyFont="1" applyFill="1" applyBorder="1" applyAlignment="1">
      <alignment horizontal="left" vertical="center" wrapText="1"/>
    </xf>
    <xf numFmtId="0" fontId="174" fillId="0" borderId="0" xfId="56" applyFont="1" applyFill="1" applyAlignment="1" applyProtection="1">
      <alignment horizontal="left"/>
    </xf>
    <xf numFmtId="0" fontId="246" fillId="0" borderId="0" xfId="56" applyFont="1" applyFill="1" applyAlignment="1" applyProtection="1">
      <alignment horizontal="left" vertical="top"/>
    </xf>
    <xf numFmtId="0" fontId="31" fillId="0" borderId="175" xfId="0" applyFont="1" applyFill="1" applyBorder="1" applyAlignment="1">
      <alignment horizontal="left" vertical="center" wrapText="1"/>
    </xf>
    <xf numFmtId="0" fontId="31" fillId="0" borderId="178" xfId="0" applyFont="1" applyFill="1" applyBorder="1" applyAlignment="1">
      <alignment horizontal="left" vertical="center" wrapText="1"/>
    </xf>
    <xf numFmtId="0" fontId="31" fillId="0" borderId="175" xfId="0" applyFont="1" applyFill="1" applyBorder="1" applyAlignment="1">
      <alignment horizontal="center" vertical="center" wrapText="1"/>
    </xf>
    <xf numFmtId="0" fontId="31" fillId="0" borderId="178" xfId="0" applyFont="1" applyFill="1" applyBorder="1" applyAlignment="1">
      <alignment horizontal="center" vertical="center" wrapText="1"/>
    </xf>
    <xf numFmtId="0" fontId="31" fillId="0" borderId="0" xfId="80" applyFont="1" applyFill="1"/>
    <xf numFmtId="0" fontId="31" fillId="0" borderId="157" xfId="0" applyFont="1" applyFill="1" applyBorder="1" applyAlignment="1">
      <alignment horizontal="center" vertical="center" wrapText="1"/>
    </xf>
    <xf numFmtId="0" fontId="31" fillId="0" borderId="167" xfId="0" applyFont="1" applyFill="1" applyBorder="1" applyAlignment="1">
      <alignment horizontal="center" vertical="center"/>
    </xf>
    <xf numFmtId="0" fontId="31" fillId="0" borderId="168" xfId="0" applyFont="1" applyFill="1" applyBorder="1" applyAlignment="1">
      <alignment horizontal="center" vertical="center"/>
    </xf>
    <xf numFmtId="0" fontId="206" fillId="0" borderId="0" xfId="0" applyFont="1" applyFill="1" applyAlignment="1">
      <alignment horizontal="left"/>
    </xf>
    <xf numFmtId="0" fontId="31" fillId="0" borderId="109" xfId="0" applyFont="1" applyFill="1" applyBorder="1" applyAlignment="1">
      <alignment horizontal="center" vertical="center" wrapText="1"/>
    </xf>
    <xf numFmtId="0" fontId="31" fillId="0" borderId="127" xfId="0" applyFont="1" applyFill="1" applyBorder="1" applyAlignment="1">
      <alignment horizontal="center" vertical="center" wrapText="1"/>
    </xf>
    <xf numFmtId="0" fontId="31" fillId="0" borderId="158" xfId="0" applyFont="1" applyFill="1" applyBorder="1" applyAlignment="1">
      <alignment horizontal="center" vertical="center" wrapText="1"/>
    </xf>
    <xf numFmtId="0" fontId="31" fillId="0" borderId="179" xfId="0" applyFont="1" applyFill="1" applyBorder="1" applyAlignment="1">
      <alignment horizontal="center" vertical="center" wrapText="1"/>
    </xf>
    <xf numFmtId="0" fontId="31" fillId="0" borderId="20" xfId="0" applyFont="1" applyFill="1" applyBorder="1" applyAlignment="1">
      <alignment horizontal="center" vertical="center" wrapText="1"/>
    </xf>
    <xf numFmtId="0" fontId="31" fillId="0" borderId="126" xfId="0" applyFont="1" applyFill="1" applyBorder="1" applyAlignment="1">
      <alignment horizontal="center" vertical="center" wrapText="1"/>
    </xf>
    <xf numFmtId="0" fontId="31" fillId="0" borderId="110" xfId="0" applyFont="1" applyFill="1" applyBorder="1" applyAlignment="1">
      <alignment horizontal="center" vertical="center" wrapText="1"/>
    </xf>
    <xf numFmtId="0" fontId="31" fillId="0" borderId="160" xfId="0" applyFont="1" applyFill="1" applyBorder="1" applyAlignment="1">
      <alignment horizontal="center" vertical="center" wrapText="1"/>
    </xf>
    <xf numFmtId="0" fontId="31" fillId="0" borderId="125" xfId="0" applyFont="1" applyFill="1" applyBorder="1" applyAlignment="1">
      <alignment horizontal="center" vertical="center" wrapText="1"/>
    </xf>
    <xf numFmtId="0" fontId="207" fillId="0" borderId="0" xfId="0" applyFont="1" applyFill="1" applyAlignment="1">
      <alignment horizontal="left" vertical="top"/>
    </xf>
    <xf numFmtId="0" fontId="206" fillId="0" borderId="0" xfId="0" applyFont="1" applyFill="1" applyAlignment="1">
      <alignment horizontal="left" vertical="top"/>
    </xf>
    <xf numFmtId="0" fontId="31" fillId="0" borderId="105" xfId="0" applyFont="1" applyFill="1" applyBorder="1" applyAlignment="1">
      <alignment horizontal="center" vertical="center" wrapText="1"/>
    </xf>
    <xf numFmtId="0" fontId="31" fillId="0" borderId="106"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118" xfId="0" applyFont="1" applyFill="1" applyBorder="1" applyAlignment="1">
      <alignment horizontal="center" vertical="center" wrapText="1"/>
    </xf>
    <xf numFmtId="0" fontId="31" fillId="0" borderId="124" xfId="0" applyFont="1" applyFill="1" applyBorder="1" applyAlignment="1">
      <alignment horizontal="center" vertical="center" wrapText="1"/>
    </xf>
    <xf numFmtId="0" fontId="31" fillId="0" borderId="111" xfId="0" applyFont="1" applyFill="1" applyBorder="1" applyAlignment="1">
      <alignment horizontal="center" vertical="center"/>
    </xf>
    <xf numFmtId="0" fontId="31" fillId="0" borderId="181" xfId="0" applyFont="1" applyFill="1" applyBorder="1" applyAlignment="1">
      <alignment horizontal="center" vertical="center"/>
    </xf>
    <xf numFmtId="0" fontId="31" fillId="0" borderId="0" xfId="0" applyFont="1" applyFill="1" applyAlignment="1">
      <alignment horizontal="left" wrapText="1" indent="1"/>
    </xf>
    <xf numFmtId="0" fontId="31" fillId="0" borderId="0" xfId="0" applyFont="1" applyFill="1" applyAlignment="1">
      <alignment horizontal="left" vertical="center" wrapText="1"/>
    </xf>
    <xf numFmtId="0" fontId="31" fillId="0" borderId="144" xfId="80" applyFont="1" applyFill="1" applyBorder="1" applyAlignment="1">
      <alignment horizontal="center" vertical="center" wrapText="1"/>
    </xf>
    <xf numFmtId="0" fontId="31" fillId="0" borderId="146" xfId="80" applyFont="1" applyFill="1" applyBorder="1" applyAlignment="1">
      <alignment horizontal="center" vertical="center" wrapText="1"/>
    </xf>
    <xf numFmtId="0" fontId="31" fillId="0" borderId="142" xfId="80" applyFont="1" applyFill="1" applyBorder="1" applyAlignment="1">
      <alignment horizontal="center" vertical="center" wrapText="1"/>
    </xf>
    <xf numFmtId="0" fontId="31" fillId="0" borderId="144" xfId="80" applyFont="1" applyFill="1" applyBorder="1" applyAlignment="1">
      <alignment horizontal="center" vertical="center"/>
    </xf>
    <xf numFmtId="0" fontId="31" fillId="0" borderId="142" xfId="80" applyFont="1" applyFill="1" applyBorder="1" applyAlignment="1">
      <alignment horizontal="center" vertical="center"/>
    </xf>
    <xf numFmtId="0" fontId="31" fillId="0" borderId="129" xfId="80" applyFont="1" applyFill="1" applyBorder="1" applyAlignment="1">
      <alignment horizontal="left" vertical="center" wrapText="1" indent="1"/>
    </xf>
    <xf numFmtId="0" fontId="31" fillId="0" borderId="130" xfId="80" applyFont="1" applyFill="1" applyBorder="1" applyAlignment="1">
      <alignment horizontal="left" vertical="center" wrapText="1" indent="1"/>
    </xf>
    <xf numFmtId="0" fontId="31" fillId="0" borderId="112" xfId="80" applyFont="1" applyFill="1" applyBorder="1" applyAlignment="1">
      <alignment horizontal="center" wrapText="1"/>
    </xf>
    <xf numFmtId="0" fontId="31" fillId="0" borderId="113" xfId="80" applyFont="1" applyFill="1" applyBorder="1" applyAlignment="1">
      <alignment horizontal="center" wrapText="1"/>
    </xf>
    <xf numFmtId="0" fontId="31" fillId="0" borderId="0" xfId="80" applyFont="1" applyFill="1" applyBorder="1" applyAlignment="1">
      <alignment horizontal="center" wrapText="1"/>
    </xf>
    <xf numFmtId="0" fontId="31" fillId="0" borderId="14" xfId="80" applyFont="1" applyFill="1" applyBorder="1" applyAlignment="1">
      <alignment horizontal="center" wrapText="1"/>
    </xf>
    <xf numFmtId="0" fontId="31" fillId="0" borderId="145" xfId="80" applyFont="1" applyFill="1" applyBorder="1" applyAlignment="1">
      <alignment horizontal="center" vertical="center" wrapText="1"/>
    </xf>
    <xf numFmtId="0" fontId="31" fillId="0" borderId="149" xfId="80" applyFont="1" applyFill="1" applyBorder="1" applyAlignment="1">
      <alignment horizontal="center" vertical="center" wrapText="1"/>
    </xf>
    <xf numFmtId="0" fontId="31" fillId="0" borderId="135" xfId="80" applyFont="1" applyFill="1" applyBorder="1" applyAlignment="1">
      <alignment horizontal="center" vertical="center" wrapText="1"/>
    </xf>
    <xf numFmtId="0" fontId="31" fillId="0" borderId="120" xfId="80" applyFont="1" applyFill="1" applyBorder="1" applyAlignment="1">
      <alignment horizontal="center" vertical="center" wrapText="1"/>
    </xf>
    <xf numFmtId="0" fontId="31" fillId="0" borderId="182" xfId="80" applyFont="1" applyFill="1" applyBorder="1" applyAlignment="1">
      <alignment horizontal="center" vertical="center" wrapText="1"/>
    </xf>
    <xf numFmtId="0" fontId="31" fillId="0" borderId="148" xfId="80" applyFont="1" applyFill="1" applyBorder="1" applyAlignment="1">
      <alignment horizontal="center" vertical="center" wrapText="1"/>
    </xf>
    <xf numFmtId="0" fontId="31" fillId="0" borderId="148" xfId="80" applyFont="1" applyFill="1" applyBorder="1" applyAlignment="1">
      <alignment horizontal="center" vertical="center"/>
    </xf>
    <xf numFmtId="0" fontId="31" fillId="0" borderId="152" xfId="80" applyFont="1" applyFill="1" applyBorder="1" applyAlignment="1">
      <alignment horizontal="center" vertical="center" wrapText="1"/>
    </xf>
    <xf numFmtId="0" fontId="31" fillId="0" borderId="143" xfId="80" applyFont="1" applyFill="1" applyBorder="1" applyAlignment="1">
      <alignment horizontal="center" vertical="center" wrapText="1"/>
    </xf>
    <xf numFmtId="0" fontId="31" fillId="0" borderId="152" xfId="80" applyFont="1" applyFill="1" applyBorder="1" applyAlignment="1">
      <alignment horizontal="center" vertical="center"/>
    </xf>
    <xf numFmtId="0" fontId="31" fillId="0" borderId="143" xfId="80" applyFont="1" applyFill="1" applyBorder="1" applyAlignment="1">
      <alignment horizontal="center" vertical="center"/>
    </xf>
    <xf numFmtId="0" fontId="31" fillId="0" borderId="145" xfId="80" applyFont="1" applyFill="1" applyBorder="1" applyAlignment="1">
      <alignment horizontal="center" vertical="center"/>
    </xf>
    <xf numFmtId="0" fontId="31" fillId="0" borderId="135" xfId="0" applyFont="1" applyFill="1" applyBorder="1" applyAlignment="1">
      <alignment horizontal="center" vertical="center" wrapText="1"/>
    </xf>
    <xf numFmtId="0" fontId="31" fillId="0" borderId="184" xfId="0" applyFont="1" applyFill="1" applyBorder="1" applyAlignment="1">
      <alignment horizontal="center" vertical="center" wrapText="1"/>
    </xf>
    <xf numFmtId="0" fontId="31" fillId="0" borderId="137" xfId="80" applyFont="1" applyFill="1" applyBorder="1" applyAlignment="1">
      <alignment horizontal="center" vertical="center" wrapText="1"/>
    </xf>
    <xf numFmtId="0" fontId="31" fillId="0" borderId="184" xfId="80" applyFont="1" applyFill="1" applyBorder="1" applyAlignment="1">
      <alignment horizontal="center" vertical="center" wrapText="1"/>
    </xf>
    <xf numFmtId="0" fontId="31" fillId="0" borderId="147" xfId="80" applyFont="1" applyFill="1" applyBorder="1" applyAlignment="1">
      <alignment horizontal="center" vertical="center" wrapText="1"/>
    </xf>
    <xf numFmtId="0" fontId="31" fillId="0" borderId="173" xfId="80" applyFont="1" applyFill="1" applyBorder="1" applyAlignment="1">
      <alignment horizontal="center" vertical="center" wrapText="1"/>
    </xf>
    <xf numFmtId="0" fontId="31" fillId="0" borderId="174" xfId="80" applyFont="1" applyFill="1" applyBorder="1" applyAlignment="1">
      <alignment horizontal="center" vertical="center" wrapText="1"/>
    </xf>
    <xf numFmtId="0" fontId="31" fillId="0" borderId="136" xfId="80" applyFont="1" applyFill="1" applyBorder="1" applyAlignment="1">
      <alignment horizontal="center" vertical="center" wrapText="1"/>
    </xf>
    <xf numFmtId="0" fontId="31" fillId="0" borderId="156" xfId="80" applyFont="1" applyFill="1" applyBorder="1" applyAlignment="1">
      <alignment horizontal="center" vertical="center" wrapText="1"/>
    </xf>
    <xf numFmtId="0" fontId="31" fillId="0" borderId="185" xfId="80" applyFont="1" applyFill="1" applyBorder="1" applyAlignment="1">
      <alignment horizontal="center" vertical="center" wrapText="1"/>
    </xf>
    <xf numFmtId="0" fontId="31" fillId="0" borderId="148" xfId="76" applyFont="1" applyFill="1" applyBorder="1" applyAlignment="1">
      <alignment horizontal="center" vertical="center"/>
    </xf>
    <xf numFmtId="0" fontId="31" fillId="0" borderId="142" xfId="76" applyFont="1" applyFill="1" applyBorder="1" applyAlignment="1">
      <alignment horizontal="center" vertical="center"/>
    </xf>
    <xf numFmtId="0" fontId="31" fillId="0" borderId="112" xfId="76" applyFont="1" applyFill="1" applyBorder="1" applyAlignment="1">
      <alignment horizontal="center" vertical="center" wrapText="1"/>
    </xf>
    <xf numFmtId="0" fontId="31" fillId="0" borderId="113" xfId="76" applyFont="1" applyFill="1" applyBorder="1" applyAlignment="1">
      <alignment horizontal="center" vertical="center" wrapText="1"/>
    </xf>
    <xf numFmtId="0" fontId="31" fillId="0" borderId="0" xfId="76" applyFont="1" applyFill="1" applyBorder="1" applyAlignment="1">
      <alignment horizontal="center" vertical="center" wrapText="1"/>
    </xf>
    <xf numFmtId="0" fontId="31" fillId="0" borderId="14" xfId="76" applyFont="1" applyFill="1" applyBorder="1" applyAlignment="1">
      <alignment horizontal="center" vertical="center" wrapText="1"/>
    </xf>
    <xf numFmtId="0" fontId="31" fillId="0" borderId="144" xfId="76" applyFont="1" applyFill="1" applyBorder="1" applyAlignment="1">
      <alignment horizontal="center" vertical="center"/>
    </xf>
    <xf numFmtId="0" fontId="31" fillId="0" borderId="137" xfId="76" applyFont="1" applyFill="1" applyBorder="1" applyAlignment="1">
      <alignment horizontal="center" vertical="center" wrapText="1"/>
    </xf>
    <xf numFmtId="0" fontId="31" fillId="0" borderId="184" xfId="76" applyFont="1" applyFill="1" applyBorder="1" applyAlignment="1">
      <alignment horizontal="center" vertical="center" wrapText="1"/>
    </xf>
    <xf numFmtId="0" fontId="31" fillId="0" borderId="135" xfId="76" applyFont="1" applyFill="1" applyBorder="1" applyAlignment="1">
      <alignment horizontal="center" vertical="center" wrapText="1"/>
    </xf>
    <xf numFmtId="0" fontId="31" fillId="0" borderId="182" xfId="76" applyFont="1" applyFill="1" applyBorder="1" applyAlignment="1">
      <alignment horizontal="center" vertical="center" wrapText="1"/>
    </xf>
    <xf numFmtId="0" fontId="31" fillId="0" borderId="136" xfId="76" applyFont="1" applyFill="1" applyBorder="1" applyAlignment="1">
      <alignment horizontal="center" vertical="center" wrapText="1"/>
    </xf>
    <xf numFmtId="0" fontId="31" fillId="0" borderId="156" xfId="76" applyFont="1" applyFill="1" applyBorder="1" applyAlignment="1">
      <alignment horizontal="center" vertical="center" wrapText="1"/>
    </xf>
    <xf numFmtId="0" fontId="31" fillId="0" borderId="185" xfId="76" applyFont="1" applyFill="1" applyBorder="1" applyAlignment="1">
      <alignment horizontal="center" vertical="center" wrapText="1"/>
    </xf>
    <xf numFmtId="0" fontId="31" fillId="0" borderId="144" xfId="76" applyFont="1" applyFill="1" applyBorder="1" applyAlignment="1">
      <alignment horizontal="center" vertical="center" wrapText="1"/>
    </xf>
    <xf numFmtId="0" fontId="31" fillId="0" borderId="142" xfId="76" applyFont="1" applyFill="1" applyBorder="1" applyAlignment="1">
      <alignment horizontal="center" vertical="center" wrapText="1"/>
    </xf>
    <xf numFmtId="0" fontId="31" fillId="0" borderId="174" xfId="76" applyFont="1" applyFill="1" applyBorder="1" applyAlignment="1">
      <alignment horizontal="center" vertical="center" wrapText="1"/>
    </xf>
    <xf numFmtId="0" fontId="31" fillId="0" borderId="112" xfId="0" applyFont="1" applyFill="1" applyBorder="1" applyAlignment="1">
      <alignment horizontal="center" vertical="center" wrapText="1"/>
    </xf>
    <xf numFmtId="0" fontId="31" fillId="0" borderId="113"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130" xfId="0" applyFont="1" applyFill="1" applyBorder="1" applyAlignment="1">
      <alignment horizontal="left" vertical="center" wrapText="1"/>
    </xf>
    <xf numFmtId="0" fontId="31" fillId="0" borderId="107" xfId="0" applyFont="1" applyFill="1" applyBorder="1" applyAlignment="1">
      <alignment horizontal="center" vertical="center" wrapText="1"/>
    </xf>
    <xf numFmtId="0" fontId="31" fillId="0" borderId="174"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31" fillId="0" borderId="69" xfId="0" applyFont="1" applyFill="1" applyBorder="1" applyAlignment="1">
      <alignment horizontal="center" vertical="center" wrapText="1"/>
    </xf>
    <xf numFmtId="0" fontId="31" fillId="0" borderId="129" xfId="0" applyFont="1" applyFill="1" applyBorder="1" applyAlignment="1">
      <alignment horizontal="center" vertical="center" wrapText="1"/>
    </xf>
    <xf numFmtId="0" fontId="31" fillId="0" borderId="121" xfId="0" applyFont="1" applyFill="1" applyBorder="1" applyAlignment="1">
      <alignment horizontal="center" vertical="center" wrapText="1"/>
    </xf>
    <xf numFmtId="0" fontId="31" fillId="0" borderId="137"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45" xfId="0" applyFont="1" applyFill="1" applyBorder="1" applyAlignment="1">
      <alignment horizontal="center" vertical="center" wrapText="1"/>
    </xf>
    <xf numFmtId="0" fontId="31" fillId="0" borderId="173" xfId="0" applyFont="1" applyFill="1" applyBorder="1" applyAlignment="1">
      <alignment horizontal="center" vertical="center" wrapText="1"/>
    </xf>
    <xf numFmtId="0" fontId="31" fillId="0" borderId="112" xfId="0" applyFont="1" applyFill="1" applyBorder="1" applyAlignment="1">
      <alignment horizontal="center" wrapText="1"/>
    </xf>
    <xf numFmtId="0" fontId="31" fillId="0" borderId="113" xfId="0" applyFont="1" applyFill="1" applyBorder="1" applyAlignment="1">
      <alignment horizontal="center" wrapText="1"/>
    </xf>
    <xf numFmtId="0" fontId="31" fillId="0" borderId="186" xfId="0" applyFont="1" applyFill="1" applyBorder="1" applyAlignment="1">
      <alignment horizontal="center" vertical="center" wrapText="1"/>
    </xf>
    <xf numFmtId="0" fontId="31" fillId="0" borderId="187" xfId="0" applyFont="1" applyFill="1" applyBorder="1" applyAlignment="1">
      <alignment horizontal="center" vertical="center" wrapText="1"/>
    </xf>
    <xf numFmtId="0" fontId="31" fillId="0" borderId="188" xfId="0" applyFont="1" applyFill="1" applyBorder="1" applyAlignment="1">
      <alignment horizontal="center" vertical="center" wrapText="1"/>
    </xf>
    <xf numFmtId="0" fontId="183" fillId="0" borderId="161" xfId="0" applyFont="1" applyBorder="1" applyAlignment="1">
      <alignment horizontal="left" vertical="top" wrapText="1"/>
    </xf>
    <xf numFmtId="0" fontId="31" fillId="0" borderId="147" xfId="0" applyFont="1" applyFill="1" applyBorder="1" applyAlignment="1">
      <alignment horizontal="center" vertical="center" wrapText="1"/>
    </xf>
    <xf numFmtId="0" fontId="31" fillId="0" borderId="150" xfId="0" applyFont="1" applyFill="1" applyBorder="1" applyAlignment="1">
      <alignment horizontal="center" vertical="center" wrapText="1"/>
    </xf>
    <xf numFmtId="0" fontId="31" fillId="0" borderId="144" xfId="0" applyFont="1" applyFill="1" applyBorder="1" applyAlignment="1">
      <alignment horizontal="center" vertical="center" wrapText="1"/>
    </xf>
    <xf numFmtId="0" fontId="31" fillId="0" borderId="0" xfId="0" applyFont="1" applyFill="1" applyBorder="1" applyAlignment="1">
      <alignment horizontal="left" vertical="center" wrapText="1" indent="1"/>
    </xf>
    <xf numFmtId="0" fontId="31" fillId="0" borderId="14" xfId="0" applyFont="1" applyFill="1" applyBorder="1" applyAlignment="1">
      <alignment horizontal="left" vertical="center" wrapText="1" indent="1"/>
    </xf>
    <xf numFmtId="0" fontId="31" fillId="0" borderId="129" xfId="0" applyFont="1" applyFill="1" applyBorder="1" applyAlignment="1">
      <alignment horizontal="left" vertical="center" wrapText="1" indent="1"/>
    </xf>
    <xf numFmtId="0" fontId="31" fillId="0" borderId="130" xfId="0" applyFont="1" applyFill="1" applyBorder="1" applyAlignment="1">
      <alignment horizontal="left" vertical="center" wrapText="1" indent="1"/>
    </xf>
    <xf numFmtId="0" fontId="31" fillId="0" borderId="149" xfId="0" applyFont="1" applyFill="1" applyBorder="1" applyAlignment="1">
      <alignment horizontal="center" vertical="center" wrapText="1"/>
    </xf>
    <xf numFmtId="0" fontId="31" fillId="0" borderId="103" xfId="0" applyFont="1" applyFill="1" applyBorder="1" applyAlignment="1">
      <alignment horizontal="center" vertical="center" wrapText="1"/>
    </xf>
    <xf numFmtId="0" fontId="31" fillId="0" borderId="0" xfId="0" applyFont="1" applyFill="1" applyBorder="1" applyAlignment="1">
      <alignment horizontal="center" wrapText="1"/>
    </xf>
    <xf numFmtId="0" fontId="31" fillId="0" borderId="14" xfId="0" applyFont="1" applyFill="1" applyBorder="1" applyAlignment="1">
      <alignment horizontal="center" wrapText="1"/>
    </xf>
    <xf numFmtId="0" fontId="31" fillId="0" borderId="139" xfId="0" applyFont="1" applyFill="1" applyBorder="1" applyAlignment="1">
      <alignment horizontal="center" vertical="center"/>
    </xf>
    <xf numFmtId="0" fontId="31" fillId="0" borderId="191" xfId="0" applyFont="1" applyFill="1" applyBorder="1" applyAlignment="1">
      <alignment horizontal="center" vertical="center"/>
    </xf>
    <xf numFmtId="0" fontId="31" fillId="0" borderId="90" xfId="0" applyFont="1" applyFill="1" applyBorder="1" applyAlignment="1">
      <alignment horizontal="center" vertical="center"/>
    </xf>
    <xf numFmtId="0" fontId="31" fillId="0" borderId="192" xfId="0" applyFont="1" applyFill="1" applyBorder="1" applyAlignment="1">
      <alignment horizontal="center" vertical="center"/>
    </xf>
    <xf numFmtId="0" fontId="31" fillId="0" borderId="193" xfId="0" applyFont="1" applyFill="1" applyBorder="1" applyAlignment="1">
      <alignment horizontal="center" vertical="center"/>
    </xf>
    <xf numFmtId="0" fontId="31" fillId="0" borderId="112" xfId="0" applyFont="1" applyFill="1" applyBorder="1" applyAlignment="1">
      <alignment horizontal="center" vertical="center"/>
    </xf>
    <xf numFmtId="0" fontId="31" fillId="0" borderId="107" xfId="0" applyFont="1" applyFill="1" applyBorder="1" applyAlignment="1">
      <alignment horizontal="center" vertical="center"/>
    </xf>
    <xf numFmtId="0" fontId="31" fillId="0" borderId="92" xfId="0" applyFont="1" applyFill="1" applyBorder="1" applyAlignment="1">
      <alignment horizontal="center" vertical="center" wrapText="1"/>
    </xf>
    <xf numFmtId="0" fontId="31" fillId="0" borderId="93" xfId="0" applyFont="1" applyFill="1" applyBorder="1" applyAlignment="1">
      <alignment horizontal="center" vertical="center" wrapText="1"/>
    </xf>
    <xf numFmtId="0" fontId="31" fillId="0" borderId="95" xfId="0" applyFont="1" applyFill="1" applyBorder="1" applyAlignment="1">
      <alignment horizontal="center" vertical="center" wrapText="1"/>
    </xf>
    <xf numFmtId="0" fontId="31" fillId="0" borderId="180" xfId="0" applyFont="1" applyFill="1" applyBorder="1" applyAlignment="1">
      <alignment horizontal="center" vertical="center" wrapText="1"/>
    </xf>
    <xf numFmtId="0" fontId="31" fillId="0" borderId="140" xfId="0" applyFont="1" applyFill="1" applyBorder="1" applyAlignment="1">
      <alignment horizontal="center" vertical="center" wrapText="1"/>
    </xf>
    <xf numFmtId="0" fontId="31" fillId="0" borderId="151" xfId="80" applyFont="1" applyFill="1" applyBorder="1" applyAlignment="1">
      <alignment horizontal="center" vertical="center" wrapText="1"/>
    </xf>
    <xf numFmtId="0" fontId="31" fillId="0" borderId="150" xfId="80" applyFont="1" applyFill="1" applyBorder="1" applyAlignment="1">
      <alignment horizontal="center" vertical="center" wrapText="1"/>
    </xf>
    <xf numFmtId="0" fontId="31" fillId="0" borderId="0" xfId="80" applyFont="1" applyFill="1" applyBorder="1" applyAlignment="1">
      <alignment horizontal="left" vertical="center" wrapText="1" indent="1"/>
    </xf>
    <xf numFmtId="0" fontId="31" fillId="0" borderId="14" xfId="80" applyFont="1" applyFill="1" applyBorder="1" applyAlignment="1">
      <alignment horizontal="left" vertical="center" wrapText="1" indent="1"/>
    </xf>
    <xf numFmtId="0" fontId="206" fillId="0" borderId="0" xfId="78" applyFont="1" applyFill="1" applyBorder="1" applyAlignment="1">
      <alignment horizontal="left" wrapText="1"/>
    </xf>
    <xf numFmtId="0" fontId="207" fillId="0" borderId="0" xfId="78" applyFont="1" applyFill="1" applyAlignment="1">
      <alignment horizontal="left" vertical="top" wrapText="1"/>
    </xf>
    <xf numFmtId="0" fontId="31" fillId="0" borderId="103" xfId="80" applyFont="1" applyFill="1" applyBorder="1" applyAlignment="1">
      <alignment horizontal="center" vertical="center" wrapText="1"/>
    </xf>
    <xf numFmtId="0" fontId="31" fillId="0" borderId="16" xfId="80" applyFont="1" applyFill="1" applyBorder="1" applyAlignment="1">
      <alignment horizontal="center" vertical="center" wrapText="1"/>
    </xf>
    <xf numFmtId="0" fontId="222" fillId="0" borderId="0" xfId="0" applyFont="1" applyFill="1" applyAlignment="1">
      <alignment horizontal="left" indent="1"/>
    </xf>
    <xf numFmtId="0" fontId="31" fillId="0" borderId="200" xfId="0" applyFont="1" applyFill="1" applyBorder="1" applyAlignment="1">
      <alignment horizontal="center" vertical="center" wrapText="1"/>
    </xf>
    <xf numFmtId="0" fontId="31" fillId="0" borderId="182" xfId="0" applyFont="1" applyFill="1" applyBorder="1" applyAlignment="1">
      <alignment horizontal="center" vertical="center" wrapText="1"/>
    </xf>
    <xf numFmtId="0" fontId="31" fillId="0" borderId="201" xfId="0" applyFont="1" applyFill="1" applyBorder="1" applyAlignment="1">
      <alignment horizontal="center" vertical="center" wrapText="1"/>
    </xf>
    <xf numFmtId="0" fontId="31" fillId="0" borderId="202" xfId="0" applyFont="1" applyFill="1" applyBorder="1" applyAlignment="1">
      <alignment horizontal="center" vertical="center" wrapText="1"/>
    </xf>
    <xf numFmtId="0" fontId="31" fillId="0" borderId="203" xfId="0" applyFont="1" applyFill="1" applyBorder="1" applyAlignment="1">
      <alignment horizontal="center" vertical="center" wrapText="1"/>
    </xf>
    <xf numFmtId="0" fontId="31" fillId="0" borderId="196" xfId="0" applyFont="1" applyFill="1" applyBorder="1" applyAlignment="1">
      <alignment horizontal="center" vertical="center" wrapText="1"/>
    </xf>
    <xf numFmtId="0" fontId="31" fillId="0" borderId="105" xfId="0" applyFont="1" applyFill="1" applyBorder="1" applyAlignment="1">
      <alignment horizontal="center" wrapText="1"/>
    </xf>
    <xf numFmtId="0" fontId="31" fillId="0" borderId="106" xfId="0" applyFont="1" applyFill="1" applyBorder="1" applyAlignment="1">
      <alignment horizontal="center" wrapText="1"/>
    </xf>
    <xf numFmtId="0" fontId="31" fillId="0" borderId="13" xfId="0" applyFont="1" applyFill="1" applyBorder="1" applyAlignment="1">
      <alignment horizontal="center" wrapText="1"/>
    </xf>
    <xf numFmtId="0" fontId="31" fillId="0" borderId="195" xfId="0" applyFont="1" applyFill="1" applyBorder="1" applyAlignment="1">
      <alignment horizontal="left" vertical="center" wrapText="1" indent="1"/>
    </xf>
    <xf numFmtId="0" fontId="31" fillId="0" borderId="0" xfId="0" applyFont="1" applyFill="1" applyBorder="1" applyAlignment="1">
      <alignment horizontal="left" indent="1"/>
    </xf>
    <xf numFmtId="0" fontId="31" fillId="0" borderId="198" xfId="0" applyFont="1" applyFill="1" applyBorder="1" applyAlignment="1">
      <alignment horizontal="center" vertical="center" wrapText="1"/>
    </xf>
    <xf numFmtId="0" fontId="31" fillId="0" borderId="141" xfId="0" applyFont="1" applyFill="1" applyBorder="1" applyAlignment="1">
      <alignment horizontal="center" vertical="center" wrapText="1"/>
    </xf>
    <xf numFmtId="0" fontId="31" fillId="0" borderId="199" xfId="0" applyFont="1" applyFill="1" applyBorder="1" applyAlignment="1">
      <alignment horizontal="center" vertical="center" wrapText="1"/>
    </xf>
    <xf numFmtId="0" fontId="31" fillId="0" borderId="197" xfId="0" applyFont="1" applyFill="1" applyBorder="1" applyAlignment="1">
      <alignment horizontal="center" vertical="center" wrapText="1"/>
    </xf>
    <xf numFmtId="0" fontId="31" fillId="0" borderId="122" xfId="0" applyFont="1" applyFill="1" applyBorder="1" applyAlignment="1">
      <alignment horizontal="center" vertical="center" wrapText="1"/>
    </xf>
    <xf numFmtId="0" fontId="31" fillId="0" borderId="205" xfId="0" applyFont="1" applyFill="1" applyBorder="1" applyAlignment="1">
      <alignment horizontal="center" vertical="center" wrapText="1"/>
    </xf>
    <xf numFmtId="0" fontId="31" fillId="0" borderId="108" xfId="0" applyFont="1" applyFill="1" applyBorder="1" applyAlignment="1">
      <alignment horizontal="center" vertical="center" wrapText="1"/>
    </xf>
    <xf numFmtId="0" fontId="31" fillId="0" borderId="82" xfId="0" applyFont="1" applyFill="1" applyBorder="1" applyAlignment="1">
      <alignment horizontal="center" vertical="center"/>
    </xf>
    <xf numFmtId="0" fontId="31" fillId="0" borderId="97" xfId="0" applyFont="1" applyFill="1" applyBorder="1" applyAlignment="1">
      <alignment horizontal="center" vertical="center" wrapText="1"/>
    </xf>
    <xf numFmtId="0" fontId="31" fillId="0" borderId="204" xfId="0" applyFont="1" applyFill="1" applyBorder="1" applyAlignment="1">
      <alignment horizontal="center" vertical="center" wrapText="1"/>
    </xf>
    <xf numFmtId="0" fontId="31" fillId="0" borderId="206" xfId="0" applyFont="1" applyFill="1" applyBorder="1" applyAlignment="1">
      <alignment horizontal="center" vertical="center" wrapText="1"/>
    </xf>
    <xf numFmtId="0" fontId="222" fillId="0" borderId="0" xfId="80" applyFont="1" applyFill="1" applyBorder="1" applyAlignment="1">
      <alignment horizontal="center" vertical="top"/>
    </xf>
    <xf numFmtId="166" fontId="31" fillId="0" borderId="0" xfId="80" applyNumberFormat="1" applyFont="1" applyFill="1" applyBorder="1" applyAlignment="1">
      <alignment horizontal="center"/>
    </xf>
    <xf numFmtId="166" fontId="222" fillId="0" borderId="0" xfId="80" applyNumberFormat="1" applyFont="1" applyFill="1" applyBorder="1" applyAlignment="1">
      <alignment horizontal="center" vertical="top"/>
    </xf>
    <xf numFmtId="0" fontId="31" fillId="0" borderId="15" xfId="80" applyFont="1" applyFill="1" applyBorder="1" applyAlignment="1">
      <alignment horizontal="center" vertical="center" wrapText="1"/>
    </xf>
    <xf numFmtId="0" fontId="31" fillId="0" borderId="76" xfId="80" applyFont="1" applyFill="1" applyBorder="1" applyAlignment="1">
      <alignment horizontal="center" vertical="center" wrapText="1"/>
    </xf>
    <xf numFmtId="0" fontId="31" fillId="0" borderId="84" xfId="80" applyFont="1" applyFill="1" applyBorder="1" applyAlignment="1">
      <alignment horizontal="center" vertical="center" wrapText="1"/>
    </xf>
    <xf numFmtId="0" fontId="31" fillId="0" borderId="163" xfId="80" applyFont="1" applyFill="1" applyBorder="1" applyAlignment="1">
      <alignment horizontal="center" vertical="center" wrapText="1"/>
    </xf>
    <xf numFmtId="0" fontId="31" fillId="0" borderId="168" xfId="80" applyFont="1" applyFill="1" applyBorder="1" applyAlignment="1">
      <alignment horizontal="center" vertical="center"/>
    </xf>
    <xf numFmtId="0" fontId="31" fillId="0" borderId="193" xfId="80" applyFont="1" applyFill="1" applyBorder="1" applyAlignment="1">
      <alignment horizontal="center" vertical="center"/>
    </xf>
    <xf numFmtId="0" fontId="31" fillId="0" borderId="0" xfId="80" applyFont="1" applyFill="1" applyBorder="1" applyAlignment="1">
      <alignment horizontal="center"/>
    </xf>
    <xf numFmtId="0" fontId="31" fillId="0" borderId="31" xfId="80" applyFont="1" applyFill="1" applyBorder="1" applyAlignment="1">
      <alignment horizontal="center" vertical="center" wrapText="1"/>
    </xf>
    <xf numFmtId="0" fontId="31" fillId="0" borderId="70" xfId="80" applyFont="1" applyFill="1" applyBorder="1" applyAlignment="1">
      <alignment horizontal="center" vertical="center" wrapText="1"/>
    </xf>
    <xf numFmtId="0" fontId="31" fillId="0" borderId="209" xfId="80" applyFont="1" applyFill="1" applyBorder="1" applyAlignment="1">
      <alignment horizontal="center" vertical="center" wrapText="1"/>
    </xf>
    <xf numFmtId="0" fontId="31" fillId="0" borderId="164" xfId="80" applyFont="1" applyFill="1" applyBorder="1" applyAlignment="1">
      <alignment horizontal="center" vertical="center" wrapText="1"/>
    </xf>
    <xf numFmtId="0" fontId="31" fillId="0" borderId="208" xfId="80" applyFont="1" applyFill="1" applyBorder="1" applyAlignment="1">
      <alignment horizontal="center"/>
    </xf>
    <xf numFmtId="0" fontId="77" fillId="0" borderId="0" xfId="80" applyFont="1" applyFill="1" applyBorder="1" applyAlignment="1">
      <alignment horizontal="center" vertical="center" wrapText="1"/>
    </xf>
    <xf numFmtId="0" fontId="77" fillId="0" borderId="0" xfId="80" applyFont="1" applyFill="1" applyBorder="1" applyAlignment="1">
      <alignment horizontal="center" vertical="center"/>
    </xf>
    <xf numFmtId="0" fontId="31" fillId="0" borderId="69" xfId="80" applyFont="1" applyFill="1" applyBorder="1" applyAlignment="1">
      <alignment horizontal="center" vertical="center" wrapText="1"/>
    </xf>
    <xf numFmtId="0" fontId="31" fillId="0" borderId="167" xfId="80" applyFont="1" applyFill="1" applyBorder="1" applyAlignment="1">
      <alignment horizontal="center" vertical="center" wrapText="1"/>
    </xf>
    <xf numFmtId="0" fontId="31" fillId="0" borderId="207" xfId="80" applyFont="1" applyFill="1" applyBorder="1" applyAlignment="1">
      <alignment horizontal="center" vertical="center" wrapText="1"/>
    </xf>
    <xf numFmtId="0" fontId="31" fillId="0" borderId="200" xfId="80" applyFont="1" applyFill="1" applyBorder="1" applyAlignment="1">
      <alignment horizontal="center" vertical="center" wrapText="1"/>
    </xf>
    <xf numFmtId="0" fontId="31" fillId="0" borderId="103" xfId="80" applyFont="1" applyFill="1" applyBorder="1" applyAlignment="1">
      <alignment horizontal="center" vertical="center"/>
    </xf>
    <xf numFmtId="0" fontId="31" fillId="0" borderId="0" xfId="80" applyFont="1" applyFill="1" applyBorder="1" applyAlignment="1">
      <alignment horizontal="left" vertical="top" wrapText="1" indent="1"/>
    </xf>
    <xf numFmtId="0" fontId="222" fillId="0" borderId="0" xfId="80" applyFont="1" applyFill="1" applyAlignment="1">
      <alignment horizontal="left" vertical="top" wrapText="1" indent="1"/>
    </xf>
    <xf numFmtId="0" fontId="31" fillId="0" borderId="0" xfId="80" applyFont="1" applyFill="1" applyBorder="1" applyAlignment="1">
      <alignment horizontal="center" vertical="center" wrapText="1"/>
    </xf>
    <xf numFmtId="0" fontId="31" fillId="0" borderId="176" xfId="80" applyFont="1" applyFill="1" applyBorder="1" applyAlignment="1">
      <alignment horizontal="center" vertical="center" wrapText="1"/>
    </xf>
    <xf numFmtId="0" fontId="31" fillId="0" borderId="172" xfId="80" applyFont="1" applyFill="1" applyBorder="1" applyAlignment="1">
      <alignment horizontal="center" vertical="center"/>
    </xf>
    <xf numFmtId="0" fontId="31" fillId="0" borderId="210" xfId="80" applyFont="1" applyFill="1" applyBorder="1" applyAlignment="1">
      <alignment horizontal="center" vertical="center"/>
    </xf>
    <xf numFmtId="0" fontId="31" fillId="0" borderId="168" xfId="80" applyFont="1" applyFill="1" applyBorder="1" applyAlignment="1">
      <alignment horizontal="center" vertical="center" wrapText="1"/>
    </xf>
    <xf numFmtId="0" fontId="31" fillId="0" borderId="193" xfId="80" applyFont="1" applyFill="1" applyBorder="1" applyAlignment="1">
      <alignment horizontal="center" vertical="center" wrapText="1"/>
    </xf>
    <xf numFmtId="0" fontId="31" fillId="0" borderId="166" xfId="80" applyFont="1" applyFill="1" applyBorder="1" applyAlignment="1">
      <alignment horizontal="center" vertical="center" wrapText="1"/>
    </xf>
    <xf numFmtId="0" fontId="31" fillId="0" borderId="15" xfId="80" applyFont="1" applyFill="1" applyBorder="1" applyAlignment="1">
      <alignment horizontal="center" vertical="center"/>
    </xf>
    <xf numFmtId="0" fontId="31" fillId="0" borderId="31" xfId="80" applyFont="1" applyFill="1" applyBorder="1" applyAlignment="1">
      <alignment horizontal="center" vertical="center"/>
    </xf>
    <xf numFmtId="0" fontId="31" fillId="0" borderId="166" xfId="80" applyFont="1" applyFill="1" applyBorder="1" applyAlignment="1">
      <alignment horizontal="center" vertical="center"/>
    </xf>
    <xf numFmtId="0" fontId="31" fillId="0" borderId="167" xfId="80" applyFont="1" applyFill="1" applyBorder="1" applyAlignment="1">
      <alignment horizontal="center" vertical="center"/>
    </xf>
    <xf numFmtId="0" fontId="31" fillId="0" borderId="88" xfId="0" applyFont="1" applyFill="1" applyBorder="1" applyAlignment="1">
      <alignment horizontal="center" vertical="center" wrapText="1"/>
    </xf>
    <xf numFmtId="0" fontId="31" fillId="0" borderId="15" xfId="0" applyFont="1" applyFill="1" applyBorder="1" applyAlignment="1">
      <alignment horizontal="center" vertical="center" wrapText="1"/>
    </xf>
    <xf numFmtId="0" fontId="31" fillId="0" borderId="138" xfId="0" applyFont="1" applyFill="1" applyBorder="1" applyAlignment="1">
      <alignment horizontal="center" vertical="center" wrapText="1"/>
    </xf>
    <xf numFmtId="0" fontId="31" fillId="0" borderId="214" xfId="0" applyFont="1" applyFill="1" applyBorder="1" applyAlignment="1">
      <alignment horizontal="center" vertical="center" wrapText="1"/>
    </xf>
    <xf numFmtId="0" fontId="31" fillId="0" borderId="221" xfId="0" applyFont="1" applyFill="1" applyBorder="1" applyAlignment="1">
      <alignment horizontal="center" vertical="center"/>
    </xf>
    <xf numFmtId="0" fontId="31" fillId="0" borderId="84" xfId="0" applyFont="1" applyFill="1" applyBorder="1" applyAlignment="1">
      <alignment horizontal="center" vertical="center"/>
    </xf>
    <xf numFmtId="0" fontId="31" fillId="0" borderId="218" xfId="0" applyFont="1" applyFill="1" applyBorder="1" applyAlignment="1">
      <alignment horizontal="center" vertical="center" wrapText="1"/>
    </xf>
    <xf numFmtId="0" fontId="31" fillId="0" borderId="213" xfId="0" applyFont="1" applyFill="1" applyBorder="1" applyAlignment="1">
      <alignment horizontal="center" vertical="center" wrapText="1"/>
    </xf>
    <xf numFmtId="0" fontId="31" fillId="0" borderId="215" xfId="0" applyFont="1" applyFill="1" applyBorder="1" applyAlignment="1">
      <alignment horizontal="center" vertical="center" wrapText="1"/>
    </xf>
    <xf numFmtId="0" fontId="31" fillId="0" borderId="216" xfId="0" applyFont="1" applyFill="1" applyBorder="1" applyAlignment="1">
      <alignment horizontal="center" vertical="center" wrapText="1"/>
    </xf>
    <xf numFmtId="0" fontId="31" fillId="0" borderId="76" xfId="0" applyFont="1" applyFill="1" applyBorder="1" applyAlignment="1">
      <alignment horizontal="center" vertical="center" wrapText="1"/>
    </xf>
    <xf numFmtId="0" fontId="31" fillId="0" borderId="163" xfId="0" applyFont="1" applyFill="1" applyBorder="1" applyAlignment="1">
      <alignment horizontal="center" vertical="center" wrapText="1"/>
    </xf>
    <xf numFmtId="0" fontId="31" fillId="0" borderId="86" xfId="0" applyFont="1" applyFill="1" applyBorder="1" applyAlignment="1">
      <alignment horizontal="center" vertical="center" wrapText="1"/>
    </xf>
    <xf numFmtId="0" fontId="31" fillId="0" borderId="32" xfId="0" applyFont="1" applyFill="1" applyBorder="1" applyAlignment="1">
      <alignment horizontal="center" vertical="center" wrapText="1"/>
    </xf>
    <xf numFmtId="0" fontId="31" fillId="0" borderId="33" xfId="0" applyFont="1" applyFill="1" applyBorder="1" applyAlignment="1">
      <alignment horizontal="center" vertical="center" wrapText="1"/>
    </xf>
    <xf numFmtId="0" fontId="31" fillId="0" borderId="217" xfId="0" applyFont="1" applyFill="1" applyBorder="1" applyAlignment="1">
      <alignment horizontal="center" vertical="center" wrapText="1"/>
    </xf>
    <xf numFmtId="0" fontId="31" fillId="0" borderId="211" xfId="0" applyFont="1" applyFill="1" applyBorder="1" applyAlignment="1">
      <alignment horizontal="center" vertical="center" wrapText="1"/>
    </xf>
    <xf numFmtId="0" fontId="31" fillId="0" borderId="212" xfId="0" applyFont="1" applyFill="1" applyBorder="1" applyAlignment="1">
      <alignment horizontal="center" vertical="center" wrapText="1"/>
    </xf>
    <xf numFmtId="0" fontId="31" fillId="0" borderId="67" xfId="0" applyFont="1" applyFill="1" applyBorder="1" applyAlignment="1">
      <alignment horizontal="center" vertical="center" wrapText="1"/>
    </xf>
    <xf numFmtId="0" fontId="31" fillId="0" borderId="89" xfId="0" applyFont="1" applyFill="1" applyBorder="1" applyAlignment="1">
      <alignment horizontal="center" vertical="center" wrapText="1"/>
    </xf>
    <xf numFmtId="0" fontId="31" fillId="0" borderId="53" xfId="0" applyFont="1" applyFill="1" applyBorder="1" applyAlignment="1">
      <alignment horizontal="center" vertical="center" wrapText="1"/>
    </xf>
    <xf numFmtId="0" fontId="31" fillId="0" borderId="92" xfId="0" applyFont="1" applyFill="1" applyBorder="1" applyAlignment="1">
      <alignment horizontal="center" vertical="center"/>
    </xf>
    <xf numFmtId="0" fontId="31" fillId="0" borderId="38"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44" xfId="0" applyFont="1" applyFill="1" applyBorder="1" applyAlignment="1">
      <alignment horizontal="center" vertical="center" wrapText="1"/>
    </xf>
    <xf numFmtId="0" fontId="31" fillId="0" borderId="90" xfId="0" applyFont="1" applyFill="1" applyBorder="1" applyAlignment="1">
      <alignment horizontal="center" vertical="center" wrapText="1"/>
    </xf>
    <xf numFmtId="0" fontId="31" fillId="0" borderId="91"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85" xfId="0" applyFont="1" applyFill="1" applyBorder="1" applyAlignment="1">
      <alignment horizontal="center" vertical="center" wrapText="1"/>
    </xf>
    <xf numFmtId="0" fontId="31" fillId="0" borderId="41" xfId="0" applyFont="1" applyFill="1" applyBorder="1" applyAlignment="1">
      <alignment horizontal="center" vertical="center" wrapText="1"/>
    </xf>
    <xf numFmtId="0" fontId="31" fillId="0" borderId="42" xfId="0" applyFont="1" applyFill="1" applyBorder="1" applyAlignment="1">
      <alignment horizontal="center" vertical="center" wrapText="1"/>
    </xf>
    <xf numFmtId="0" fontId="31" fillId="0" borderId="43" xfId="0" applyFont="1" applyFill="1" applyBorder="1" applyAlignment="1">
      <alignment horizontal="center" vertical="center" wrapText="1"/>
    </xf>
    <xf numFmtId="0" fontId="31" fillId="0" borderId="34" xfId="0" applyFont="1" applyFill="1" applyBorder="1" applyAlignment="1">
      <alignment horizontal="center" vertical="center" wrapText="1"/>
    </xf>
    <xf numFmtId="0" fontId="31" fillId="0" borderId="87" xfId="0" applyFont="1" applyFill="1" applyBorder="1" applyAlignment="1">
      <alignment horizontal="center" vertical="center" wrapText="1"/>
    </xf>
    <xf numFmtId="0" fontId="31" fillId="0" borderId="45" xfId="0" applyFont="1" applyFill="1" applyBorder="1" applyAlignment="1">
      <alignment horizontal="center" vertical="center" wrapText="1"/>
    </xf>
    <xf numFmtId="0" fontId="31" fillId="0" borderId="83" xfId="0" applyFont="1" applyFill="1" applyBorder="1" applyAlignment="1">
      <alignment horizontal="center" vertical="center" wrapText="1"/>
    </xf>
    <xf numFmtId="0" fontId="190" fillId="0" borderId="0" xfId="0" applyNumberFormat="1" applyFont="1" applyFill="1" applyBorder="1" applyAlignment="1">
      <alignment horizontal="center" vertical="center" wrapText="1"/>
    </xf>
    <xf numFmtId="0" fontId="190" fillId="0" borderId="222" xfId="0" applyFont="1" applyFill="1" applyBorder="1" applyAlignment="1">
      <alignment horizontal="center" vertical="center" wrapText="1"/>
    </xf>
    <xf numFmtId="0" fontId="190" fillId="0" borderId="223" xfId="0" applyFont="1" applyFill="1" applyBorder="1" applyAlignment="1">
      <alignment horizontal="center" vertical="center" wrapText="1"/>
    </xf>
    <xf numFmtId="0" fontId="190" fillId="0" borderId="84" xfId="0" applyFont="1" applyFill="1" applyBorder="1" applyAlignment="1">
      <alignment horizontal="center" vertical="center" wrapText="1"/>
    </xf>
    <xf numFmtId="0" fontId="190" fillId="0" borderId="163" xfId="0" applyFont="1" applyFill="1" applyBorder="1" applyAlignment="1">
      <alignment horizontal="center" vertical="center" wrapText="1"/>
    </xf>
    <xf numFmtId="0" fontId="190" fillId="0" borderId="224" xfId="0" applyFont="1" applyFill="1" applyBorder="1" applyAlignment="1">
      <alignment horizontal="center" vertical="center" wrapText="1"/>
    </xf>
    <xf numFmtId="0" fontId="190" fillId="0" borderId="70" xfId="0" applyFont="1" applyFill="1" applyBorder="1" applyAlignment="1">
      <alignment horizontal="center" vertical="center" wrapText="1"/>
    </xf>
    <xf numFmtId="0" fontId="31" fillId="0" borderId="225" xfId="0" applyFont="1" applyFill="1" applyBorder="1" applyAlignment="1">
      <alignment horizontal="center" vertical="center" wrapText="1"/>
    </xf>
    <xf numFmtId="0" fontId="31" fillId="0" borderId="222" xfId="80" applyFont="1" applyFill="1" applyBorder="1" applyAlignment="1">
      <alignment horizontal="center" vertical="center" wrapText="1"/>
    </xf>
    <xf numFmtId="0" fontId="31" fillId="0" borderId="223" xfId="80" applyFont="1" applyFill="1" applyBorder="1" applyAlignment="1">
      <alignment horizontal="center" vertical="center" wrapText="1"/>
    </xf>
    <xf numFmtId="0" fontId="31" fillId="0" borderId="84" xfId="80" applyFont="1" applyFill="1" applyBorder="1" applyAlignment="1">
      <alignment horizontal="left" vertical="center" wrapText="1" indent="1"/>
    </xf>
    <xf numFmtId="0" fontId="31" fillId="0" borderId="163" xfId="80" applyFont="1" applyFill="1" applyBorder="1" applyAlignment="1">
      <alignment horizontal="left" vertical="center" wrapText="1" indent="1"/>
    </xf>
    <xf numFmtId="0" fontId="31" fillId="0" borderId="234" xfId="80" applyFont="1" applyFill="1" applyBorder="1" applyAlignment="1">
      <alignment horizontal="center" vertical="center" wrapText="1"/>
    </xf>
    <xf numFmtId="0" fontId="31" fillId="0" borderId="123" xfId="80" applyFont="1" applyFill="1" applyBorder="1" applyAlignment="1">
      <alignment horizontal="center" vertical="center" wrapText="1"/>
    </xf>
    <xf numFmtId="0" fontId="31" fillId="0" borderId="229" xfId="80" applyFont="1" applyFill="1" applyBorder="1" applyAlignment="1">
      <alignment horizontal="center" vertical="center" wrapText="1"/>
    </xf>
    <xf numFmtId="0" fontId="31" fillId="0" borderId="231" xfId="80" applyFont="1" applyFill="1" applyBorder="1" applyAlignment="1">
      <alignment horizontal="center" vertical="center" wrapText="1"/>
    </xf>
    <xf numFmtId="0" fontId="31" fillId="0" borderId="230" xfId="80" applyFont="1" applyFill="1" applyBorder="1" applyAlignment="1">
      <alignment horizontal="center" vertical="center" wrapText="1"/>
    </xf>
    <xf numFmtId="0" fontId="31" fillId="0" borderId="117" xfId="80" applyFont="1" applyFill="1" applyBorder="1" applyAlignment="1">
      <alignment horizontal="center" vertical="center" wrapText="1"/>
    </xf>
    <xf numFmtId="0" fontId="31" fillId="0" borderId="233" xfId="80" applyFont="1" applyFill="1" applyBorder="1" applyAlignment="1">
      <alignment horizontal="center" vertical="center" wrapText="1"/>
    </xf>
    <xf numFmtId="0" fontId="31" fillId="0" borderId="150" xfId="80" applyFont="1" applyFill="1" applyBorder="1" applyAlignment="1">
      <alignment horizontal="center" vertical="center"/>
    </xf>
    <xf numFmtId="0" fontId="190" fillId="0" borderId="234" xfId="0" applyFont="1" applyFill="1" applyBorder="1" applyAlignment="1">
      <alignment horizontal="center" vertical="center" wrapText="1"/>
    </xf>
    <xf numFmtId="0" fontId="190" fillId="0" borderId="174" xfId="0" applyFont="1" applyFill="1" applyBorder="1" applyAlignment="1">
      <alignment horizontal="center" vertical="center" wrapText="1"/>
    </xf>
    <xf numFmtId="0" fontId="190" fillId="0" borderId="0" xfId="0" applyFont="1" applyFill="1" applyBorder="1" applyAlignment="1">
      <alignment horizontal="center" vertical="center" wrapText="1"/>
    </xf>
    <xf numFmtId="0" fontId="190" fillId="0" borderId="14" xfId="0" applyFont="1" applyFill="1" applyBorder="1" applyAlignment="1">
      <alignment horizontal="center" vertical="center" wrapText="1"/>
    </xf>
    <xf numFmtId="0" fontId="190" fillId="0" borderId="238" xfId="0" applyFont="1" applyFill="1" applyBorder="1" applyAlignment="1">
      <alignment horizontal="center" vertical="center" wrapText="1"/>
    </xf>
    <xf numFmtId="0" fontId="190" fillId="0" borderId="237" xfId="0" applyFont="1" applyFill="1" applyBorder="1" applyAlignment="1">
      <alignment horizontal="center" vertical="center" wrapText="1"/>
    </xf>
    <xf numFmtId="0" fontId="31" fillId="0" borderId="228" xfId="0" applyFont="1" applyFill="1" applyBorder="1" applyAlignment="1">
      <alignment horizontal="center" vertical="center" wrapText="1"/>
    </xf>
    <xf numFmtId="0" fontId="31" fillId="0" borderId="221" xfId="0" applyFont="1" applyFill="1" applyBorder="1" applyAlignment="1">
      <alignment horizontal="center" vertical="center" wrapText="1"/>
    </xf>
    <xf numFmtId="0" fontId="190" fillId="0" borderId="235" xfId="0" applyFont="1" applyFill="1" applyBorder="1" applyAlignment="1">
      <alignment horizontal="center" vertical="center" wrapText="1"/>
    </xf>
    <xf numFmtId="0" fontId="190" fillId="0" borderId="236" xfId="0" applyFont="1" applyFill="1" applyBorder="1" applyAlignment="1">
      <alignment horizontal="center" vertical="center" wrapText="1"/>
    </xf>
    <xf numFmtId="0" fontId="31" fillId="0" borderId="242" xfId="80" applyFont="1" applyFill="1" applyBorder="1" applyAlignment="1">
      <alignment horizontal="center" vertical="center" wrapText="1"/>
    </xf>
    <xf numFmtId="0" fontId="31" fillId="0" borderId="14" xfId="80" applyFont="1" applyFill="1" applyBorder="1" applyAlignment="1">
      <alignment horizontal="center" vertical="center" wrapText="1"/>
    </xf>
    <xf numFmtId="0" fontId="31" fillId="0" borderId="247" xfId="80" applyFont="1" applyFill="1" applyBorder="1" applyAlignment="1">
      <alignment horizontal="center" vertical="center" wrapText="1"/>
    </xf>
    <xf numFmtId="0" fontId="31" fillId="0" borderId="243" xfId="80" applyFont="1" applyFill="1" applyBorder="1" applyAlignment="1">
      <alignment horizontal="center" vertical="center" wrapText="1"/>
    </xf>
    <xf numFmtId="0" fontId="31" fillId="0" borderId="37" xfId="80" applyFont="1" applyFill="1" applyBorder="1" applyAlignment="1">
      <alignment horizontal="center" vertical="center" wrapText="1"/>
    </xf>
    <xf numFmtId="0" fontId="31" fillId="0" borderId="244" xfId="80" applyFont="1" applyFill="1" applyBorder="1" applyAlignment="1">
      <alignment horizontal="center" vertical="center" wrapText="1"/>
    </xf>
    <xf numFmtId="0" fontId="31" fillId="0" borderId="245" xfId="80" applyFont="1" applyFill="1" applyBorder="1" applyAlignment="1">
      <alignment horizontal="center" vertical="center" wrapText="1"/>
    </xf>
    <xf numFmtId="0" fontId="31" fillId="0" borderId="244" xfId="80" applyFont="1" applyFill="1" applyBorder="1" applyAlignment="1">
      <alignment horizontal="center" vertical="center"/>
    </xf>
    <xf numFmtId="0" fontId="31" fillId="0" borderId="245" xfId="80" applyFont="1" applyFill="1" applyBorder="1" applyAlignment="1">
      <alignment horizontal="center" vertical="center"/>
    </xf>
    <xf numFmtId="0" fontId="31" fillId="0" borderId="80" xfId="80" applyFont="1" applyFill="1" applyBorder="1" applyAlignment="1">
      <alignment horizontal="center" vertical="center" wrapText="1"/>
    </xf>
    <xf numFmtId="0" fontId="31" fillId="0" borderId="251" xfId="80" applyFont="1" applyFill="1" applyBorder="1" applyAlignment="1">
      <alignment horizontal="center" vertical="center" wrapText="1"/>
    </xf>
    <xf numFmtId="0" fontId="31" fillId="0" borderId="246" xfId="80" applyFont="1" applyFill="1" applyBorder="1" applyAlignment="1">
      <alignment horizontal="center" vertical="center"/>
    </xf>
    <xf numFmtId="0" fontId="31" fillId="0" borderId="249" xfId="80" applyFont="1" applyFill="1" applyBorder="1" applyAlignment="1">
      <alignment horizontal="center" vertical="center" wrapText="1"/>
    </xf>
    <xf numFmtId="0" fontId="31" fillId="0" borderId="248" xfId="80" applyFont="1" applyFill="1" applyBorder="1" applyAlignment="1">
      <alignment horizontal="center" vertical="center"/>
    </xf>
    <xf numFmtId="0" fontId="31" fillId="0" borderId="242" xfId="0" applyFont="1" applyFill="1" applyBorder="1" applyAlignment="1">
      <alignment horizontal="center" vertical="center" wrapText="1"/>
    </xf>
    <xf numFmtId="0" fontId="31" fillId="0" borderId="84" xfId="0" applyFont="1" applyFill="1" applyBorder="1" applyAlignment="1">
      <alignment horizontal="center" vertical="center" wrapText="1"/>
    </xf>
    <xf numFmtId="0" fontId="31" fillId="0" borderId="232" xfId="0" applyFont="1" applyFill="1" applyBorder="1" applyAlignment="1">
      <alignment horizontal="center" vertical="center" wrapText="1"/>
    </xf>
    <xf numFmtId="0" fontId="31" fillId="0" borderId="116" xfId="0" applyFont="1" applyFill="1" applyBorder="1" applyAlignment="1">
      <alignment horizontal="center" vertical="center" wrapText="1"/>
    </xf>
    <xf numFmtId="0" fontId="31" fillId="0" borderId="235" xfId="0" applyFont="1" applyFill="1" applyBorder="1" applyAlignment="1">
      <alignment horizontal="center" vertical="center" wrapText="1"/>
    </xf>
    <xf numFmtId="0" fontId="31" fillId="0" borderId="236" xfId="0" applyFont="1" applyFill="1" applyBorder="1" applyAlignment="1">
      <alignment horizontal="center" vertical="center" wrapText="1"/>
    </xf>
    <xf numFmtId="0" fontId="31" fillId="0" borderId="234" xfId="0" applyFont="1" applyFill="1" applyBorder="1" applyAlignment="1">
      <alignment horizontal="center" vertical="center" wrapText="1"/>
    </xf>
    <xf numFmtId="0" fontId="31" fillId="0" borderId="222" xfId="0" applyFont="1" applyFill="1" applyBorder="1" applyAlignment="1">
      <alignment horizontal="center" vertical="center" wrapText="1"/>
    </xf>
    <xf numFmtId="0" fontId="31" fillId="0" borderId="231" xfId="0" applyFont="1" applyFill="1" applyBorder="1" applyAlignment="1">
      <alignment horizontal="center" vertical="center" wrapText="1"/>
    </xf>
    <xf numFmtId="0" fontId="31" fillId="0" borderId="230" xfId="0" applyFont="1" applyFill="1" applyBorder="1" applyAlignment="1">
      <alignment horizontal="center" vertical="center" wrapText="1"/>
    </xf>
    <xf numFmtId="0" fontId="31" fillId="0" borderId="99" xfId="0" applyFont="1" applyFill="1" applyBorder="1" applyAlignment="1">
      <alignment horizontal="center" vertical="center" wrapText="1"/>
    </xf>
    <xf numFmtId="0" fontId="31" fillId="0" borderId="100" xfId="0" applyFont="1" applyFill="1" applyBorder="1" applyAlignment="1">
      <alignment horizontal="center" vertical="center" wrapText="1"/>
    </xf>
    <xf numFmtId="0" fontId="31" fillId="0" borderId="194" xfId="0" applyFont="1" applyFill="1" applyBorder="1" applyAlignment="1">
      <alignment horizontal="center" vertical="center" wrapText="1"/>
    </xf>
    <xf numFmtId="0" fontId="31" fillId="0" borderId="101" xfId="0" applyFont="1" applyFill="1" applyBorder="1" applyAlignment="1">
      <alignment horizontal="center" vertical="center" wrapText="1"/>
    </xf>
    <xf numFmtId="0" fontId="31" fillId="0" borderId="229" xfId="0" applyFont="1" applyFill="1" applyBorder="1" applyAlignment="1">
      <alignment horizontal="center" vertical="center" wrapText="1"/>
    </xf>
    <xf numFmtId="0" fontId="31" fillId="0" borderId="233" xfId="0" applyFont="1" applyFill="1" applyBorder="1" applyAlignment="1">
      <alignment horizontal="center" vertical="center" wrapText="1"/>
    </xf>
    <xf numFmtId="0" fontId="31" fillId="0" borderId="102" xfId="0" applyFont="1" applyFill="1" applyBorder="1" applyAlignment="1">
      <alignment horizontal="center" vertical="center" wrapText="1"/>
    </xf>
    <xf numFmtId="9" fontId="271" fillId="0" borderId="0" xfId="955" quotePrefix="1" applyFont="1" applyBorder="1" applyAlignment="1">
      <alignment horizontal="center" vertical="center"/>
    </xf>
    <xf numFmtId="0" fontId="271" fillId="0" borderId="0" xfId="0" applyFont="1" applyBorder="1" applyAlignment="1">
      <alignment horizontal="center" vertical="center"/>
    </xf>
    <xf numFmtId="9" fontId="273" fillId="0" borderId="0" xfId="955" applyFont="1" applyBorder="1" applyAlignment="1">
      <alignment horizontal="center" vertical="center"/>
    </xf>
    <xf numFmtId="0" fontId="271" fillId="0" borderId="0" xfId="1746" applyFont="1" applyBorder="1" applyAlignment="1">
      <alignment horizontal="center" vertical="center"/>
    </xf>
    <xf numFmtId="0" fontId="271" fillId="0" borderId="0" xfId="2000" quotePrefix="1" applyFont="1" applyBorder="1" applyAlignment="1">
      <alignment horizontal="center" vertical="center" wrapText="1"/>
    </xf>
    <xf numFmtId="0" fontId="271" fillId="0" borderId="0" xfId="1746" applyFont="1" applyBorder="1" applyAlignment="1">
      <alignment horizontal="center" vertical="center" wrapText="1"/>
    </xf>
    <xf numFmtId="0" fontId="271" fillId="0" borderId="0" xfId="2000" applyFont="1" applyBorder="1" applyAlignment="1">
      <alignment horizontal="center" vertical="center" wrapText="1"/>
    </xf>
    <xf numFmtId="1" fontId="271" fillId="0" borderId="0" xfId="632" applyNumberFormat="1" applyFont="1" applyBorder="1" applyAlignment="1">
      <alignment horizontal="center" vertical="center" wrapText="1"/>
    </xf>
    <xf numFmtId="1" fontId="271" fillId="0" borderId="0" xfId="632" quotePrefix="1" applyNumberFormat="1" applyFont="1" applyBorder="1" applyAlignment="1">
      <alignment horizontal="center" vertical="center"/>
    </xf>
    <xf numFmtId="0" fontId="170" fillId="0" borderId="0" xfId="0" applyFont="1" applyFill="1" applyBorder="1" applyAlignment="1">
      <alignment horizontal="center" vertical="center"/>
    </xf>
    <xf numFmtId="0" fontId="31" fillId="0" borderId="49" xfId="0" applyFont="1" applyFill="1" applyBorder="1" applyAlignment="1">
      <alignment horizontal="center" vertical="center" wrapText="1"/>
    </xf>
    <xf numFmtId="0" fontId="31" fillId="0" borderId="15" xfId="0" applyFont="1" applyFill="1" applyBorder="1" applyAlignment="1">
      <alignment horizontal="center" wrapText="1"/>
    </xf>
    <xf numFmtId="0" fontId="31" fillId="0" borderId="223" xfId="0" applyFont="1" applyFill="1" applyBorder="1" applyAlignment="1">
      <alignment horizontal="center" wrapText="1"/>
    </xf>
    <xf numFmtId="0" fontId="31" fillId="0" borderId="84" xfId="0" applyFont="1" applyFill="1" applyBorder="1" applyAlignment="1">
      <alignment horizontal="left" vertical="center" wrapText="1" indent="1"/>
    </xf>
    <xf numFmtId="0" fontId="31" fillId="0" borderId="163" xfId="0" applyFont="1" applyFill="1" applyBorder="1" applyAlignment="1">
      <alignment horizontal="left" vertical="center" wrapText="1" indent="1"/>
    </xf>
    <xf numFmtId="0" fontId="31" fillId="0" borderId="238" xfId="0" applyFont="1" applyFill="1" applyBorder="1" applyAlignment="1">
      <alignment horizontal="center" vertical="center" wrapText="1"/>
    </xf>
    <xf numFmtId="0" fontId="31" fillId="0" borderId="256" xfId="0" applyFont="1" applyFill="1" applyBorder="1" applyAlignment="1">
      <alignment horizontal="center" vertical="center" wrapText="1"/>
    </xf>
    <xf numFmtId="0" fontId="31" fillId="0" borderId="253" xfId="0" applyFont="1" applyFill="1" applyBorder="1" applyAlignment="1">
      <alignment horizontal="center" vertical="center" wrapText="1"/>
    </xf>
    <xf numFmtId="0" fontId="31" fillId="0" borderId="255" xfId="0" applyFont="1" applyFill="1" applyBorder="1" applyAlignment="1">
      <alignment horizontal="center" vertical="center" wrapText="1"/>
    </xf>
    <xf numFmtId="0" fontId="31" fillId="0" borderId="156" xfId="0" applyFont="1" applyFill="1" applyBorder="1" applyAlignment="1">
      <alignment horizontal="center" vertical="center" wrapText="1"/>
    </xf>
    <xf numFmtId="0" fontId="31" fillId="0" borderId="48" xfId="0" applyFont="1" applyFill="1" applyBorder="1" applyAlignment="1">
      <alignment horizontal="center" vertical="center" wrapText="1"/>
    </xf>
    <xf numFmtId="0" fontId="31" fillId="0" borderId="252" xfId="0" applyFont="1" applyFill="1" applyBorder="1" applyAlignment="1">
      <alignment horizontal="center" vertical="center" wrapText="1"/>
    </xf>
    <xf numFmtId="0" fontId="31" fillId="0" borderId="254" xfId="0" applyFont="1" applyFill="1" applyBorder="1" applyAlignment="1">
      <alignment horizontal="center" vertical="center" wrapText="1"/>
    </xf>
    <xf numFmtId="0" fontId="31" fillId="0" borderId="52" xfId="0" applyFont="1" applyFill="1" applyBorder="1" applyAlignment="1">
      <alignment horizontal="center" vertical="center" wrapText="1"/>
    </xf>
    <xf numFmtId="0" fontId="31" fillId="0" borderId="219" xfId="0" applyFont="1" applyFill="1" applyBorder="1" applyAlignment="1">
      <alignment horizontal="center" vertical="center" wrapText="1"/>
    </xf>
    <xf numFmtId="0" fontId="31" fillId="0" borderId="51" xfId="0" applyFont="1" applyFill="1" applyBorder="1" applyAlignment="1">
      <alignment horizontal="center" vertical="center" wrapText="1"/>
    </xf>
    <xf numFmtId="0" fontId="222" fillId="0" borderId="0" xfId="0" applyFont="1" applyFill="1" applyBorder="1" applyAlignment="1">
      <alignment horizontal="center" vertical="top"/>
    </xf>
    <xf numFmtId="0" fontId="33" fillId="0" borderId="0" xfId="0" applyFont="1" applyFill="1" applyBorder="1" applyAlignment="1">
      <alignment horizontal="center"/>
    </xf>
    <xf numFmtId="0" fontId="31" fillId="0" borderId="220" xfId="0" applyFont="1" applyFill="1" applyBorder="1" applyAlignment="1">
      <alignment horizontal="center" vertical="center" wrapText="1"/>
    </xf>
    <xf numFmtId="0" fontId="31" fillId="0" borderId="19" xfId="0" applyFont="1" applyFill="1" applyBorder="1" applyAlignment="1">
      <alignment horizontal="center" vertical="center" wrapText="1"/>
    </xf>
    <xf numFmtId="0" fontId="31" fillId="0" borderId="257" xfId="0" applyFont="1" applyFill="1" applyBorder="1" applyAlignment="1">
      <alignment horizontal="center" vertical="center" wrapText="1"/>
    </xf>
    <xf numFmtId="0" fontId="222" fillId="0" borderId="0" xfId="80" applyFont="1" applyFill="1" applyAlignment="1">
      <alignment horizontal="left" indent="1"/>
    </xf>
    <xf numFmtId="0" fontId="31" fillId="0" borderId="232" xfId="80" applyFont="1" applyFill="1" applyBorder="1" applyAlignment="1">
      <alignment horizontal="center" vertical="center" wrapText="1"/>
    </xf>
    <xf numFmtId="0" fontId="31" fillId="0" borderId="232" xfId="80" applyFont="1" applyFill="1" applyBorder="1" applyAlignment="1">
      <alignment horizontal="center" vertical="center"/>
    </xf>
    <xf numFmtId="0" fontId="31" fillId="0" borderId="230" xfId="80" applyFont="1" applyFill="1" applyBorder="1" applyAlignment="1">
      <alignment horizontal="center"/>
    </xf>
    <xf numFmtId="0" fontId="31" fillId="0" borderId="229" xfId="80" applyFont="1" applyFill="1" applyBorder="1" applyAlignment="1">
      <alignment horizontal="center"/>
    </xf>
    <xf numFmtId="0" fontId="31" fillId="0" borderId="149" xfId="80" applyFont="1" applyFill="1" applyBorder="1" applyAlignment="1">
      <alignment horizontal="center" vertical="center"/>
    </xf>
    <xf numFmtId="0" fontId="31" fillId="0" borderId="347" xfId="80" applyFont="1" applyFill="1" applyBorder="1" applyAlignment="1">
      <alignment horizontal="center" vertical="center" wrapText="1"/>
    </xf>
    <xf numFmtId="0" fontId="31" fillId="0" borderId="232" xfId="80" applyFont="1" applyFill="1" applyBorder="1" applyAlignment="1">
      <alignment horizontal="center" wrapText="1"/>
    </xf>
    <xf numFmtId="0" fontId="31" fillId="0" borderId="222" xfId="80" applyFont="1" applyFill="1" applyBorder="1" applyAlignment="1">
      <alignment horizontal="center" wrapText="1"/>
    </xf>
    <xf numFmtId="0" fontId="31" fillId="0" borderId="223" xfId="80" applyFont="1" applyFill="1" applyBorder="1" applyAlignment="1">
      <alignment horizontal="center" wrapText="1"/>
    </xf>
    <xf numFmtId="0" fontId="31" fillId="0" borderId="0" xfId="80" applyFont="1" applyFill="1" applyAlignment="1">
      <alignment horizontal="left" indent="1"/>
    </xf>
    <xf numFmtId="0" fontId="31" fillId="0" borderId="224" xfId="80" applyFont="1" applyFill="1" applyBorder="1" applyAlignment="1">
      <alignment horizontal="center" vertical="center" wrapText="1"/>
    </xf>
    <xf numFmtId="0" fontId="31" fillId="0" borderId="174" xfId="80" applyFont="1" applyFill="1" applyBorder="1" applyAlignment="1"/>
    <xf numFmtId="0" fontId="31" fillId="0" borderId="96" xfId="80" applyFont="1" applyFill="1" applyBorder="1" applyAlignment="1"/>
    <xf numFmtId="0" fontId="31" fillId="0" borderId="80" xfId="80" applyFont="1" applyFill="1" applyBorder="1" applyAlignment="1">
      <alignment horizontal="center" vertical="center"/>
    </xf>
    <xf numFmtId="0" fontId="31" fillId="0" borderId="347" xfId="80" applyFont="1" applyFill="1" applyBorder="1" applyAlignment="1">
      <alignment horizontal="center" vertical="center"/>
    </xf>
    <xf numFmtId="0" fontId="31" fillId="0" borderId="255" xfId="80" applyFont="1" applyFill="1" applyBorder="1" applyAlignment="1">
      <alignment horizontal="center" vertical="center" wrapText="1"/>
    </xf>
    <xf numFmtId="0" fontId="31" fillId="0" borderId="18" xfId="80" applyFont="1" applyFill="1" applyBorder="1" applyAlignment="1">
      <alignment horizontal="center" vertical="center" wrapText="1"/>
    </xf>
    <xf numFmtId="0" fontId="31" fillId="0" borderId="282" xfId="80" applyFont="1" applyFill="1" applyBorder="1" applyAlignment="1">
      <alignment horizontal="center" vertical="center" wrapText="1"/>
    </xf>
    <xf numFmtId="0" fontId="31" fillId="0" borderId="392" xfId="80" applyFont="1" applyFill="1" applyBorder="1" applyAlignment="1">
      <alignment horizontal="left" vertical="center" wrapText="1" indent="1"/>
    </xf>
    <xf numFmtId="0" fontId="31" fillId="0" borderId="277" xfId="80" applyFont="1" applyFill="1" applyBorder="1" applyAlignment="1">
      <alignment horizontal="center" vertical="center" wrapText="1"/>
    </xf>
    <xf numFmtId="0" fontId="31" fillId="0" borderId="393" xfId="0" applyFont="1" applyFill="1" applyBorder="1" applyAlignment="1">
      <alignment horizontal="center" vertical="center" wrapText="1"/>
    </xf>
    <xf numFmtId="0" fontId="31" fillId="0" borderId="282" xfId="80" applyFont="1" applyFill="1" applyBorder="1" applyAlignment="1">
      <alignment horizontal="center" wrapText="1"/>
    </xf>
    <xf numFmtId="0" fontId="31" fillId="0" borderId="394" xfId="80" applyFont="1" applyFill="1" applyBorder="1" applyAlignment="1">
      <alignment horizontal="center" vertical="center" wrapText="1"/>
    </xf>
    <xf numFmtId="0" fontId="31" fillId="0" borderId="394" xfId="0" applyFont="1" applyFill="1" applyBorder="1" applyAlignment="1">
      <alignment horizontal="center"/>
    </xf>
    <xf numFmtId="0" fontId="31" fillId="0" borderId="229" xfId="0" applyFont="1" applyFill="1" applyBorder="1" applyAlignment="1">
      <alignment horizontal="center"/>
    </xf>
    <xf numFmtId="0" fontId="31" fillId="0" borderId="104" xfId="80" applyFont="1" applyFill="1" applyBorder="1" applyAlignment="1">
      <alignment horizontal="center" vertical="center" wrapText="1"/>
    </xf>
    <xf numFmtId="0" fontId="31" fillId="0" borderId="116" xfId="80" applyFont="1" applyFill="1" applyBorder="1" applyAlignment="1">
      <alignment horizontal="center" vertical="center"/>
    </xf>
    <xf numFmtId="0" fontId="222" fillId="0" borderId="0" xfId="0" applyFont="1" applyFill="1" applyAlignment="1">
      <alignment horizontal="left" vertical="top" wrapText="1" indent="1"/>
    </xf>
    <xf numFmtId="0" fontId="31" fillId="0" borderId="0" xfId="80" applyNumberFormat="1" applyFont="1" applyFill="1" applyBorder="1" applyAlignment="1">
      <alignment horizontal="left" vertical="top" wrapText="1" indent="1"/>
    </xf>
    <xf numFmtId="0" fontId="31" fillId="0" borderId="0" xfId="0" applyFont="1" applyFill="1" applyAlignment="1">
      <alignment horizontal="left" vertical="top" wrapText="1" indent="1"/>
    </xf>
    <xf numFmtId="0" fontId="31" fillId="0" borderId="222" xfId="80" applyNumberFormat="1" applyFont="1" applyFill="1" applyBorder="1" applyAlignment="1">
      <alignment horizontal="center" vertical="center" wrapText="1"/>
    </xf>
    <xf numFmtId="0" fontId="31" fillId="0" borderId="223" xfId="80" applyNumberFormat="1" applyFont="1" applyFill="1" applyBorder="1" applyAlignment="1">
      <alignment horizontal="center" vertical="center" wrapText="1"/>
    </xf>
    <xf numFmtId="0" fontId="31" fillId="0" borderId="84" xfId="80" applyNumberFormat="1" applyFont="1" applyFill="1" applyBorder="1" applyAlignment="1">
      <alignment horizontal="center" vertical="center" wrapText="1"/>
    </xf>
    <xf numFmtId="0" fontId="31" fillId="0" borderId="163" xfId="80" applyNumberFormat="1" applyFont="1" applyFill="1" applyBorder="1" applyAlignment="1">
      <alignment horizontal="center" vertical="center" wrapText="1"/>
    </xf>
    <xf numFmtId="0" fontId="31" fillId="0" borderId="224" xfId="0" applyFont="1" applyFill="1" applyBorder="1" applyAlignment="1">
      <alignment horizontal="center" vertical="center" wrapText="1"/>
    </xf>
    <xf numFmtId="0" fontId="31" fillId="0" borderId="176" xfId="0" applyFont="1" applyFill="1" applyBorder="1" applyAlignment="1">
      <alignment horizontal="center" vertical="center" wrapText="1"/>
    </xf>
    <xf numFmtId="0" fontId="31" fillId="0" borderId="261" xfId="0" applyFont="1" applyFill="1" applyBorder="1" applyAlignment="1">
      <alignment horizontal="center" vertical="center"/>
    </xf>
    <xf numFmtId="0" fontId="31" fillId="0" borderId="72" xfId="0" applyFont="1" applyFill="1" applyBorder="1" applyAlignment="1">
      <alignment horizontal="center" vertical="center"/>
    </xf>
    <xf numFmtId="0" fontId="31" fillId="0" borderId="259" xfId="0" applyFont="1" applyFill="1" applyBorder="1" applyAlignment="1">
      <alignment horizontal="center" vertical="center" wrapText="1"/>
    </xf>
    <xf numFmtId="0" fontId="31" fillId="0" borderId="72" xfId="0" applyFont="1" applyFill="1" applyBorder="1" applyAlignment="1">
      <alignment horizontal="center" vertical="center" wrapText="1"/>
    </xf>
    <xf numFmtId="0" fontId="31" fillId="0" borderId="73" xfId="0" applyFont="1" applyFill="1" applyBorder="1" applyAlignment="1">
      <alignment horizontal="center" vertical="center" wrapText="1"/>
    </xf>
    <xf numFmtId="0" fontId="31" fillId="0" borderId="260" xfId="0" applyFont="1" applyFill="1" applyBorder="1" applyAlignment="1">
      <alignment horizontal="center" vertical="center" wrapText="1"/>
    </xf>
    <xf numFmtId="165" fontId="222" fillId="0" borderId="0" xfId="0" applyNumberFormat="1" applyFont="1" applyFill="1" applyBorder="1" applyAlignment="1">
      <alignment horizontal="left" wrapText="1" indent="1"/>
    </xf>
    <xf numFmtId="165" fontId="31" fillId="0" borderId="0" xfId="0" applyNumberFormat="1" applyFont="1" applyFill="1" applyBorder="1" applyAlignment="1">
      <alignment horizontal="left" wrapText="1" indent="1"/>
    </xf>
    <xf numFmtId="0" fontId="31" fillId="0" borderId="74" xfId="80" applyFont="1" applyFill="1" applyBorder="1" applyAlignment="1">
      <alignment horizontal="center" vertical="center" wrapText="1"/>
    </xf>
    <xf numFmtId="0" fontId="31" fillId="0" borderId="75" xfId="80" applyFont="1" applyFill="1" applyBorder="1" applyAlignment="1">
      <alignment horizontal="center" vertical="center" wrapText="1"/>
    </xf>
    <xf numFmtId="0" fontId="31" fillId="0" borderId="230" xfId="80" applyFont="1" applyFill="1" applyBorder="1" applyAlignment="1">
      <alignment horizontal="center" vertical="center"/>
    </xf>
    <xf numFmtId="0" fontId="31" fillId="0" borderId="229" xfId="80" applyFont="1" applyFill="1" applyBorder="1" applyAlignment="1">
      <alignment horizontal="center" vertical="center"/>
    </xf>
    <xf numFmtId="0" fontId="31" fillId="0" borderId="39" xfId="80" applyFont="1" applyFill="1" applyBorder="1" applyAlignment="1">
      <alignment horizontal="center" vertical="center" wrapText="1"/>
    </xf>
    <xf numFmtId="0" fontId="31" fillId="0" borderId="0" xfId="0" applyNumberFormat="1" applyFont="1" applyFill="1" applyAlignment="1">
      <alignment horizontal="left" wrapText="1" indent="1"/>
    </xf>
    <xf numFmtId="0" fontId="132" fillId="0" borderId="0" xfId="80" applyFont="1" applyFill="1" applyBorder="1" applyAlignment="1">
      <alignment horizontal="center" vertical="center" wrapText="1"/>
    </xf>
    <xf numFmtId="0" fontId="132" fillId="0" borderId="0" xfId="80" applyFont="1" applyFill="1" applyBorder="1" applyAlignment="1">
      <alignment horizontal="left" wrapText="1" indent="1"/>
    </xf>
    <xf numFmtId="0" fontId="224" fillId="0" borderId="0" xfId="80" applyFont="1" applyFill="1" applyBorder="1" applyAlignment="1">
      <alignment horizontal="left" wrapText="1" indent="1"/>
    </xf>
    <xf numFmtId="0" fontId="31" fillId="0" borderId="96" xfId="80" applyFont="1" applyFill="1" applyBorder="1" applyAlignment="1">
      <alignment horizontal="center" vertical="center" wrapText="1"/>
    </xf>
    <xf numFmtId="0" fontId="132" fillId="0" borderId="208" xfId="80" applyFont="1" applyFill="1" applyBorder="1" applyAlignment="1">
      <alignment horizontal="center" vertical="center" wrapText="1"/>
    </xf>
    <xf numFmtId="0" fontId="31" fillId="0" borderId="102" xfId="80" applyFont="1" applyFill="1" applyBorder="1" applyAlignment="1">
      <alignment horizontal="center" vertical="center" wrapText="1"/>
    </xf>
    <xf numFmtId="0" fontId="31" fillId="0" borderId="263" xfId="80" applyFont="1" applyFill="1" applyBorder="1" applyAlignment="1">
      <alignment horizontal="center" vertical="center" wrapText="1"/>
    </xf>
    <xf numFmtId="0" fontId="31" fillId="0" borderId="264" xfId="80" applyFont="1" applyFill="1" applyBorder="1" applyAlignment="1">
      <alignment horizontal="center" vertical="center" wrapText="1"/>
    </xf>
    <xf numFmtId="0" fontId="227" fillId="0" borderId="0" xfId="56" applyFont="1" applyFill="1" applyAlignment="1" applyProtection="1">
      <alignment horizontal="left"/>
    </xf>
    <xf numFmtId="0" fontId="255" fillId="0" borderId="0" xfId="56" applyFont="1" applyFill="1" applyAlignment="1" applyProtection="1">
      <alignment horizontal="left" vertical="top"/>
    </xf>
    <xf numFmtId="0" fontId="132" fillId="0" borderId="231" xfId="131" applyFont="1" applyFill="1" applyBorder="1" applyAlignment="1">
      <alignment horizontal="center" vertical="center" wrapText="1"/>
    </xf>
    <xf numFmtId="0" fontId="132" fillId="0" borderId="265" xfId="131" applyFont="1" applyFill="1" applyBorder="1" applyAlignment="1">
      <alignment horizontal="center" vertical="center" wrapText="1"/>
    </xf>
    <xf numFmtId="0" fontId="132" fillId="0" borderId="149" xfId="131" applyFont="1" applyFill="1" applyBorder="1" applyAlignment="1">
      <alignment horizontal="center" vertical="center" wrapText="1"/>
    </xf>
    <xf numFmtId="0" fontId="132" fillId="0" borderId="115" xfId="131" applyFont="1" applyFill="1" applyBorder="1" applyAlignment="1">
      <alignment horizontal="center" vertical="center" wrapText="1"/>
    </xf>
    <xf numFmtId="0" fontId="132" fillId="0" borderId="231" xfId="0" applyFont="1" applyFill="1" applyBorder="1" applyAlignment="1">
      <alignment horizontal="center" vertical="center"/>
    </xf>
    <xf numFmtId="0" fontId="132" fillId="0" borderId="232" xfId="0" applyFont="1" applyFill="1" applyBorder="1"/>
    <xf numFmtId="0" fontId="132" fillId="0" borderId="230" xfId="0" applyFont="1" applyFill="1" applyBorder="1"/>
    <xf numFmtId="0" fontId="132" fillId="0" borderId="231" xfId="0" applyFont="1" applyFill="1" applyBorder="1" applyAlignment="1">
      <alignment horizontal="center" vertical="center" wrapText="1"/>
    </xf>
    <xf numFmtId="0" fontId="132" fillId="0" borderId="149" xfId="0" applyFont="1" applyFill="1" applyBorder="1"/>
    <xf numFmtId="0" fontId="132" fillId="0" borderId="230" xfId="0" applyFont="1" applyFill="1" applyBorder="1" applyAlignment="1">
      <alignment horizontal="center" vertical="center"/>
    </xf>
    <xf numFmtId="0" fontId="132" fillId="0" borderId="229" xfId="0" applyFont="1" applyFill="1" applyBorder="1" applyAlignment="1">
      <alignment horizontal="center" vertical="center"/>
    </xf>
    <xf numFmtId="0" fontId="132" fillId="0" borderId="266" xfId="0" applyFont="1" applyFill="1" applyBorder="1" applyAlignment="1">
      <alignment horizontal="center" vertical="center"/>
    </xf>
    <xf numFmtId="0" fontId="275" fillId="62" borderId="0" xfId="0" applyNumberFormat="1" applyFont="1" applyFill="1" applyBorder="1" applyAlignment="1">
      <alignment horizontal="left" wrapText="1" readingOrder="1"/>
    </xf>
    <xf numFmtId="0" fontId="276" fillId="62" borderId="0" xfId="0" applyNumberFormat="1" applyFont="1" applyFill="1" applyBorder="1" applyAlignment="1">
      <alignment vertical="top" wrapText="1"/>
    </xf>
    <xf numFmtId="175" fontId="275" fillId="62" borderId="0" xfId="0" applyNumberFormat="1" applyFont="1" applyFill="1" applyBorder="1" applyAlignment="1">
      <alignment horizontal="right" wrapText="1" readingOrder="1"/>
    </xf>
    <xf numFmtId="0" fontId="215" fillId="0" borderId="0" xfId="56" applyFont="1" applyFill="1" applyAlignment="1" applyProtection="1">
      <alignment horizontal="left"/>
    </xf>
    <xf numFmtId="0" fontId="215" fillId="0" borderId="0" xfId="56" applyFont="1" applyFill="1" applyAlignment="1" applyProtection="1">
      <alignment horizontal="left" vertical="top"/>
    </xf>
    <xf numFmtId="0" fontId="275" fillId="62" borderId="0" xfId="0" applyNumberFormat="1" applyFont="1" applyFill="1" applyBorder="1" applyAlignment="1">
      <alignment horizontal="right" wrapText="1" readingOrder="1"/>
    </xf>
    <xf numFmtId="0" fontId="132" fillId="0" borderId="229" xfId="0" applyFont="1" applyFill="1" applyBorder="1" applyAlignment="1">
      <alignment horizontal="center"/>
    </xf>
    <xf numFmtId="0" fontId="132" fillId="0" borderId="266" xfId="0" applyFont="1" applyFill="1" applyBorder="1" applyAlignment="1">
      <alignment horizontal="center"/>
    </xf>
    <xf numFmtId="0" fontId="132" fillId="0" borderId="149" xfId="0" applyFont="1" applyFill="1" applyBorder="1" applyAlignment="1">
      <alignment horizontal="center" vertical="center" wrapText="1"/>
    </xf>
    <xf numFmtId="0" fontId="132" fillId="0" borderId="234" xfId="0" applyFont="1" applyFill="1" applyBorder="1" applyAlignment="1">
      <alignment horizontal="center" vertical="center" wrapText="1"/>
    </xf>
    <xf numFmtId="0" fontId="132" fillId="0" borderId="96" xfId="0" applyFont="1" applyFill="1" applyBorder="1" applyAlignment="1">
      <alignment horizontal="center" vertical="center"/>
    </xf>
    <xf numFmtId="0" fontId="132" fillId="0" borderId="224" xfId="84" applyFont="1" applyFill="1" applyBorder="1" applyAlignment="1">
      <alignment horizontal="center" vertical="center" wrapText="1"/>
    </xf>
    <xf numFmtId="0" fontId="132" fillId="0" borderId="271" xfId="0" applyFont="1" applyFill="1" applyBorder="1" applyAlignment="1">
      <alignment horizontal="center" vertical="center"/>
    </xf>
    <xf numFmtId="0" fontId="132" fillId="0" borderId="77" xfId="0" applyFont="1" applyFill="1" applyBorder="1" applyAlignment="1">
      <alignment horizontal="center" vertical="center"/>
    </xf>
    <xf numFmtId="0" fontId="132" fillId="0" borderId="272" xfId="0" applyFont="1" applyFill="1" applyBorder="1" applyAlignment="1">
      <alignment horizontal="center" vertical="center"/>
    </xf>
    <xf numFmtId="0" fontId="132" fillId="0" borderId="224" xfId="0" applyFont="1" applyFill="1" applyBorder="1" applyAlignment="1">
      <alignment horizontal="center" vertical="center" wrapText="1"/>
    </xf>
    <xf numFmtId="0" fontId="132" fillId="0" borderId="232" xfId="0" applyFont="1" applyFill="1" applyBorder="1" applyAlignment="1">
      <alignment horizontal="center" vertical="center" wrapText="1"/>
    </xf>
    <xf numFmtId="0" fontId="132" fillId="0" borderId="232" xfId="0" applyFont="1" applyFill="1" applyBorder="1" applyAlignment="1">
      <alignment horizontal="center" vertical="center"/>
    </xf>
    <xf numFmtId="0" fontId="132" fillId="0" borderId="232" xfId="84" applyFont="1" applyFill="1" applyBorder="1" applyAlignment="1">
      <alignment horizontal="center" vertical="center" wrapText="1"/>
    </xf>
    <xf numFmtId="0" fontId="132" fillId="0" borderId="265" xfId="84" applyFont="1" applyFill="1" applyBorder="1" applyAlignment="1">
      <alignment horizontal="center" vertical="center"/>
    </xf>
    <xf numFmtId="0" fontId="132" fillId="0" borderId="116" xfId="84" applyFont="1" applyFill="1" applyBorder="1" applyAlignment="1">
      <alignment horizontal="center" vertical="center"/>
    </xf>
    <xf numFmtId="0" fontId="132" fillId="0" borderId="115" xfId="84" applyFont="1" applyFill="1" applyBorder="1" applyAlignment="1">
      <alignment horizontal="center" vertical="center"/>
    </xf>
    <xf numFmtId="0" fontId="132" fillId="0" borderId="231" xfId="84" applyFont="1" applyFill="1" applyBorder="1" applyAlignment="1">
      <alignment horizontal="center" vertical="center" wrapText="1"/>
    </xf>
    <xf numFmtId="0" fontId="132" fillId="0" borderId="232" xfId="84" applyFont="1" applyFill="1" applyBorder="1" applyAlignment="1">
      <alignment horizontal="center" vertical="center"/>
    </xf>
    <xf numFmtId="0" fontId="132" fillId="0" borderId="230" xfId="84" applyFont="1" applyFill="1" applyBorder="1" applyAlignment="1">
      <alignment horizontal="center" vertical="center" wrapText="1"/>
    </xf>
    <xf numFmtId="0" fontId="132" fillId="0" borderId="117" xfId="84" applyFont="1" applyFill="1" applyBorder="1" applyAlignment="1">
      <alignment horizontal="center" vertical="center"/>
    </xf>
    <xf numFmtId="0" fontId="132" fillId="0" borderId="149" xfId="84" applyFont="1" applyFill="1" applyBorder="1" applyAlignment="1">
      <alignment horizontal="center" vertical="center"/>
    </xf>
    <xf numFmtId="0" fontId="132" fillId="0" borderId="265" xfId="0" applyFont="1" applyFill="1" applyBorder="1" applyAlignment="1">
      <alignment horizontal="center" vertical="center"/>
    </xf>
    <xf numFmtId="0" fontId="132" fillId="0" borderId="149" xfId="0" applyFont="1" applyFill="1" applyBorder="1" applyAlignment="1">
      <alignment horizontal="center" vertical="center"/>
    </xf>
    <xf numFmtId="0" fontId="132" fillId="0" borderId="115" xfId="0" applyFont="1" applyFill="1" applyBorder="1" applyAlignment="1">
      <alignment horizontal="center" vertical="center"/>
    </xf>
    <xf numFmtId="0" fontId="132" fillId="0" borderId="230" xfId="84" applyFont="1" applyFill="1" applyBorder="1" applyAlignment="1">
      <alignment horizontal="center" vertical="center"/>
    </xf>
    <xf numFmtId="0" fontId="132" fillId="0" borderId="231" xfId="84" applyFont="1" applyFill="1" applyBorder="1" applyAlignment="1">
      <alignment horizontal="center" vertical="center"/>
    </xf>
    <xf numFmtId="0" fontId="150" fillId="0" borderId="0" xfId="0" applyFont="1" applyFill="1" applyBorder="1" applyAlignment="1">
      <alignment horizontal="center" vertical="center" wrapText="1"/>
    </xf>
    <xf numFmtId="0" fontId="132" fillId="0" borderId="238" xfId="0" applyFont="1" applyFill="1" applyBorder="1" applyAlignment="1">
      <alignment horizontal="center" vertical="center" wrapText="1"/>
    </xf>
    <xf numFmtId="0" fontId="132" fillId="0" borderId="355" xfId="0" applyFont="1" applyFill="1" applyBorder="1" applyAlignment="1">
      <alignment horizontal="center" vertical="center" wrapText="1"/>
    </xf>
    <xf numFmtId="0" fontId="132" fillId="0" borderId="237" xfId="0" applyFont="1" applyFill="1" applyBorder="1" applyAlignment="1">
      <alignment horizontal="center" vertical="center" wrapText="1"/>
    </xf>
    <xf numFmtId="0" fontId="132" fillId="0" borderId="354" xfId="0" applyFont="1" applyFill="1" applyBorder="1" applyAlignment="1">
      <alignment horizontal="center" vertical="center" wrapText="1"/>
    </xf>
    <xf numFmtId="0" fontId="132" fillId="0" borderId="220" xfId="0" applyFont="1" applyFill="1" applyBorder="1" applyAlignment="1">
      <alignment horizontal="center" vertical="center" wrapText="1"/>
    </xf>
    <xf numFmtId="0" fontId="132" fillId="0" borderId="335" xfId="0" applyFont="1" applyFill="1" applyBorder="1" applyAlignment="1">
      <alignment horizontal="center" vertical="center" wrapText="1"/>
    </xf>
    <xf numFmtId="0" fontId="132" fillId="0" borderId="235" xfId="0" applyFont="1" applyFill="1" applyBorder="1" applyAlignment="1">
      <alignment horizontal="center" vertical="center" wrapText="1"/>
    </xf>
    <xf numFmtId="0" fontId="132" fillId="0" borderId="259" xfId="0" applyFont="1" applyFill="1" applyBorder="1" applyAlignment="1">
      <alignment horizontal="center" vertical="center" wrapText="1"/>
    </xf>
    <xf numFmtId="0" fontId="132" fillId="0" borderId="313" xfId="0" applyFont="1" applyFill="1" applyBorder="1" applyAlignment="1">
      <alignment horizontal="left" vertical="center" wrapText="1" indent="8"/>
    </xf>
    <xf numFmtId="0" fontId="132" fillId="0" borderId="353" xfId="0" applyFont="1" applyFill="1" applyBorder="1" applyAlignment="1">
      <alignment horizontal="left" vertical="center" wrapText="1" indent="8"/>
    </xf>
    <xf numFmtId="0" fontId="132" fillId="0" borderId="222" xfId="0" applyFont="1" applyFill="1" applyBorder="1" applyAlignment="1">
      <alignment horizontal="center" vertical="center" wrapText="1"/>
    </xf>
    <xf numFmtId="0" fontId="132" fillId="0" borderId="223" xfId="0" applyFont="1" applyFill="1" applyBorder="1" applyAlignment="1">
      <alignment horizontal="center" vertical="center" wrapText="1"/>
    </xf>
    <xf numFmtId="0" fontId="132" fillId="0" borderId="0" xfId="0" applyFont="1" applyFill="1" applyBorder="1" applyAlignment="1">
      <alignment horizontal="center" vertical="center" wrapText="1"/>
    </xf>
    <xf numFmtId="0" fontId="132" fillId="0" borderId="14" xfId="0" applyFont="1" applyFill="1" applyBorder="1" applyAlignment="1">
      <alignment horizontal="center" vertical="center" wrapText="1"/>
    </xf>
    <xf numFmtId="0" fontId="132" fillId="0" borderId="278" xfId="0" applyFont="1" applyFill="1" applyBorder="1" applyAlignment="1">
      <alignment horizontal="center" vertical="center" wrapText="1"/>
    </xf>
    <xf numFmtId="0" fontId="132" fillId="0" borderId="75" xfId="0" applyFont="1" applyFill="1" applyBorder="1" applyAlignment="1">
      <alignment horizontal="center" vertical="center" wrapText="1"/>
    </xf>
    <xf numFmtId="0" fontId="132" fillId="0" borderId="230" xfId="0" applyFont="1" applyFill="1" applyBorder="1" applyAlignment="1">
      <alignment horizontal="center" vertical="center" wrapText="1"/>
    </xf>
    <xf numFmtId="0" fontId="132" fillId="0" borderId="277" xfId="0" applyFont="1" applyFill="1" applyBorder="1" applyAlignment="1">
      <alignment horizontal="center" vertical="center" wrapText="1"/>
    </xf>
    <xf numFmtId="0" fontId="132" fillId="0" borderId="116" xfId="0" applyFont="1" applyFill="1" applyBorder="1" applyAlignment="1">
      <alignment horizontal="center" vertical="center" wrapText="1"/>
    </xf>
    <xf numFmtId="0" fontId="132" fillId="0" borderId="283" xfId="0" applyFont="1" applyFill="1" applyBorder="1" applyAlignment="1">
      <alignment horizontal="center" vertical="center" wrapText="1"/>
    </xf>
    <xf numFmtId="0" fontId="132" fillId="0" borderId="284" xfId="0" applyFont="1" applyFill="1" applyBorder="1" applyAlignment="1">
      <alignment horizontal="center" vertical="center" wrapText="1"/>
    </xf>
    <xf numFmtId="0" fontId="132" fillId="0" borderId="222" xfId="0" applyFont="1" applyFill="1" applyBorder="1"/>
    <xf numFmtId="0" fontId="132" fillId="0" borderId="224" xfId="0" applyFont="1" applyFill="1" applyBorder="1"/>
    <xf numFmtId="0" fontId="132" fillId="0" borderId="120" xfId="0" applyFont="1" applyFill="1" applyBorder="1" applyAlignment="1">
      <alignment horizontal="center" vertical="center" wrapText="1"/>
    </xf>
    <xf numFmtId="0" fontId="132" fillId="0" borderId="96" xfId="0" applyFont="1" applyFill="1" applyBorder="1" applyAlignment="1">
      <alignment horizontal="center" vertical="center" wrapText="1"/>
    </xf>
    <xf numFmtId="0" fontId="132" fillId="0" borderId="233" xfId="0" applyFont="1" applyFill="1" applyBorder="1" applyAlignment="1">
      <alignment horizontal="center" vertical="center" wrapText="1"/>
    </xf>
    <xf numFmtId="0" fontId="132" fillId="0" borderId="258" xfId="0" applyFont="1" applyFill="1" applyBorder="1" applyAlignment="1">
      <alignment horizontal="center" vertical="center" wrapText="1"/>
    </xf>
    <xf numFmtId="0" fontId="132" fillId="0" borderId="102" xfId="0" applyFont="1" applyFill="1" applyBorder="1" applyAlignment="1">
      <alignment horizontal="center" vertical="center" wrapText="1"/>
    </xf>
    <xf numFmtId="0" fontId="132" fillId="0" borderId="280" xfId="0" applyFont="1" applyFill="1" applyBorder="1" applyAlignment="1">
      <alignment horizontal="center" vertical="center" wrapText="1"/>
    </xf>
    <xf numFmtId="0" fontId="132" fillId="0" borderId="281" xfId="0" applyFont="1" applyFill="1" applyBorder="1" applyAlignment="1">
      <alignment horizontal="center" vertical="center" wrapText="1"/>
    </xf>
    <xf numFmtId="0" fontId="132" fillId="0" borderId="282" xfId="0" applyFont="1" applyFill="1" applyBorder="1" applyAlignment="1">
      <alignment horizontal="center" vertical="center" wrapText="1"/>
    </xf>
    <xf numFmtId="0" fontId="177" fillId="0" borderId="0" xfId="1999" applyFont="1" applyBorder="1" applyAlignment="1">
      <alignment horizontal="left" vertical="center" indent="1"/>
    </xf>
    <xf numFmtId="0" fontId="222" fillId="0" borderId="0" xfId="1999" applyFont="1" applyAlignment="1">
      <alignment horizontal="left" vertical="center" wrapText="1" indent="1"/>
    </xf>
    <xf numFmtId="0" fontId="222" fillId="0" borderId="0" xfId="1999" applyFont="1" applyFill="1" applyBorder="1" applyAlignment="1">
      <alignment horizontal="left" vertical="center" indent="1"/>
    </xf>
    <xf numFmtId="0" fontId="31" fillId="0" borderId="235" xfId="1999" applyFont="1" applyFill="1" applyBorder="1" applyAlignment="1">
      <alignment horizontal="center" vertical="center" wrapText="1"/>
    </xf>
    <xf numFmtId="0" fontId="31" fillId="0" borderId="259" xfId="1999" applyFont="1" applyFill="1" applyBorder="1" applyAlignment="1">
      <alignment horizontal="center" vertical="center" wrapText="1"/>
    </xf>
    <xf numFmtId="0" fontId="31" fillId="0" borderId="0" xfId="1999" applyFont="1" applyFill="1" applyBorder="1" applyAlignment="1">
      <alignment horizontal="center" vertical="center" wrapText="1"/>
    </xf>
    <xf numFmtId="0" fontId="31" fillId="0" borderId="13" xfId="1999" applyFont="1" applyFill="1" applyBorder="1" applyAlignment="1">
      <alignment horizontal="center" vertical="center" wrapText="1"/>
    </xf>
    <xf numFmtId="0" fontId="31" fillId="0" borderId="274" xfId="1999" applyFont="1" applyFill="1" applyBorder="1" applyAlignment="1">
      <alignment horizontal="center" vertical="center" wrapText="1"/>
    </xf>
    <xf numFmtId="0" fontId="31" fillId="0" borderId="275" xfId="1999" applyFont="1" applyFill="1" applyBorder="1" applyAlignment="1">
      <alignment horizontal="center" vertical="center" wrapText="1"/>
    </xf>
    <xf numFmtId="0" fontId="31" fillId="0" borderId="286" xfId="1999" applyFont="1" applyFill="1" applyBorder="1" applyAlignment="1">
      <alignment horizontal="center" vertical="center" wrapText="1"/>
    </xf>
    <xf numFmtId="0" fontId="31" fillId="0" borderId="287" xfId="1999" applyFont="1" applyFill="1" applyBorder="1" applyAlignment="1">
      <alignment horizontal="center" vertical="center" wrapText="1"/>
    </xf>
    <xf numFmtId="0" fontId="31" fillId="0" borderId="288" xfId="1999" applyFont="1" applyFill="1" applyBorder="1" applyAlignment="1">
      <alignment horizontal="center" vertical="center" wrapText="1"/>
    </xf>
    <xf numFmtId="0" fontId="31" fillId="0" borderId="289" xfId="1999" applyFont="1" applyFill="1" applyBorder="1" applyAlignment="1">
      <alignment horizontal="center" vertical="center" wrapText="1"/>
    </xf>
    <xf numFmtId="0" fontId="31" fillId="0" borderId="290" xfId="1999" applyFont="1" applyFill="1" applyBorder="1" applyAlignment="1">
      <alignment horizontal="center" vertical="center" wrapText="1"/>
    </xf>
    <xf numFmtId="0" fontId="31" fillId="0" borderId="270" xfId="1999" applyFont="1" applyFill="1" applyBorder="1" applyAlignment="1">
      <alignment horizontal="center" vertical="center" wrapText="1"/>
    </xf>
    <xf numFmtId="0" fontId="33" fillId="61" borderId="0" xfId="1999" applyNumberFormat="1" applyFont="1" applyFill="1" applyBorder="1" applyAlignment="1">
      <alignment horizontal="center" vertical="center"/>
    </xf>
    <xf numFmtId="1" fontId="33" fillId="60" borderId="0" xfId="1999" applyNumberFormat="1" applyFont="1" applyFill="1" applyBorder="1" applyAlignment="1">
      <alignment horizontal="center" vertical="center" wrapText="1"/>
    </xf>
    <xf numFmtId="0" fontId="33" fillId="0" borderId="0" xfId="1999" applyFont="1" applyFill="1" applyBorder="1" applyAlignment="1">
      <alignment horizontal="center" vertical="center" wrapText="1"/>
    </xf>
    <xf numFmtId="0" fontId="33" fillId="60" borderId="0" xfId="1999" applyFont="1" applyFill="1" applyBorder="1" applyAlignment="1">
      <alignment horizontal="center" vertical="center" wrapText="1"/>
    </xf>
    <xf numFmtId="0" fontId="177" fillId="0" borderId="0" xfId="1999" applyFont="1" applyBorder="1" applyAlignment="1">
      <alignment horizontal="left" vertical="center" wrapText="1" indent="1"/>
    </xf>
    <xf numFmtId="49" fontId="33" fillId="61" borderId="0" xfId="1999" applyNumberFormat="1" applyFont="1" applyFill="1" applyBorder="1" applyAlignment="1">
      <alignment horizontal="center" vertical="center"/>
    </xf>
    <xf numFmtId="0" fontId="132" fillId="0" borderId="275" xfId="0" applyFont="1" applyFill="1" applyBorder="1" applyAlignment="1">
      <alignment horizontal="center" vertical="center" wrapText="1"/>
    </xf>
    <xf numFmtId="0" fontId="132" fillId="0" borderId="235" xfId="0" applyFont="1" applyFill="1" applyBorder="1" applyAlignment="1">
      <alignment horizontal="center" vertical="center"/>
    </xf>
    <xf numFmtId="0" fontId="132" fillId="0" borderId="13" xfId="0" applyFont="1" applyFill="1" applyBorder="1" applyAlignment="1">
      <alignment horizontal="center" vertical="center" wrapText="1"/>
    </xf>
    <xf numFmtId="0" fontId="132" fillId="0" borderId="237" xfId="0" applyFont="1" applyFill="1" applyBorder="1" applyAlignment="1">
      <alignment horizontal="center" vertical="center"/>
    </xf>
    <xf numFmtId="0" fontId="132" fillId="0" borderId="160" xfId="0" applyFont="1" applyFill="1" applyBorder="1" applyAlignment="1">
      <alignment horizontal="center" vertical="center" wrapText="1"/>
    </xf>
    <xf numFmtId="0" fontId="132" fillId="0" borderId="276" xfId="0" applyFont="1" applyFill="1" applyBorder="1" applyAlignment="1">
      <alignment horizontal="center" vertical="center" wrapText="1"/>
    </xf>
    <xf numFmtId="0" fontId="132" fillId="0" borderId="255" xfId="0" applyFont="1" applyFill="1" applyBorder="1" applyAlignment="1">
      <alignment horizontal="center" vertical="center" wrapText="1"/>
    </xf>
    <xf numFmtId="0" fontId="132" fillId="0" borderId="156" xfId="0" applyFont="1" applyFill="1" applyBorder="1" applyAlignment="1">
      <alignment horizontal="center" vertical="center" wrapText="1"/>
    </xf>
    <xf numFmtId="0" fontId="132" fillId="0" borderId="119" xfId="0" applyFont="1" applyFill="1" applyBorder="1" applyAlignment="1">
      <alignment horizontal="center" vertical="center" wrapText="1"/>
    </xf>
    <xf numFmtId="0" fontId="132" fillId="0" borderId="176" xfId="0" applyFont="1" applyFill="1" applyBorder="1" applyAlignment="1">
      <alignment horizontal="center" vertical="center" wrapText="1"/>
    </xf>
    <xf numFmtId="0" fontId="132" fillId="0" borderId="257" xfId="0" applyFont="1" applyFill="1" applyBorder="1" applyAlignment="1">
      <alignment horizontal="center" vertical="center"/>
    </xf>
    <xf numFmtId="0" fontId="132" fillId="0" borderId="221" xfId="0" applyFont="1" applyFill="1" applyBorder="1" applyAlignment="1">
      <alignment horizontal="center" vertical="center"/>
    </xf>
    <xf numFmtId="0" fontId="132" fillId="0" borderId="278" xfId="0" applyFont="1" applyFill="1" applyBorder="1" applyAlignment="1">
      <alignment horizontal="center" vertical="center"/>
    </xf>
    <xf numFmtId="0" fontId="132" fillId="0" borderId="294" xfId="0" applyFont="1" applyFill="1" applyBorder="1" applyAlignment="1">
      <alignment horizontal="center" vertical="center"/>
    </xf>
    <xf numFmtId="0" fontId="132" fillId="0" borderId="236" xfId="0" applyFont="1" applyFill="1" applyBorder="1" applyAlignment="1">
      <alignment horizontal="center" vertical="center" wrapText="1"/>
    </xf>
    <xf numFmtId="0" fontId="132" fillId="0" borderId="295" xfId="0" applyFont="1" applyFill="1" applyBorder="1" applyAlignment="1">
      <alignment horizontal="center" vertical="center" wrapText="1"/>
    </xf>
    <xf numFmtId="0" fontId="132" fillId="0" borderId="260" xfId="0" applyFont="1" applyFill="1" applyBorder="1" applyAlignment="1">
      <alignment horizontal="center" vertical="center" wrapText="1"/>
    </xf>
    <xf numFmtId="0" fontId="132" fillId="0" borderId="297" xfId="0" applyFont="1" applyFill="1" applyBorder="1" applyAlignment="1">
      <alignment horizontal="center" vertical="center" wrapText="1"/>
    </xf>
    <xf numFmtId="0" fontId="132" fillId="0" borderId="259" xfId="558" applyFont="1" applyFill="1" applyBorder="1" applyAlignment="1">
      <alignment horizontal="center" vertical="center" wrapText="1"/>
    </xf>
    <xf numFmtId="0" fontId="132" fillId="0" borderId="297" xfId="558" applyFont="1" applyFill="1" applyBorder="1" applyAlignment="1">
      <alignment horizontal="center" vertical="center" wrapText="1"/>
    </xf>
    <xf numFmtId="0" fontId="132" fillId="0" borderId="235" xfId="558" applyFont="1" applyFill="1" applyBorder="1" applyAlignment="1">
      <alignment horizontal="center" vertical="center" wrapText="1"/>
    </xf>
    <xf numFmtId="0" fontId="132" fillId="0" borderId="237" xfId="558" applyFont="1" applyFill="1" applyBorder="1" applyAlignment="1">
      <alignment horizontal="center" vertical="center" wrapText="1"/>
    </xf>
    <xf numFmtId="0" fontId="132" fillId="0" borderId="238" xfId="558" applyFont="1" applyFill="1" applyBorder="1" applyAlignment="1">
      <alignment horizontal="center" vertical="center" wrapText="1"/>
    </xf>
    <xf numFmtId="0" fontId="227" fillId="0" borderId="0" xfId="57" applyFont="1" applyFill="1" applyAlignment="1" applyProtection="1">
      <alignment horizontal="left"/>
    </xf>
    <xf numFmtId="0" fontId="255" fillId="0" borderId="0" xfId="57" applyFont="1" applyFill="1" applyAlignment="1" applyProtection="1">
      <alignment horizontal="left" vertical="top"/>
    </xf>
    <xf numFmtId="0" fontId="132" fillId="0" borderId="0" xfId="77" applyFont="1" applyFill="1" applyAlignment="1">
      <alignment horizontal="left" vertical="center" wrapText="1"/>
    </xf>
    <xf numFmtId="0" fontId="132" fillId="0" borderId="253" xfId="0" applyFont="1" applyFill="1" applyBorder="1" applyAlignment="1">
      <alignment horizontal="center" vertical="center" wrapText="1"/>
    </xf>
    <xf numFmtId="0" fontId="132" fillId="0" borderId="299" xfId="0" applyFont="1" applyFill="1" applyBorder="1" applyAlignment="1">
      <alignment horizontal="center" vertical="center" wrapText="1"/>
    </xf>
    <xf numFmtId="0" fontId="132" fillId="0" borderId="301" xfId="0" applyFont="1" applyFill="1" applyBorder="1" applyAlignment="1">
      <alignment horizontal="center" vertical="center" wrapText="1"/>
    </xf>
    <xf numFmtId="0" fontId="132" fillId="0" borderId="298" xfId="0" applyFont="1" applyFill="1" applyBorder="1" applyAlignment="1">
      <alignment horizontal="center" vertical="center" wrapText="1"/>
    </xf>
    <xf numFmtId="0" fontId="132" fillId="0" borderId="300" xfId="0" applyFont="1" applyFill="1" applyBorder="1" applyAlignment="1">
      <alignment horizontal="center" vertical="center" wrapText="1"/>
    </xf>
    <xf numFmtId="0" fontId="132" fillId="0" borderId="0" xfId="77" applyFont="1" applyFill="1" applyAlignment="1">
      <alignment horizontal="left" wrapText="1"/>
    </xf>
    <xf numFmtId="0" fontId="139" fillId="0" borderId="0" xfId="77" applyFont="1" applyFill="1" applyAlignment="1">
      <alignment horizontal="left" wrapText="1"/>
    </xf>
    <xf numFmtId="0" fontId="132" fillId="0" borderId="304" xfId="0" applyFont="1" applyFill="1" applyBorder="1" applyAlignment="1">
      <alignment horizontal="center" vertical="center" wrapText="1"/>
    </xf>
    <xf numFmtId="0" fontId="132" fillId="0" borderId="150" xfId="0" applyFont="1" applyFill="1" applyBorder="1" applyAlignment="1">
      <alignment horizontal="center" vertical="center" wrapText="1"/>
    </xf>
    <xf numFmtId="0" fontId="132" fillId="0" borderId="229" xfId="0" applyFont="1" applyFill="1" applyBorder="1" applyAlignment="1">
      <alignment horizontal="center" vertical="center" wrapText="1"/>
    </xf>
    <xf numFmtId="0" fontId="132" fillId="0" borderId="305" xfId="0" applyFont="1" applyFill="1" applyBorder="1" applyAlignment="1">
      <alignment horizontal="center" vertical="center"/>
    </xf>
    <xf numFmtId="0" fontId="132" fillId="0" borderId="306" xfId="0" applyFont="1" applyFill="1" applyBorder="1" applyAlignment="1">
      <alignment horizontal="center" vertical="center"/>
    </xf>
    <xf numFmtId="0" fontId="132" fillId="0" borderId="0" xfId="0" applyFont="1" applyFill="1" applyAlignment="1">
      <alignment horizontal="left" vertical="center" wrapText="1"/>
    </xf>
    <xf numFmtId="0" fontId="132" fillId="0" borderId="0" xfId="0" applyFont="1" applyFill="1" applyAlignment="1">
      <alignment horizontal="left" vertical="center"/>
    </xf>
    <xf numFmtId="0" fontId="132" fillId="0" borderId="307" xfId="0" applyFont="1" applyFill="1" applyBorder="1" applyAlignment="1">
      <alignment horizontal="center" vertical="center" wrapText="1"/>
    </xf>
    <xf numFmtId="0" fontId="132" fillId="0" borderId="308" xfId="0" applyFont="1" applyFill="1" applyBorder="1" applyAlignment="1">
      <alignment horizontal="center" vertical="center" wrapText="1"/>
    </xf>
    <xf numFmtId="0" fontId="138" fillId="0" borderId="233" xfId="0" applyFont="1" applyFill="1" applyBorder="1" applyAlignment="1">
      <alignment horizontal="center" vertical="center" wrapText="1"/>
    </xf>
    <xf numFmtId="0" fontId="138" fillId="0" borderId="305" xfId="0" applyFont="1" applyFill="1" applyBorder="1" applyAlignment="1">
      <alignment horizontal="center" vertical="center" wrapText="1"/>
    </xf>
    <xf numFmtId="0" fontId="132" fillId="0" borderId="310" xfId="0" applyFont="1" applyFill="1" applyBorder="1" applyAlignment="1">
      <alignment horizontal="center" vertical="center" wrapText="1"/>
    </xf>
    <xf numFmtId="0" fontId="132" fillId="0" borderId="309" xfId="0" applyFont="1" applyFill="1" applyBorder="1" applyAlignment="1">
      <alignment horizontal="center" vertical="center" wrapText="1"/>
    </xf>
    <xf numFmtId="0" fontId="138" fillId="0" borderId="233" xfId="0" applyFont="1" applyFill="1" applyBorder="1" applyAlignment="1">
      <alignment horizontal="center" vertical="center"/>
    </xf>
    <xf numFmtId="0" fontId="138" fillId="0" borderId="119" xfId="0" applyFont="1" applyFill="1" applyBorder="1" applyAlignment="1">
      <alignment horizontal="center" vertical="center"/>
    </xf>
    <xf numFmtId="0" fontId="138" fillId="0" borderId="305" xfId="0" applyFont="1" applyFill="1" applyBorder="1" applyAlignment="1">
      <alignment horizontal="center" vertical="center"/>
    </xf>
    <xf numFmtId="0" fontId="132" fillId="0" borderId="305" xfId="0" applyFont="1" applyFill="1" applyBorder="1" applyAlignment="1">
      <alignment horizontal="center" vertical="center" wrapText="1"/>
    </xf>
    <xf numFmtId="0" fontId="132" fillId="0" borderId="265" xfId="0" applyFont="1" applyFill="1" applyBorder="1" applyAlignment="1">
      <alignment horizontal="center" vertical="center" wrapText="1"/>
    </xf>
    <xf numFmtId="0" fontId="132" fillId="0" borderId="115" xfId="0" applyFont="1" applyFill="1" applyBorder="1" applyAlignment="1">
      <alignment horizontal="center" vertical="center" wrapText="1"/>
    </xf>
    <xf numFmtId="0" fontId="132" fillId="0" borderId="311" xfId="0" applyFont="1" applyFill="1" applyBorder="1" applyAlignment="1">
      <alignment horizontal="center" vertical="center" wrapText="1"/>
    </xf>
    <xf numFmtId="0" fontId="132" fillId="0" borderId="174" xfId="0" applyFont="1" applyFill="1" applyBorder="1" applyAlignment="1">
      <alignment horizontal="center" vertical="center" wrapText="1"/>
    </xf>
    <xf numFmtId="0" fontId="132" fillId="0" borderId="312" xfId="0" applyFont="1" applyFill="1" applyBorder="1" applyAlignment="1">
      <alignment horizontal="center" vertical="center" wrapText="1"/>
    </xf>
    <xf numFmtId="0" fontId="138" fillId="0" borderId="221" xfId="0" applyFont="1" applyFill="1" applyBorder="1" applyAlignment="1">
      <alignment horizontal="center" vertical="center"/>
    </xf>
    <xf numFmtId="0" fontId="132" fillId="0" borderId="140" xfId="0" applyFont="1" applyFill="1" applyBorder="1" applyAlignment="1">
      <alignment horizontal="center" vertical="center" wrapText="1"/>
    </xf>
    <xf numFmtId="0" fontId="138" fillId="0" borderId="0" xfId="0" applyFont="1" applyFill="1" applyBorder="1" applyAlignment="1">
      <alignment horizontal="left" vertical="center" wrapText="1"/>
    </xf>
    <xf numFmtId="0" fontId="138" fillId="0" borderId="13" xfId="0" applyFont="1" applyFill="1" applyBorder="1" applyAlignment="1">
      <alignment horizontal="left" vertical="center" wrapText="1"/>
    </xf>
    <xf numFmtId="0" fontId="138" fillId="0" borderId="313" xfId="0" applyFont="1" applyFill="1" applyBorder="1" applyAlignment="1">
      <alignment horizontal="left" vertical="center" wrapText="1"/>
    </xf>
    <xf numFmtId="0" fontId="138" fillId="0" borderId="297" xfId="0" applyFont="1" applyFill="1" applyBorder="1" applyAlignment="1">
      <alignment horizontal="left" vertical="center" wrapText="1"/>
    </xf>
    <xf numFmtId="0" fontId="132" fillId="0" borderId="235" xfId="0" applyFont="1" applyFill="1" applyBorder="1" applyAlignment="1">
      <alignment horizontal="center" wrapText="1"/>
    </xf>
    <xf numFmtId="0" fontId="132" fillId="0" borderId="259" xfId="0" applyFont="1" applyFill="1" applyBorder="1" applyAlignment="1">
      <alignment horizontal="center" wrapText="1"/>
    </xf>
    <xf numFmtId="0" fontId="224" fillId="0" borderId="0" xfId="0" applyFont="1" applyFill="1" applyAlignment="1">
      <alignment horizontal="left" wrapText="1" indent="1"/>
    </xf>
    <xf numFmtId="0" fontId="132" fillId="0" borderId="0" xfId="0" applyFont="1" applyFill="1" applyAlignment="1">
      <alignment horizontal="left" wrapText="1" indent="1"/>
    </xf>
    <xf numFmtId="0" fontId="132" fillId="0" borderId="313" xfId="0" applyFont="1" applyFill="1" applyBorder="1" applyAlignment="1">
      <alignment horizontal="center" vertical="center" wrapText="1"/>
    </xf>
    <xf numFmtId="0" fontId="132" fillId="0" borderId="303" xfId="0" applyFont="1" applyFill="1" applyBorder="1" applyAlignment="1">
      <alignment horizontal="center" vertical="center" wrapText="1"/>
    </xf>
    <xf numFmtId="0" fontId="132" fillId="0" borderId="134" xfId="0" applyFont="1" applyFill="1" applyBorder="1" applyAlignment="1">
      <alignment horizontal="center" vertical="center" wrapText="1"/>
    </xf>
    <xf numFmtId="0" fontId="132" fillId="0" borderId="82" xfId="0" applyFont="1" applyFill="1" applyBorder="1" applyAlignment="1">
      <alignment horizontal="center" vertical="center" wrapText="1"/>
    </xf>
    <xf numFmtId="0" fontId="132" fillId="0" borderId="318" xfId="0" applyFont="1" applyFill="1" applyBorder="1" applyAlignment="1">
      <alignment horizontal="center" vertical="center" wrapText="1"/>
    </xf>
    <xf numFmtId="0" fontId="132" fillId="0" borderId="104" xfId="0" applyFont="1" applyFill="1" applyBorder="1" applyAlignment="1">
      <alignment horizontal="center" vertical="center" wrapText="1"/>
    </xf>
    <xf numFmtId="0" fontId="132" fillId="0" borderId="241" xfId="0" applyFont="1" applyFill="1" applyBorder="1" applyAlignment="1">
      <alignment horizontal="center" vertical="center" wrapText="1"/>
    </xf>
    <xf numFmtId="0" fontId="132" fillId="0" borderId="314" xfId="0" applyFont="1" applyFill="1" applyBorder="1" applyAlignment="1">
      <alignment horizontal="center" vertical="center" wrapText="1"/>
    </xf>
    <xf numFmtId="0" fontId="132" fillId="0" borderId="266" xfId="0" applyFont="1" applyFill="1" applyBorder="1" applyAlignment="1">
      <alignment horizontal="center" vertical="center" wrapText="1"/>
    </xf>
    <xf numFmtId="0" fontId="132" fillId="0" borderId="317" xfId="0" applyFont="1" applyFill="1" applyBorder="1" applyAlignment="1">
      <alignment horizontal="center" vertical="center" wrapText="1"/>
    </xf>
    <xf numFmtId="0" fontId="31" fillId="0" borderId="315" xfId="0" applyFont="1" applyFill="1" applyBorder="1" applyAlignment="1">
      <alignment horizontal="center" vertical="center" wrapText="1"/>
    </xf>
    <xf numFmtId="0" fontId="31" fillId="0" borderId="316" xfId="0" applyFont="1" applyFill="1" applyBorder="1" applyAlignment="1">
      <alignment horizontal="center" vertical="center" wrapText="1"/>
    </xf>
    <xf numFmtId="0" fontId="132" fillId="0" borderId="169" xfId="0" applyFont="1" applyFill="1" applyBorder="1" applyAlignment="1">
      <alignment horizontal="center" vertical="center" wrapText="1"/>
    </xf>
    <xf numFmtId="0" fontId="132" fillId="0" borderId="37" xfId="0" applyFont="1" applyFill="1" applyBorder="1" applyAlignment="1">
      <alignment horizontal="center" vertical="center" wrapText="1"/>
    </xf>
    <xf numFmtId="0" fontId="31" fillId="0" borderId="319" xfId="0" applyFont="1" applyFill="1" applyBorder="1" applyAlignment="1">
      <alignment horizontal="center" vertical="center" wrapText="1"/>
    </xf>
    <xf numFmtId="0" fontId="31" fillId="0" borderId="119" xfId="0" applyFont="1" applyFill="1" applyBorder="1" applyAlignment="1">
      <alignment horizontal="center" vertical="center" wrapText="1"/>
    </xf>
    <xf numFmtId="0" fontId="31" fillId="0" borderId="321" xfId="0" applyFont="1" applyFill="1" applyBorder="1" applyAlignment="1">
      <alignment horizontal="center" vertical="center" wrapText="1"/>
    </xf>
    <xf numFmtId="0" fontId="31" fillId="0" borderId="320" xfId="0" applyFont="1" applyFill="1" applyBorder="1" applyAlignment="1">
      <alignment horizontal="center" vertical="center" wrapText="1"/>
    </xf>
    <xf numFmtId="0" fontId="31" fillId="0" borderId="120" xfId="0" applyFont="1" applyFill="1" applyBorder="1" applyAlignment="1">
      <alignment horizontal="center" vertical="center" wrapText="1"/>
    </xf>
    <xf numFmtId="0" fontId="31" fillId="0" borderId="322" xfId="0" applyFont="1" applyFill="1" applyBorder="1" applyAlignment="1">
      <alignment horizontal="center" vertical="center" wrapText="1"/>
    </xf>
    <xf numFmtId="0" fontId="132" fillId="0" borderId="302" xfId="0" applyFont="1" applyFill="1" applyBorder="1" applyAlignment="1">
      <alignment horizontal="center" vertical="center" wrapText="1"/>
    </xf>
    <xf numFmtId="0" fontId="132" fillId="0" borderId="238" xfId="0" applyFont="1" applyFill="1" applyBorder="1" applyAlignment="1">
      <alignment wrapText="1"/>
    </xf>
    <xf numFmtId="0" fontId="132" fillId="0" borderId="235" xfId="0" applyFont="1" applyFill="1" applyBorder="1" applyAlignment="1">
      <alignment wrapText="1"/>
    </xf>
    <xf numFmtId="0" fontId="132" fillId="0" borderId="283" xfId="0" applyFont="1" applyFill="1" applyBorder="1" applyAlignment="1">
      <alignment wrapText="1"/>
    </xf>
    <xf numFmtId="0" fontId="132" fillId="0" borderId="237" xfId="0" applyFont="1" applyFill="1" applyBorder="1" applyAlignment="1">
      <alignment wrapText="1"/>
    </xf>
    <xf numFmtId="0" fontId="151" fillId="0" borderId="0" xfId="0" applyFont="1" applyFill="1" applyBorder="1" applyAlignment="1">
      <alignment horizontal="center" vertical="center"/>
    </xf>
    <xf numFmtId="1" fontId="156" fillId="0" borderId="0" xfId="632" applyNumberFormat="1" applyFont="1" applyFill="1" applyBorder="1" applyAlignment="1">
      <alignment horizontal="center" vertical="center"/>
    </xf>
    <xf numFmtId="1" fontId="151" fillId="0" borderId="0" xfId="632" applyNumberFormat="1" applyFont="1" applyFill="1" applyBorder="1" applyAlignment="1">
      <alignment horizontal="center" vertical="center"/>
    </xf>
    <xf numFmtId="1" fontId="131" fillId="0" borderId="0" xfId="632" applyNumberFormat="1" applyFont="1" applyFill="1" applyBorder="1" applyAlignment="1">
      <alignment horizontal="center" vertical="center"/>
    </xf>
    <xf numFmtId="1" fontId="131" fillId="0" borderId="0" xfId="632" applyNumberFormat="1" applyFont="1" applyFill="1" applyBorder="1" applyAlignment="1">
      <alignment horizontal="center" vertical="center" wrapText="1"/>
    </xf>
    <xf numFmtId="49" fontId="132" fillId="0" borderId="324" xfId="0" applyNumberFormat="1" applyFont="1" applyFill="1" applyBorder="1" applyAlignment="1">
      <alignment horizontal="center" vertical="center" wrapText="1"/>
    </xf>
    <xf numFmtId="49" fontId="132" fillId="0" borderId="325" xfId="0" applyNumberFormat="1" applyFont="1" applyFill="1" applyBorder="1" applyAlignment="1">
      <alignment horizontal="center" vertical="center" wrapText="1"/>
    </xf>
    <xf numFmtId="0" fontId="132" fillId="0" borderId="283" xfId="0" applyFont="1" applyFill="1" applyBorder="1" applyAlignment="1">
      <alignment horizontal="center" vertical="center"/>
    </xf>
    <xf numFmtId="0" fontId="132" fillId="0" borderId="326" xfId="0" applyFont="1" applyFill="1" applyBorder="1" applyAlignment="1">
      <alignment horizontal="center" vertical="center"/>
    </xf>
    <xf numFmtId="0" fontId="132" fillId="0" borderId="327" xfId="0" applyFont="1" applyFill="1" applyBorder="1" applyAlignment="1">
      <alignment horizontal="center" vertical="center"/>
    </xf>
    <xf numFmtId="0" fontId="132" fillId="0" borderId="346" xfId="0" applyFont="1" applyFill="1" applyBorder="1" applyAlignment="1">
      <alignment horizontal="center" vertical="center" wrapText="1"/>
    </xf>
    <xf numFmtId="3" fontId="132" fillId="0" borderId="0" xfId="0" applyNumberFormat="1" applyFont="1" applyFill="1" applyAlignment="1">
      <alignment horizontal="left" vertical="top" wrapText="1" indent="1"/>
    </xf>
    <xf numFmtId="0" fontId="224" fillId="0" borderId="0" xfId="0" applyFont="1" applyFill="1" applyAlignment="1">
      <alignment horizontal="left" vertical="top" wrapText="1" indent="1"/>
    </xf>
    <xf numFmtId="0" fontId="132" fillId="0" borderId="234" xfId="0" applyFont="1" applyFill="1" applyBorder="1" applyAlignment="1">
      <alignment horizontal="center" vertical="center"/>
    </xf>
    <xf numFmtId="0" fontId="132" fillId="0" borderId="282" xfId="0" applyFont="1" applyFill="1" applyBorder="1" applyAlignment="1">
      <alignment horizontal="center" vertical="center"/>
    </xf>
    <xf numFmtId="0" fontId="132" fillId="0" borderId="224" xfId="0" applyFont="1" applyFill="1" applyBorder="1" applyAlignment="1">
      <alignment horizontal="center" vertical="center"/>
    </xf>
    <xf numFmtId="0" fontId="31" fillId="0" borderId="332" xfId="0" applyFont="1" applyFill="1" applyBorder="1" applyAlignment="1">
      <alignment horizontal="center" vertical="center" wrapText="1"/>
    </xf>
    <xf numFmtId="0" fontId="31" fillId="0" borderId="333" xfId="0" applyFont="1" applyFill="1" applyBorder="1" applyAlignment="1">
      <alignment horizontal="center" vertical="center" wrapText="1"/>
    </xf>
    <xf numFmtId="0" fontId="31" fillId="0" borderId="334" xfId="0" applyFont="1" applyFill="1" applyBorder="1" applyAlignment="1">
      <alignment horizontal="center" vertical="center" wrapText="1"/>
    </xf>
  </cellXfs>
  <cellStyles count="3486">
    <cellStyle name="[StdExit()]" xfId="3347"/>
    <cellStyle name="[StdExit()] 2" xfId="3348"/>
    <cellStyle name="[StdExit()] 2 2" xfId="3349"/>
    <cellStyle name="[StdExit()] 3" xfId="3350"/>
    <cellStyle name="[StdExit()]_NTS_2_transport i łącz" xfId="3351"/>
    <cellStyle name="20% - Accent1" xfId="1747"/>
    <cellStyle name="20% - Accent2" xfId="1748"/>
    <cellStyle name="20% - Accent3" xfId="1749"/>
    <cellStyle name="20% - Accent4" xfId="1750"/>
    <cellStyle name="20% - Accent5" xfId="1751"/>
    <cellStyle name="20% - Accent6" xfId="1752"/>
    <cellStyle name="20% - akcent 1" xfId="1"/>
    <cellStyle name="20% - akcent 1 10" xfId="269"/>
    <cellStyle name="20% — akcent 1 10" xfId="283"/>
    <cellStyle name="20% - akcent 1 10 2" xfId="1173"/>
    <cellStyle name="20% - akcent 1 10 2 2" xfId="2543"/>
    <cellStyle name="20% - akcent 1 10 3" xfId="1344"/>
    <cellStyle name="20% - akcent 1 10 3 2" xfId="2714"/>
    <cellStyle name="20% - akcent 1 10 4" xfId="1466"/>
    <cellStyle name="20% - akcent 1 10 4 2" xfId="2836"/>
    <cellStyle name="20% - akcent 1 10 5" xfId="2123"/>
    <cellStyle name="20% — akcent 1 11" xfId="590"/>
    <cellStyle name="20% — akcent 1 12" xfId="898"/>
    <cellStyle name="20% — akcent 1 12 2" xfId="1616"/>
    <cellStyle name="20% — akcent 1 12 2 2" xfId="2985"/>
    <cellStyle name="20% — akcent 1 12 3" xfId="2296"/>
    <cellStyle name="20% — akcent 1 13" xfId="908"/>
    <cellStyle name="20% — akcent 1 13 2" xfId="1625"/>
    <cellStyle name="20% — akcent 1 13 2 2" xfId="2994"/>
    <cellStyle name="20% — akcent 1 13 3" xfId="2303"/>
    <cellStyle name="20% — akcent 1 14" xfId="929"/>
    <cellStyle name="20% — akcent 1 14 2" xfId="1646"/>
    <cellStyle name="20% — akcent 1 14 2 2" xfId="3015"/>
    <cellStyle name="20% — akcent 1 14 3" xfId="2321"/>
    <cellStyle name="20% — akcent 1 15" xfId="938"/>
    <cellStyle name="20% — akcent 1 15 2" xfId="1655"/>
    <cellStyle name="20% — akcent 1 15 2 2" xfId="3024"/>
    <cellStyle name="20% — akcent 1 15 3" xfId="2330"/>
    <cellStyle name="20% — akcent 1 16" xfId="1753"/>
    <cellStyle name="20% — akcent 1 16 2" xfId="3115"/>
    <cellStyle name="20% — akcent 1 17" xfId="1836"/>
    <cellStyle name="20% — akcent 1 17 2" xfId="3175"/>
    <cellStyle name="20% — akcent 1 18" xfId="1875"/>
    <cellStyle name="20% — akcent 1 18 2" xfId="3215"/>
    <cellStyle name="20% — akcent 1 19" xfId="1887"/>
    <cellStyle name="20% — akcent 1 19 2" xfId="3227"/>
    <cellStyle name="20% - akcent 1 2" xfId="2"/>
    <cellStyle name="20% — akcent 1 2" xfId="285"/>
    <cellStyle name="20% - akcent 1 2 10" xfId="2003"/>
    <cellStyle name="20% - akcent 1 2 11" xfId="3352"/>
    <cellStyle name="20% - akcent 1 2 2" xfId="286"/>
    <cellStyle name="20% — akcent 1 2 2" xfId="777"/>
    <cellStyle name="20% — akcent 1 2 2 2" xfId="1523"/>
    <cellStyle name="20% — akcent 1 2 2 2 2" xfId="2893"/>
    <cellStyle name="20% — akcent 1 2 2 3" xfId="2247"/>
    <cellStyle name="20% - akcent 1 2 3" xfId="287"/>
    <cellStyle name="20% — akcent 1 2 3" xfId="872"/>
    <cellStyle name="20% — akcent 1 2 3 2" xfId="1590"/>
    <cellStyle name="20% — akcent 1 2 3 2 2" xfId="2960"/>
    <cellStyle name="20% — akcent 1 2 3 3" xfId="2271"/>
    <cellStyle name="20% - akcent 1 2 4" xfId="284"/>
    <cellStyle name="20% — akcent 1 2 4" xfId="1187"/>
    <cellStyle name="20% — akcent 1 2 4 2" xfId="2557"/>
    <cellStyle name="20% - akcent 1 2 5" xfId="635"/>
    <cellStyle name="20% — akcent 1 2 5" xfId="1340"/>
    <cellStyle name="20% — akcent 1 2 5 2" xfId="2710"/>
    <cellStyle name="20% - akcent 1 2 6" xfId="675"/>
    <cellStyle name="20% — akcent 1 2 6" xfId="1517"/>
    <cellStyle name="20% — akcent 1 2 6 2" xfId="2887"/>
    <cellStyle name="20% - akcent 1 2 7" xfId="978"/>
    <cellStyle name="20% — akcent 1 2 7" xfId="2135"/>
    <cellStyle name="20% - akcent 1 2 7 2" xfId="2351"/>
    <cellStyle name="20% - akcent 1 2 8" xfId="1413"/>
    <cellStyle name="20% - akcent 1 2 8 2" xfId="2783"/>
    <cellStyle name="20% - akcent 1 2 9" xfId="1210"/>
    <cellStyle name="20% - akcent 1 2 9 2" xfId="2580"/>
    <cellStyle name="20% — akcent 1 20" xfId="1898"/>
    <cellStyle name="20% — akcent 1 20 2" xfId="3238"/>
    <cellStyle name="20% — akcent 1 21" xfId="1908"/>
    <cellStyle name="20% — akcent 1 21 2" xfId="3248"/>
    <cellStyle name="20% — akcent 1 22" xfId="1920"/>
    <cellStyle name="20% — akcent 1 22 2" xfId="3260"/>
    <cellStyle name="20% — akcent 1 23" xfId="1931"/>
    <cellStyle name="20% — akcent 1 23 2" xfId="3271"/>
    <cellStyle name="20% — akcent 1 24" xfId="1943"/>
    <cellStyle name="20% — akcent 1 24 2" xfId="3283"/>
    <cellStyle name="20% — akcent 1 25" xfId="1953"/>
    <cellStyle name="20% — akcent 1 25 2" xfId="3293"/>
    <cellStyle name="20% — akcent 1 26" xfId="1964"/>
    <cellStyle name="20% — akcent 1 26 2" xfId="3304"/>
    <cellStyle name="20% — akcent 1 27" xfId="1975"/>
    <cellStyle name="20% — akcent 1 27 2" xfId="3315"/>
    <cellStyle name="20% — akcent 1 28" xfId="1980"/>
    <cellStyle name="20% — akcent 1 28 2" xfId="3320"/>
    <cellStyle name="20% — akcent 1 29" xfId="1986"/>
    <cellStyle name="20% — akcent 1 29 2" xfId="3326"/>
    <cellStyle name="20% - akcent 1 3" xfId="115"/>
    <cellStyle name="20% — akcent 1 3" xfId="289"/>
    <cellStyle name="20% - akcent 1 3 2" xfId="288"/>
    <cellStyle name="20% — akcent 1 3 2" xfId="791"/>
    <cellStyle name="20% — akcent 1 3 2 2" xfId="1536"/>
    <cellStyle name="20% — akcent 1 3 2 2 2" xfId="2906"/>
    <cellStyle name="20% — akcent 1 3 2 3" xfId="2259"/>
    <cellStyle name="20% - akcent 1 3 3" xfId="680"/>
    <cellStyle name="20% — akcent 1 3 3" xfId="884"/>
    <cellStyle name="20% — akcent 1 3 3 2" xfId="1602"/>
    <cellStyle name="20% — akcent 1 3 3 2 2" xfId="2972"/>
    <cellStyle name="20% — akcent 1 3 3 3" xfId="2283"/>
    <cellStyle name="20% - akcent 1 3 4" xfId="660"/>
    <cellStyle name="20% — akcent 1 3 4" xfId="1188"/>
    <cellStyle name="20% — akcent 1 3 4 2" xfId="2558"/>
    <cellStyle name="20% - akcent 1 3 5" xfId="1055"/>
    <cellStyle name="20% — akcent 1 3 5" xfId="1338"/>
    <cellStyle name="20% - akcent 1 3 5 2" xfId="2425"/>
    <cellStyle name="20% — akcent 1 3 5 2" xfId="2708"/>
    <cellStyle name="20% - akcent 1 3 6" xfId="1076"/>
    <cellStyle name="20% — akcent 1 3 6" xfId="1698"/>
    <cellStyle name="20% - akcent 1 3 6 2" xfId="2446"/>
    <cellStyle name="20% — akcent 1 3 6 2" xfId="3067"/>
    <cellStyle name="20% - akcent 1 3 7" xfId="1070"/>
    <cellStyle name="20% — akcent 1 3 7" xfId="2136"/>
    <cellStyle name="20% - akcent 1 3 7 2" xfId="2440"/>
    <cellStyle name="20% - akcent 1 3 8" xfId="2025"/>
    <cellStyle name="20% — akcent 1 30" xfId="1992"/>
    <cellStyle name="20% — akcent 1 30 2" xfId="3332"/>
    <cellStyle name="20% — akcent 1 31" xfId="1998"/>
    <cellStyle name="20% — akcent 1 31 2" xfId="3338"/>
    <cellStyle name="20% - akcent 1 4" xfId="185"/>
    <cellStyle name="20% — akcent 1 4" xfId="290"/>
    <cellStyle name="20% - akcent 1 4 2" xfId="694"/>
    <cellStyle name="20% — akcent 1 4 2" xfId="1189"/>
    <cellStyle name="20% — akcent 1 4 2 2" xfId="2559"/>
    <cellStyle name="20% - akcent 1 4 3" xfId="642"/>
    <cellStyle name="20% — akcent 1 4 3" xfId="1339"/>
    <cellStyle name="20% — akcent 1 4 3 2" xfId="2709"/>
    <cellStyle name="20% - akcent 1 4 4" xfId="1089"/>
    <cellStyle name="20% — akcent 1 4 4" xfId="1249"/>
    <cellStyle name="20% - akcent 1 4 4 2" xfId="2459"/>
    <cellStyle name="20% — akcent 1 4 4 2" xfId="2619"/>
    <cellStyle name="20% - akcent 1 4 5" xfId="1431"/>
    <cellStyle name="20% — akcent 1 4 5" xfId="2137"/>
    <cellStyle name="20% - akcent 1 4 5 2" xfId="2801"/>
    <cellStyle name="20% - akcent 1 4 6" xfId="1586"/>
    <cellStyle name="20% - akcent 1 4 6 2" xfId="2956"/>
    <cellStyle name="20% - akcent 1 4 7" xfId="2039"/>
    <cellStyle name="20% - akcent 1 5" xfId="199"/>
    <cellStyle name="20% — akcent 1 5" xfId="291"/>
    <cellStyle name="20% - akcent 1 5 2" xfId="707"/>
    <cellStyle name="20% — akcent 1 5 2" xfId="1190"/>
    <cellStyle name="20% — akcent 1 5 2 2" xfId="2560"/>
    <cellStyle name="20% - akcent 1 5 3" xfId="812"/>
    <cellStyle name="20% — akcent 1 5 3" xfId="1002"/>
    <cellStyle name="20% — akcent 1 5 3 2" xfId="2374"/>
    <cellStyle name="20% - akcent 1 5 4" xfId="1103"/>
    <cellStyle name="20% — akcent 1 5 4" xfId="987"/>
    <cellStyle name="20% - akcent 1 5 4 2" xfId="2473"/>
    <cellStyle name="20% — akcent 1 5 4 2" xfId="2360"/>
    <cellStyle name="20% - akcent 1 5 5" xfId="1375"/>
    <cellStyle name="20% — akcent 1 5 5" xfId="2138"/>
    <cellStyle name="20% - akcent 1 5 5 2" xfId="2745"/>
    <cellStyle name="20% - akcent 1 5 6" xfId="1035"/>
    <cellStyle name="20% - akcent 1 5 6 2" xfId="2406"/>
    <cellStyle name="20% - akcent 1 5 7" xfId="2053"/>
    <cellStyle name="20% - akcent 1 6" xfId="213"/>
    <cellStyle name="20% — akcent 1 6" xfId="292"/>
    <cellStyle name="20% - akcent 1 6 2" xfId="720"/>
    <cellStyle name="20% — akcent 1 6 2" xfId="1191"/>
    <cellStyle name="20% — akcent 1 6 2 2" xfId="2561"/>
    <cellStyle name="20% - akcent 1 6 3" xfId="824"/>
    <cellStyle name="20% — akcent 1 6 3" xfId="1628"/>
    <cellStyle name="20% — akcent 1 6 3 2" xfId="2997"/>
    <cellStyle name="20% - akcent 1 6 4" xfId="1117"/>
    <cellStyle name="20% — akcent 1 6 4" xfId="1437"/>
    <cellStyle name="20% - akcent 1 6 4 2" xfId="2487"/>
    <cellStyle name="20% — akcent 1 6 4 2" xfId="2807"/>
    <cellStyle name="20% - akcent 1 6 5" xfId="1370"/>
    <cellStyle name="20% — akcent 1 6 5" xfId="2139"/>
    <cellStyle name="20% - akcent 1 6 5 2" xfId="2740"/>
    <cellStyle name="20% - akcent 1 6 6" xfId="1069"/>
    <cellStyle name="20% - akcent 1 6 6 2" xfId="2439"/>
    <cellStyle name="20% - akcent 1 6 7" xfId="2067"/>
    <cellStyle name="20% - akcent 1 7" xfId="227"/>
    <cellStyle name="20% — akcent 1 7" xfId="293"/>
    <cellStyle name="20% - akcent 1 7 2" xfId="734"/>
    <cellStyle name="20% — akcent 1 7 2" xfId="1192"/>
    <cellStyle name="20% — akcent 1 7 2 2" xfId="2562"/>
    <cellStyle name="20% - akcent 1 7 3" xfId="836"/>
    <cellStyle name="20% — akcent 1 7 3" xfId="1421"/>
    <cellStyle name="20% — akcent 1 7 3 2" xfId="2791"/>
    <cellStyle name="20% - akcent 1 7 4" xfId="1131"/>
    <cellStyle name="20% — akcent 1 7 4" xfId="1729"/>
    <cellStyle name="20% - akcent 1 7 4 2" xfId="2501"/>
    <cellStyle name="20% — akcent 1 7 4 2" xfId="3098"/>
    <cellStyle name="20% - akcent 1 7 5" xfId="1364"/>
    <cellStyle name="20% — akcent 1 7 5" xfId="2140"/>
    <cellStyle name="20% - akcent 1 7 5 2" xfId="2734"/>
    <cellStyle name="20% - akcent 1 7 6" xfId="1559"/>
    <cellStyle name="20% - akcent 1 7 6 2" xfId="2929"/>
    <cellStyle name="20% - akcent 1 7 7" xfId="2081"/>
    <cellStyle name="20% - akcent 1 8" xfId="241"/>
    <cellStyle name="20% — akcent 1 8" xfId="294"/>
    <cellStyle name="20% - akcent 1 8 2" xfId="747"/>
    <cellStyle name="20% — akcent 1 8 2" xfId="1193"/>
    <cellStyle name="20% — akcent 1 8 2 2" xfId="2563"/>
    <cellStyle name="20% - akcent 1 8 3" xfId="848"/>
    <cellStyle name="20% — akcent 1 8 3" xfId="1337"/>
    <cellStyle name="20% — akcent 1 8 3 2" xfId="2707"/>
    <cellStyle name="20% - akcent 1 8 4" xfId="1145"/>
    <cellStyle name="20% — akcent 1 8 4" xfId="1472"/>
    <cellStyle name="20% - akcent 1 8 4 2" xfId="2515"/>
    <cellStyle name="20% — akcent 1 8 4 2" xfId="2842"/>
    <cellStyle name="20% - akcent 1 8 5" xfId="1007"/>
    <cellStyle name="20% — akcent 1 8 5" xfId="2141"/>
    <cellStyle name="20% - akcent 1 8 5 2" xfId="2379"/>
    <cellStyle name="20% - akcent 1 8 6" xfId="1739"/>
    <cellStyle name="20% - akcent 1 8 6 2" xfId="3108"/>
    <cellStyle name="20% - akcent 1 8 7" xfId="2095"/>
    <cellStyle name="20% - akcent 1 9" xfId="255"/>
    <cellStyle name="20% — akcent 1 9" xfId="295"/>
    <cellStyle name="20% - akcent 1 9 2" xfId="760"/>
    <cellStyle name="20% — akcent 1 9 2" xfId="1194"/>
    <cellStyle name="20% — akcent 1 9 2 2" xfId="2564"/>
    <cellStyle name="20% - akcent 1 9 3" xfId="860"/>
    <cellStyle name="20% — akcent 1 9 3" xfId="1001"/>
    <cellStyle name="20% — akcent 1 9 3 2" xfId="2373"/>
    <cellStyle name="20% - akcent 1 9 4" xfId="1159"/>
    <cellStyle name="20% — akcent 1 9 4" xfId="1416"/>
    <cellStyle name="20% - akcent 1 9 4 2" xfId="2529"/>
    <cellStyle name="20% — akcent 1 9 4 2" xfId="2786"/>
    <cellStyle name="20% - akcent 1 9 5" xfId="1006"/>
    <cellStyle name="20% — akcent 1 9 5" xfId="2142"/>
    <cellStyle name="20% - akcent 1 9 5 2" xfId="2378"/>
    <cellStyle name="20% - akcent 1 9 6" xfId="1040"/>
    <cellStyle name="20% - akcent 1 9 6 2" xfId="2411"/>
    <cellStyle name="20% - akcent 1 9 7" xfId="2109"/>
    <cellStyle name="20% - akcent 1_Bydło_CR" xfId="960"/>
    <cellStyle name="20% - akcent 2" xfId="3"/>
    <cellStyle name="20% - akcent 2 10" xfId="271"/>
    <cellStyle name="20% — akcent 2 10" xfId="296"/>
    <cellStyle name="20% - akcent 2 10 2" xfId="1175"/>
    <cellStyle name="20% - akcent 2 10 2 2" xfId="2545"/>
    <cellStyle name="20% - akcent 2 10 3" xfId="1456"/>
    <cellStyle name="20% - akcent 2 10 3 2" xfId="2826"/>
    <cellStyle name="20% - akcent 2 10 4" xfId="1483"/>
    <cellStyle name="20% - akcent 2 10 4 2" xfId="2853"/>
    <cellStyle name="20% - akcent 2 10 5" xfId="2125"/>
    <cellStyle name="20% — akcent 2 11" xfId="591"/>
    <cellStyle name="20% — akcent 2 12" xfId="901"/>
    <cellStyle name="20% — akcent 2 12 2" xfId="1618"/>
    <cellStyle name="20% — akcent 2 12 2 2" xfId="2987"/>
    <cellStyle name="20% — akcent 2 12 3" xfId="2298"/>
    <cellStyle name="20% — akcent 2 13" xfId="918"/>
    <cellStyle name="20% — akcent 2 13 2" xfId="1635"/>
    <cellStyle name="20% — akcent 2 13 2 2" xfId="3004"/>
    <cellStyle name="20% — akcent 2 13 3" xfId="2310"/>
    <cellStyle name="20% — akcent 2 14" xfId="932"/>
    <cellStyle name="20% — akcent 2 14 2" xfId="1649"/>
    <cellStyle name="20% — akcent 2 14 2 2" xfId="3018"/>
    <cellStyle name="20% — akcent 2 14 3" xfId="2324"/>
    <cellStyle name="20% — akcent 2 15" xfId="946"/>
    <cellStyle name="20% — akcent 2 15 2" xfId="1663"/>
    <cellStyle name="20% — akcent 2 15 2 2" xfId="3032"/>
    <cellStyle name="20% — akcent 2 15 3" xfId="2338"/>
    <cellStyle name="20% — akcent 2 16" xfId="1754"/>
    <cellStyle name="20% — akcent 2 16 2" xfId="3116"/>
    <cellStyle name="20% — akcent 2 17" xfId="1833"/>
    <cellStyle name="20% — akcent 2 17 2" xfId="3174"/>
    <cellStyle name="20% — akcent 2 18" xfId="1874"/>
    <cellStyle name="20% — akcent 2 18 2" xfId="3214"/>
    <cellStyle name="20% — akcent 2 19" xfId="1886"/>
    <cellStyle name="20% — akcent 2 19 2" xfId="3226"/>
    <cellStyle name="20% - akcent 2 2" xfId="4"/>
    <cellStyle name="20% — akcent 2 2" xfId="298"/>
    <cellStyle name="20% - akcent 2 2 10" xfId="2004"/>
    <cellStyle name="20% - akcent 2 2 11" xfId="3353"/>
    <cellStyle name="20% - akcent 2 2 2" xfId="299"/>
    <cellStyle name="20% — akcent 2 2 2" xfId="780"/>
    <cellStyle name="20% — akcent 2 2 2 2" xfId="1526"/>
    <cellStyle name="20% — akcent 2 2 2 2 2" xfId="2896"/>
    <cellStyle name="20% — akcent 2 2 2 3" xfId="2249"/>
    <cellStyle name="20% - akcent 2 2 3" xfId="300"/>
    <cellStyle name="20% — akcent 2 2 3" xfId="874"/>
    <cellStyle name="20% — akcent 2 2 3 2" xfId="1592"/>
    <cellStyle name="20% — akcent 2 2 3 2 2" xfId="2962"/>
    <cellStyle name="20% — akcent 2 2 3 3" xfId="2273"/>
    <cellStyle name="20% - akcent 2 2 4" xfId="297"/>
    <cellStyle name="20% — akcent 2 2 4" xfId="1197"/>
    <cellStyle name="20% — akcent 2 2 4 2" xfId="2567"/>
    <cellStyle name="20% - akcent 2 2 5" xfId="637"/>
    <cellStyle name="20% — akcent 2 2 5" xfId="1336"/>
    <cellStyle name="20% — akcent 2 2 5 2" xfId="2706"/>
    <cellStyle name="20% - akcent 2 2 6" xfId="674"/>
    <cellStyle name="20% — akcent 2 2 6" xfId="1745"/>
    <cellStyle name="20% — akcent 2 2 6 2" xfId="3114"/>
    <cellStyle name="20% - akcent 2 2 7" xfId="980"/>
    <cellStyle name="20% — akcent 2 2 7" xfId="2143"/>
    <cellStyle name="20% - akcent 2 2 7 2" xfId="2353"/>
    <cellStyle name="20% - akcent 2 2 8" xfId="1412"/>
    <cellStyle name="20% - akcent 2 2 8 2" xfId="2782"/>
    <cellStyle name="20% - akcent 2 2 9" xfId="1208"/>
    <cellStyle name="20% - akcent 2 2 9 2" xfId="2578"/>
    <cellStyle name="20% — akcent 2 20" xfId="1897"/>
    <cellStyle name="20% — akcent 2 20 2" xfId="3237"/>
    <cellStyle name="20% — akcent 2 21" xfId="1907"/>
    <cellStyle name="20% — akcent 2 21 2" xfId="3247"/>
    <cellStyle name="20% — akcent 2 22" xfId="1919"/>
    <cellStyle name="20% — akcent 2 22 2" xfId="3259"/>
    <cellStyle name="20% — akcent 2 23" xfId="1930"/>
    <cellStyle name="20% — akcent 2 23 2" xfId="3270"/>
    <cellStyle name="20% — akcent 2 24" xfId="1942"/>
    <cellStyle name="20% — akcent 2 24 2" xfId="3282"/>
    <cellStyle name="20% — akcent 2 25" xfId="1952"/>
    <cellStyle name="20% — akcent 2 25 2" xfId="3292"/>
    <cellStyle name="20% — akcent 2 26" xfId="1963"/>
    <cellStyle name="20% — akcent 2 26 2" xfId="3303"/>
    <cellStyle name="20% — akcent 2 27" xfId="1974"/>
    <cellStyle name="20% — akcent 2 27 2" xfId="3314"/>
    <cellStyle name="20% — akcent 2 28" xfId="1979"/>
    <cellStyle name="20% — akcent 2 28 2" xfId="3319"/>
    <cellStyle name="20% — akcent 2 29" xfId="1985"/>
    <cellStyle name="20% — akcent 2 29 2" xfId="3325"/>
    <cellStyle name="20% - akcent 2 3" xfId="117"/>
    <cellStyle name="20% — akcent 2 3" xfId="302"/>
    <cellStyle name="20% - akcent 2 3 2" xfId="301"/>
    <cellStyle name="20% — akcent 2 3 2" xfId="794"/>
    <cellStyle name="20% — akcent 2 3 2 2" xfId="1539"/>
    <cellStyle name="20% — akcent 2 3 2 2 2" xfId="2909"/>
    <cellStyle name="20% — akcent 2 3 2 3" xfId="2261"/>
    <cellStyle name="20% - akcent 2 3 3" xfId="682"/>
    <cellStyle name="20% — akcent 2 3 3" xfId="886"/>
    <cellStyle name="20% — akcent 2 3 3 2" xfId="1604"/>
    <cellStyle name="20% — akcent 2 3 3 2 2" xfId="2974"/>
    <cellStyle name="20% — akcent 2 3 3 3" xfId="2285"/>
    <cellStyle name="20% - akcent 2 3 4" xfId="782"/>
    <cellStyle name="20% — akcent 2 3 4" xfId="1201"/>
    <cellStyle name="20% — akcent 2 3 4 2" xfId="2571"/>
    <cellStyle name="20% - akcent 2 3 5" xfId="1057"/>
    <cellStyle name="20% — akcent 2 3 5" xfId="1335"/>
    <cellStyle name="20% - akcent 2 3 5 2" xfId="2427"/>
    <cellStyle name="20% — akcent 2 3 5 2" xfId="2705"/>
    <cellStyle name="20% - akcent 2 3 6" xfId="1439"/>
    <cellStyle name="20% — akcent 2 3 6" xfId="1446"/>
    <cellStyle name="20% - akcent 2 3 6 2" xfId="2809"/>
    <cellStyle name="20% — akcent 2 3 6 2" xfId="2816"/>
    <cellStyle name="20% - akcent 2 3 7" xfId="1084"/>
    <cellStyle name="20% — akcent 2 3 7" xfId="2144"/>
    <cellStyle name="20% - akcent 2 3 7 2" xfId="2454"/>
    <cellStyle name="20% - akcent 2 3 8" xfId="2027"/>
    <cellStyle name="20% — akcent 2 30" xfId="1991"/>
    <cellStyle name="20% — akcent 2 30 2" xfId="3331"/>
    <cellStyle name="20% — akcent 2 31" xfId="1997"/>
    <cellStyle name="20% — akcent 2 31 2" xfId="3337"/>
    <cellStyle name="20% - akcent 2 4" xfId="187"/>
    <cellStyle name="20% — akcent 2 4" xfId="303"/>
    <cellStyle name="20% - akcent 2 4 2" xfId="696"/>
    <cellStyle name="20% — akcent 2 4 2" xfId="1202"/>
    <cellStyle name="20% — akcent 2 4 2 2" xfId="2572"/>
    <cellStyle name="20% - akcent 2 4 3" xfId="638"/>
    <cellStyle name="20% — akcent 2 4 3" xfId="1334"/>
    <cellStyle name="20% — akcent 2 4 3 2" xfId="2704"/>
    <cellStyle name="20% - akcent 2 4 4" xfId="1091"/>
    <cellStyle name="20% — akcent 2 4 4" xfId="1522"/>
    <cellStyle name="20% - akcent 2 4 4 2" xfId="2461"/>
    <cellStyle name="20% — akcent 2 4 4 2" xfId="2892"/>
    <cellStyle name="20% - akcent 2 4 5" xfId="1381"/>
    <cellStyle name="20% — akcent 2 4 5" xfId="2145"/>
    <cellStyle name="20% - akcent 2 4 5 2" xfId="2751"/>
    <cellStyle name="20% - akcent 2 4 6" xfId="1085"/>
    <cellStyle name="20% - akcent 2 4 6 2" xfId="2455"/>
    <cellStyle name="20% - akcent 2 4 7" xfId="2041"/>
    <cellStyle name="20% - akcent 2 5" xfId="201"/>
    <cellStyle name="20% — akcent 2 5" xfId="304"/>
    <cellStyle name="20% - akcent 2 5 2" xfId="709"/>
    <cellStyle name="20% — akcent 2 5 2" xfId="1203"/>
    <cellStyle name="20% — akcent 2 5 2 2" xfId="2573"/>
    <cellStyle name="20% - akcent 2 5 3" xfId="814"/>
    <cellStyle name="20% — akcent 2 5 3" xfId="1333"/>
    <cellStyle name="20% — akcent 2 5 3 2" xfId="2703"/>
    <cellStyle name="20% - akcent 2 5 4" xfId="1105"/>
    <cellStyle name="20% — akcent 2 5 4" xfId="1251"/>
    <cellStyle name="20% - akcent 2 5 4 2" xfId="2475"/>
    <cellStyle name="20% — akcent 2 5 4 2" xfId="2621"/>
    <cellStyle name="20% - akcent 2 5 5" xfId="1018"/>
    <cellStyle name="20% — akcent 2 5 5" xfId="2146"/>
    <cellStyle name="20% - akcent 2 5 5 2" xfId="2390"/>
    <cellStyle name="20% - akcent 2 5 6" xfId="1582"/>
    <cellStyle name="20% - akcent 2 5 6 2" xfId="2952"/>
    <cellStyle name="20% - akcent 2 5 7" xfId="2055"/>
    <cellStyle name="20% - akcent 2 6" xfId="215"/>
    <cellStyle name="20% — akcent 2 6" xfId="305"/>
    <cellStyle name="20% - akcent 2 6 2" xfId="722"/>
    <cellStyle name="20% — akcent 2 6 2" xfId="1204"/>
    <cellStyle name="20% — akcent 2 6 2 2" xfId="2574"/>
    <cellStyle name="20% - akcent 2 6 3" xfId="826"/>
    <cellStyle name="20% — akcent 2 6 3" xfId="1332"/>
    <cellStyle name="20% — akcent 2 6 3 2" xfId="2702"/>
    <cellStyle name="20% - akcent 2 6 4" xfId="1119"/>
    <cellStyle name="20% — akcent 2 6 4" xfId="1471"/>
    <cellStyle name="20% - akcent 2 6 4 2" xfId="2489"/>
    <cellStyle name="20% — akcent 2 6 4 2" xfId="2841"/>
    <cellStyle name="20% - akcent 2 6 5" xfId="1368"/>
    <cellStyle name="20% — akcent 2 6 5" xfId="2147"/>
    <cellStyle name="20% - akcent 2 6 5 2" xfId="2738"/>
    <cellStyle name="20% - akcent 2 6 6" xfId="1087"/>
    <cellStyle name="20% - akcent 2 6 6 2" xfId="2457"/>
    <cellStyle name="20% - akcent 2 6 7" xfId="2069"/>
    <cellStyle name="20% - akcent 2 7" xfId="229"/>
    <cellStyle name="20% — akcent 2 7" xfId="306"/>
    <cellStyle name="20% - akcent 2 7 2" xfId="736"/>
    <cellStyle name="20% — akcent 2 7 2" xfId="1205"/>
    <cellStyle name="20% — akcent 2 7 2 2" xfId="2575"/>
    <cellStyle name="20% - akcent 2 7 3" xfId="838"/>
    <cellStyle name="20% — akcent 2 7 3" xfId="1459"/>
    <cellStyle name="20% — akcent 2 7 3 2" xfId="2829"/>
    <cellStyle name="20% - akcent 2 7 4" xfId="1133"/>
    <cellStyle name="20% — akcent 2 7 4" xfId="1541"/>
    <cellStyle name="20% - akcent 2 7 4 2" xfId="2503"/>
    <cellStyle name="20% — akcent 2 7 4 2" xfId="2911"/>
    <cellStyle name="20% - akcent 2 7 5" xfId="1010"/>
    <cellStyle name="20% — akcent 2 7 5" xfId="2148"/>
    <cellStyle name="20% - akcent 2 7 5 2" xfId="2382"/>
    <cellStyle name="20% - akcent 2 7 6" xfId="1038"/>
    <cellStyle name="20% - akcent 2 7 6 2" xfId="2409"/>
    <cellStyle name="20% - akcent 2 7 7" xfId="2083"/>
    <cellStyle name="20% - akcent 2 8" xfId="243"/>
    <cellStyle name="20% — akcent 2 8" xfId="307"/>
    <cellStyle name="20% - akcent 2 8 2" xfId="749"/>
    <cellStyle name="20% — akcent 2 8 2" xfId="1206"/>
    <cellStyle name="20% — akcent 2 8 2 2" xfId="2576"/>
    <cellStyle name="20% - akcent 2 8 3" xfId="850"/>
    <cellStyle name="20% — akcent 2 8 3" xfId="1455"/>
    <cellStyle name="20% — akcent 2 8 3 2" xfId="2825"/>
    <cellStyle name="20% - akcent 2 8 4" xfId="1147"/>
    <cellStyle name="20% — akcent 2 8 4" xfId="1699"/>
    <cellStyle name="20% - akcent 2 8 4 2" xfId="2517"/>
    <cellStyle name="20% — akcent 2 8 4 2" xfId="3068"/>
    <cellStyle name="20% - akcent 2 8 5" xfId="1358"/>
    <cellStyle name="20% — akcent 2 8 5" xfId="2149"/>
    <cellStyle name="20% - akcent 2 8 5 2" xfId="2728"/>
    <cellStyle name="20% - akcent 2 8 6" xfId="1737"/>
    <cellStyle name="20% - akcent 2 8 6 2" xfId="3106"/>
    <cellStyle name="20% - akcent 2 8 7" xfId="2097"/>
    <cellStyle name="20% - akcent 2 9" xfId="257"/>
    <cellStyle name="20% — akcent 2 9" xfId="308"/>
    <cellStyle name="20% - akcent 2 9 2" xfId="762"/>
    <cellStyle name="20% — akcent 2 9 2" xfId="1207"/>
    <cellStyle name="20% — akcent 2 9 2 2" xfId="2577"/>
    <cellStyle name="20% - akcent 2 9 3" xfId="862"/>
    <cellStyle name="20% — akcent 2 9 3" xfId="1331"/>
    <cellStyle name="20% — akcent 2 9 3 2" xfId="2701"/>
    <cellStyle name="20% - akcent 2 9 4" xfId="1161"/>
    <cellStyle name="20% — akcent 2 9 4" xfId="1697"/>
    <cellStyle name="20% - akcent 2 9 4 2" xfId="2531"/>
    <cellStyle name="20% — akcent 2 9 4 2" xfId="3066"/>
    <cellStyle name="20% - akcent 2 9 5" xfId="1423"/>
    <cellStyle name="20% — akcent 2 9 5" xfId="2150"/>
    <cellStyle name="20% - akcent 2 9 5 2" xfId="2793"/>
    <cellStyle name="20% - akcent 2 9 6" xfId="1196"/>
    <cellStyle name="20% - akcent 2 9 6 2" xfId="2566"/>
    <cellStyle name="20% - akcent 2 9 7" xfId="2111"/>
    <cellStyle name="20% - akcent 2_Bydło_CR" xfId="961"/>
    <cellStyle name="20% - akcent 3" xfId="5"/>
    <cellStyle name="20% - akcent 3 10" xfId="273"/>
    <cellStyle name="20% — akcent 3 10" xfId="309"/>
    <cellStyle name="20% - akcent 3 10 2" xfId="1177"/>
    <cellStyle name="20% - akcent 3 10 2 2" xfId="2547"/>
    <cellStyle name="20% - akcent 3 10 3" xfId="1343"/>
    <cellStyle name="20% - akcent 3 10 3 2" xfId="2713"/>
    <cellStyle name="20% - akcent 3 10 4" xfId="1042"/>
    <cellStyle name="20% - akcent 3 10 4 2" xfId="2413"/>
    <cellStyle name="20% - akcent 3 10 5" xfId="2127"/>
    <cellStyle name="20% — akcent 3 11" xfId="592"/>
    <cellStyle name="20% — akcent 3 12" xfId="905"/>
    <cellStyle name="20% — akcent 3 12 2" xfId="1622"/>
    <cellStyle name="20% — akcent 3 12 2 2" xfId="2991"/>
    <cellStyle name="20% — akcent 3 12 3" xfId="2301"/>
    <cellStyle name="20% — akcent 3 13" xfId="920"/>
    <cellStyle name="20% — akcent 3 13 2" xfId="1637"/>
    <cellStyle name="20% — akcent 3 13 2 2" xfId="3006"/>
    <cellStyle name="20% — akcent 3 13 3" xfId="2312"/>
    <cellStyle name="20% — akcent 3 14" xfId="936"/>
    <cellStyle name="20% — akcent 3 14 2" xfId="1653"/>
    <cellStyle name="20% — akcent 3 14 2 2" xfId="3022"/>
    <cellStyle name="20% — akcent 3 14 3" xfId="2328"/>
    <cellStyle name="20% — akcent 3 15" xfId="934"/>
    <cellStyle name="20% — akcent 3 15 2" xfId="1651"/>
    <cellStyle name="20% — akcent 3 15 2 2" xfId="3020"/>
    <cellStyle name="20% — akcent 3 15 3" xfId="2326"/>
    <cellStyle name="20% — akcent 3 16" xfId="1755"/>
    <cellStyle name="20% — akcent 3 16 2" xfId="3117"/>
    <cellStyle name="20% — akcent 3 17" xfId="1827"/>
    <cellStyle name="20% — akcent 3 17 2" xfId="3173"/>
    <cellStyle name="20% — akcent 3 18" xfId="1873"/>
    <cellStyle name="20% — akcent 3 18 2" xfId="3213"/>
    <cellStyle name="20% — akcent 3 19" xfId="1885"/>
    <cellStyle name="20% — akcent 3 19 2" xfId="3225"/>
    <cellStyle name="20% - akcent 3 2" xfId="6"/>
    <cellStyle name="20% — akcent 3 2" xfId="311"/>
    <cellStyle name="20% - akcent 3 2 10" xfId="2005"/>
    <cellStyle name="20% - akcent 3 2 11" xfId="3354"/>
    <cellStyle name="20% - akcent 3 2 2" xfId="312"/>
    <cellStyle name="20% — akcent 3 2 2" xfId="783"/>
    <cellStyle name="20% — akcent 3 2 2 2" xfId="1528"/>
    <cellStyle name="20% — akcent 3 2 2 2 2" xfId="2898"/>
    <cellStyle name="20% — akcent 3 2 2 3" xfId="2251"/>
    <cellStyle name="20% - akcent 3 2 3" xfId="313"/>
    <cellStyle name="20% — akcent 3 2 3" xfId="876"/>
    <cellStyle name="20% — akcent 3 2 3 2" xfId="1594"/>
    <cellStyle name="20% — akcent 3 2 3 2 2" xfId="2964"/>
    <cellStyle name="20% — akcent 3 2 3 3" xfId="2275"/>
    <cellStyle name="20% - akcent 3 2 4" xfId="310"/>
    <cellStyle name="20% — akcent 3 2 4" xfId="1209"/>
    <cellStyle name="20% — akcent 3 2 4 2" xfId="2579"/>
    <cellStyle name="20% - akcent 3 2 5" xfId="639"/>
    <cellStyle name="20% — akcent 3 2 5" xfId="1624"/>
    <cellStyle name="20% — akcent 3 2 5 2" xfId="2993"/>
    <cellStyle name="20% - akcent 3 2 6" xfId="676"/>
    <cellStyle name="20% — akcent 3 2 6" xfId="1043"/>
    <cellStyle name="20% — akcent 3 2 6 2" xfId="2414"/>
    <cellStyle name="20% - akcent 3 2 7" xfId="981"/>
    <cellStyle name="20% — akcent 3 2 7" xfId="2151"/>
    <cellStyle name="20% - akcent 3 2 7 2" xfId="2354"/>
    <cellStyle name="20% - akcent 3 2 8" xfId="1050"/>
    <cellStyle name="20% - akcent 3 2 8 2" xfId="2420"/>
    <cellStyle name="20% - akcent 3 2 9" xfId="1081"/>
    <cellStyle name="20% - akcent 3 2 9 2" xfId="2451"/>
    <cellStyle name="20% — akcent 3 20" xfId="1896"/>
    <cellStyle name="20% — akcent 3 20 2" xfId="3236"/>
    <cellStyle name="20% — akcent 3 21" xfId="1906"/>
    <cellStyle name="20% — akcent 3 21 2" xfId="3246"/>
    <cellStyle name="20% — akcent 3 22" xfId="1918"/>
    <cellStyle name="20% — akcent 3 22 2" xfId="3258"/>
    <cellStyle name="20% — akcent 3 23" xfId="1929"/>
    <cellStyle name="20% — akcent 3 23 2" xfId="3269"/>
    <cellStyle name="20% — akcent 3 24" xfId="1941"/>
    <cellStyle name="20% — akcent 3 24 2" xfId="3281"/>
    <cellStyle name="20% — akcent 3 25" xfId="1951"/>
    <cellStyle name="20% — akcent 3 25 2" xfId="3291"/>
    <cellStyle name="20% — akcent 3 26" xfId="1962"/>
    <cellStyle name="20% — akcent 3 26 2" xfId="3302"/>
    <cellStyle name="20% — akcent 3 27" xfId="1973"/>
    <cellStyle name="20% — akcent 3 27 2" xfId="3313"/>
    <cellStyle name="20% — akcent 3 28" xfId="1978"/>
    <cellStyle name="20% — akcent 3 28 2" xfId="3318"/>
    <cellStyle name="20% — akcent 3 29" xfId="1984"/>
    <cellStyle name="20% — akcent 3 29 2" xfId="3324"/>
    <cellStyle name="20% - akcent 3 3" xfId="119"/>
    <cellStyle name="20% — akcent 3 3" xfId="315"/>
    <cellStyle name="20% - akcent 3 3 2" xfId="314"/>
    <cellStyle name="20% — akcent 3 3 2" xfId="797"/>
    <cellStyle name="20% — akcent 3 3 2 2" xfId="1542"/>
    <cellStyle name="20% — akcent 3 3 2 2 2" xfId="2912"/>
    <cellStyle name="20% — akcent 3 3 2 3" xfId="2263"/>
    <cellStyle name="20% - akcent 3 3 3" xfId="684"/>
    <cellStyle name="20% — akcent 3 3 3" xfId="888"/>
    <cellStyle name="20% — akcent 3 3 3 2" xfId="1606"/>
    <cellStyle name="20% — akcent 3 3 3 2 2" xfId="2976"/>
    <cellStyle name="20% — akcent 3 3 3 3" xfId="2287"/>
    <cellStyle name="20% - akcent 3 3 4" xfId="793"/>
    <cellStyle name="20% — akcent 3 3 4" xfId="1211"/>
    <cellStyle name="20% — akcent 3 3 4 2" xfId="2581"/>
    <cellStyle name="20% - akcent 3 3 5" xfId="1059"/>
    <cellStyle name="20% — akcent 3 3 5" xfId="1679"/>
    <cellStyle name="20% - akcent 3 3 5 2" xfId="2429"/>
    <cellStyle name="20% — akcent 3 3 5 2" xfId="3048"/>
    <cellStyle name="20% - akcent 3 3 6" xfId="1389"/>
    <cellStyle name="20% — akcent 3 3 6" xfId="1405"/>
    <cellStyle name="20% - akcent 3 3 6 2" xfId="2759"/>
    <cellStyle name="20% — akcent 3 3 6 2" xfId="2775"/>
    <cellStyle name="20% - akcent 3 3 7" xfId="1432"/>
    <cellStyle name="20% — akcent 3 3 7" xfId="2152"/>
    <cellStyle name="20% - akcent 3 3 7 2" xfId="2802"/>
    <cellStyle name="20% - akcent 3 3 8" xfId="2029"/>
    <cellStyle name="20% — akcent 3 30" xfId="1990"/>
    <cellStyle name="20% — akcent 3 30 2" xfId="3330"/>
    <cellStyle name="20% — akcent 3 31" xfId="1996"/>
    <cellStyle name="20% — akcent 3 31 2" xfId="3336"/>
    <cellStyle name="20% - akcent 3 4" xfId="189"/>
    <cellStyle name="20% — akcent 3 4" xfId="316"/>
    <cellStyle name="20% - akcent 3 4 2" xfId="698"/>
    <cellStyle name="20% — akcent 3 4 2" xfId="1212"/>
    <cellStyle name="20% — akcent 3 4 2 2" xfId="2582"/>
    <cellStyle name="20% - akcent 3 4 3" xfId="634"/>
    <cellStyle name="20% — akcent 3 4 3" xfId="1689"/>
    <cellStyle name="20% — akcent 3 4 3 2" xfId="3058"/>
    <cellStyle name="20% - akcent 3 4 4" xfId="1093"/>
    <cellStyle name="20% — akcent 3 4 4" xfId="1735"/>
    <cellStyle name="20% - akcent 3 4 4 2" xfId="2463"/>
    <cellStyle name="20% — akcent 3 4 4 2" xfId="3104"/>
    <cellStyle name="20% - akcent 3 4 5" xfId="1380"/>
    <cellStyle name="20% — akcent 3 4 5" xfId="2153"/>
    <cellStyle name="20% - akcent 3 4 5 2" xfId="2750"/>
    <cellStyle name="20% - akcent 3 4 6" xfId="1575"/>
    <cellStyle name="20% - akcent 3 4 6 2" xfId="2945"/>
    <cellStyle name="20% - akcent 3 4 7" xfId="2043"/>
    <cellStyle name="20% - akcent 3 5" xfId="203"/>
    <cellStyle name="20% — akcent 3 5" xfId="317"/>
    <cellStyle name="20% - akcent 3 5 2" xfId="711"/>
    <cellStyle name="20% — akcent 3 5 2" xfId="1213"/>
    <cellStyle name="20% — akcent 3 5 2 2" xfId="2583"/>
    <cellStyle name="20% - akcent 3 5 3" xfId="816"/>
    <cellStyle name="20% — akcent 3 5 3" xfId="1330"/>
    <cellStyle name="20% — akcent 3 5 3 2" xfId="2700"/>
    <cellStyle name="20% - akcent 3 5 4" xfId="1107"/>
    <cellStyle name="20% — akcent 3 5 4" xfId="1744"/>
    <cellStyle name="20% - akcent 3 5 4 2" xfId="2477"/>
    <cellStyle name="20% — akcent 3 5 4 2" xfId="3113"/>
    <cellStyle name="20% - akcent 3 5 5" xfId="1685"/>
    <cellStyle name="20% — akcent 3 5 5" xfId="2154"/>
    <cellStyle name="20% - akcent 3 5 5 2" xfId="3054"/>
    <cellStyle name="20% - akcent 3 5 6" xfId="1465"/>
    <cellStyle name="20% - akcent 3 5 6 2" xfId="2835"/>
    <cellStyle name="20% - akcent 3 5 7" xfId="2057"/>
    <cellStyle name="20% - akcent 3 6" xfId="217"/>
    <cellStyle name="20% — akcent 3 6" xfId="318"/>
    <cellStyle name="20% - akcent 3 6 2" xfId="724"/>
    <cellStyle name="20% — akcent 3 6 2" xfId="1214"/>
    <cellStyle name="20% — akcent 3 6 2 2" xfId="2584"/>
    <cellStyle name="20% - akcent 3 6 3" xfId="828"/>
    <cellStyle name="20% — akcent 3 6 3" xfId="1329"/>
    <cellStyle name="20% — akcent 3 6 3 2" xfId="2699"/>
    <cellStyle name="20% - akcent 3 6 4" xfId="1121"/>
    <cellStyle name="20% — akcent 3 6 4" xfId="1554"/>
    <cellStyle name="20% - akcent 3 6 4 2" xfId="2491"/>
    <cellStyle name="20% — akcent 3 6 4 2" xfId="2924"/>
    <cellStyle name="20% - akcent 3 6 5" xfId="1014"/>
    <cellStyle name="20% — akcent 3 6 5" xfId="2155"/>
    <cellStyle name="20% - akcent 3 6 5 2" xfId="2386"/>
    <cellStyle name="20% - akcent 3 6 6" xfId="1078"/>
    <cellStyle name="20% - akcent 3 6 6 2" xfId="2448"/>
    <cellStyle name="20% - akcent 3 6 7" xfId="2071"/>
    <cellStyle name="20% - akcent 3 7" xfId="231"/>
    <cellStyle name="20% — akcent 3 7" xfId="319"/>
    <cellStyle name="20% - akcent 3 7 2" xfId="738"/>
    <cellStyle name="20% — akcent 3 7 2" xfId="1215"/>
    <cellStyle name="20% — akcent 3 7 2 2" xfId="2585"/>
    <cellStyle name="20% - akcent 3 7 3" xfId="840"/>
    <cellStyle name="20% — akcent 3 7 3" xfId="1328"/>
    <cellStyle name="20% — akcent 3 7 3 2" xfId="2698"/>
    <cellStyle name="20% - akcent 3 7 4" xfId="1135"/>
    <cellStyle name="20% — akcent 3 7 4" xfId="1493"/>
    <cellStyle name="20% - akcent 3 7 4 2" xfId="2505"/>
    <cellStyle name="20% — akcent 3 7 4 2" xfId="2863"/>
    <cellStyle name="20% - akcent 3 7 5" xfId="1363"/>
    <cellStyle name="20% — akcent 3 7 5" xfId="2156"/>
    <cellStyle name="20% - akcent 3 7 5 2" xfId="2733"/>
    <cellStyle name="20% - akcent 3 7 6" xfId="1567"/>
    <cellStyle name="20% - akcent 3 7 6 2" xfId="2937"/>
    <cellStyle name="20% - akcent 3 7 7" xfId="2085"/>
    <cellStyle name="20% - akcent 3 8" xfId="245"/>
    <cellStyle name="20% — akcent 3 8" xfId="320"/>
    <cellStyle name="20% - akcent 3 8 2" xfId="751"/>
    <cellStyle name="20% — akcent 3 8 2" xfId="1216"/>
    <cellStyle name="20% — akcent 3 8 2 2" xfId="2586"/>
    <cellStyle name="20% - akcent 3 8 3" xfId="852"/>
    <cellStyle name="20% — akcent 3 8 3" xfId="1327"/>
    <cellStyle name="20% — akcent 3 8 3 2" xfId="2697"/>
    <cellStyle name="20% - akcent 3 8 4" xfId="1149"/>
    <cellStyle name="20% — akcent 3 8 4" xfId="1563"/>
    <cellStyle name="20% - akcent 3 8 4 2" xfId="2519"/>
    <cellStyle name="20% — akcent 3 8 4 2" xfId="2933"/>
    <cellStyle name="20% - akcent 3 8 5" xfId="1356"/>
    <cellStyle name="20% — akcent 3 8 5" xfId="2157"/>
    <cellStyle name="20% - akcent 3 8 5 2" xfId="2726"/>
    <cellStyle name="20% - akcent 3 8 6" xfId="1198"/>
    <cellStyle name="20% - akcent 3 8 6 2" xfId="2568"/>
    <cellStyle name="20% - akcent 3 8 7" xfId="2099"/>
    <cellStyle name="20% - akcent 3 9" xfId="259"/>
    <cellStyle name="20% — akcent 3 9" xfId="321"/>
    <cellStyle name="20% - akcent 3 9 2" xfId="764"/>
    <cellStyle name="20% — akcent 3 9 2" xfId="1217"/>
    <cellStyle name="20% — akcent 3 9 2 2" xfId="2587"/>
    <cellStyle name="20% - akcent 3 9 3" xfId="864"/>
    <cellStyle name="20% — akcent 3 9 3" xfId="1326"/>
    <cellStyle name="20% — akcent 3 9 3 2" xfId="2696"/>
    <cellStyle name="20% - akcent 3 9 4" xfId="1163"/>
    <cellStyle name="20% — akcent 3 9 4" xfId="1503"/>
    <cellStyle name="20% - akcent 3 9 4 2" xfId="2533"/>
    <cellStyle name="20% — akcent 3 9 4 2" xfId="2873"/>
    <cellStyle name="20% - akcent 3 9 5" xfId="1005"/>
    <cellStyle name="20% — akcent 3 9 5" xfId="2158"/>
    <cellStyle name="20% - akcent 3 9 5 2" xfId="2377"/>
    <cellStyle name="20% - akcent 3 9 6" xfId="1238"/>
    <cellStyle name="20% - akcent 3 9 6 2" xfId="2608"/>
    <cellStyle name="20% - akcent 3 9 7" xfId="2113"/>
    <cellStyle name="20% - akcent 3_Bydło_CR" xfId="962"/>
    <cellStyle name="20% - akcent 4" xfId="7"/>
    <cellStyle name="20% - akcent 4 10" xfId="275"/>
    <cellStyle name="20% — akcent 4 10" xfId="322"/>
    <cellStyle name="20% - akcent 4 10 2" xfId="1179"/>
    <cellStyle name="20% - akcent 4 10 2 2" xfId="2549"/>
    <cellStyle name="20% - akcent 4 10 3" xfId="1631"/>
    <cellStyle name="20% - akcent 4 10 3 2" xfId="3000"/>
    <cellStyle name="20% - akcent 4 10 4" xfId="1200"/>
    <cellStyle name="20% - akcent 4 10 4 2" xfId="2570"/>
    <cellStyle name="20% - akcent 4 10 5" xfId="2129"/>
    <cellStyle name="20% — akcent 4 11" xfId="593"/>
    <cellStyle name="20% — akcent 4 12" xfId="909"/>
    <cellStyle name="20% — akcent 4 12 2" xfId="1626"/>
    <cellStyle name="20% — akcent 4 12 2 2" xfId="2995"/>
    <cellStyle name="20% — akcent 4 12 3" xfId="2304"/>
    <cellStyle name="20% — akcent 4 13" xfId="922"/>
    <cellStyle name="20% — akcent 4 13 2" xfId="1639"/>
    <cellStyle name="20% — akcent 4 13 2 2" xfId="3008"/>
    <cellStyle name="20% — akcent 4 13 3" xfId="2314"/>
    <cellStyle name="20% — akcent 4 14" xfId="939"/>
    <cellStyle name="20% — akcent 4 14 2" xfId="1656"/>
    <cellStyle name="20% — akcent 4 14 2 2" xfId="3025"/>
    <cellStyle name="20% — akcent 4 14 3" xfId="2331"/>
    <cellStyle name="20% — akcent 4 15" xfId="947"/>
    <cellStyle name="20% — akcent 4 15 2" xfId="1664"/>
    <cellStyle name="20% — akcent 4 15 2 2" xfId="3033"/>
    <cellStyle name="20% — akcent 4 15 3" xfId="2339"/>
    <cellStyle name="20% — akcent 4 16" xfId="1756"/>
    <cellStyle name="20% — akcent 4 16 2" xfId="3118"/>
    <cellStyle name="20% — akcent 4 17" xfId="1826"/>
    <cellStyle name="20% — akcent 4 17 2" xfId="3172"/>
    <cellStyle name="20% — akcent 4 18" xfId="1872"/>
    <cellStyle name="20% — akcent 4 18 2" xfId="3212"/>
    <cellStyle name="20% — akcent 4 19" xfId="1884"/>
    <cellStyle name="20% — akcent 4 19 2" xfId="3224"/>
    <cellStyle name="20% - akcent 4 2" xfId="8"/>
    <cellStyle name="20% — akcent 4 2" xfId="324"/>
    <cellStyle name="20% - akcent 4 2 10" xfId="2006"/>
    <cellStyle name="20% - akcent 4 2 11" xfId="3355"/>
    <cellStyle name="20% - akcent 4 2 2" xfId="325"/>
    <cellStyle name="20% — akcent 4 2 2" xfId="785"/>
    <cellStyle name="20% — akcent 4 2 2 2" xfId="1530"/>
    <cellStyle name="20% — akcent 4 2 2 2 2" xfId="2900"/>
    <cellStyle name="20% — akcent 4 2 2 3" xfId="2253"/>
    <cellStyle name="20% - akcent 4 2 3" xfId="326"/>
    <cellStyle name="20% — akcent 4 2 3" xfId="878"/>
    <cellStyle name="20% — akcent 4 2 3 2" xfId="1596"/>
    <cellStyle name="20% — akcent 4 2 3 2 2" xfId="2966"/>
    <cellStyle name="20% — akcent 4 2 3 3" xfId="2277"/>
    <cellStyle name="20% - akcent 4 2 4" xfId="323"/>
    <cellStyle name="20% — akcent 4 2 4" xfId="1218"/>
    <cellStyle name="20% — akcent 4 2 4 2" xfId="2588"/>
    <cellStyle name="20% - akcent 4 2 5" xfId="641"/>
    <cellStyle name="20% — akcent 4 2 5" xfId="1325"/>
    <cellStyle name="20% — akcent 4 2 5 2" xfId="2695"/>
    <cellStyle name="20% - akcent 4 2 6" xfId="673"/>
    <cellStyle name="20% — akcent 4 2 6" xfId="1576"/>
    <cellStyle name="20% — akcent 4 2 6 2" xfId="2946"/>
    <cellStyle name="20% - akcent 4 2 7" xfId="982"/>
    <cellStyle name="20% — akcent 4 2 7" xfId="2159"/>
    <cellStyle name="20% - akcent 4 2 7 2" xfId="2355"/>
    <cellStyle name="20% - akcent 4 2 8" xfId="1484"/>
    <cellStyle name="20% - akcent 4 2 8 2" xfId="2854"/>
    <cellStyle name="20% - akcent 4 2 9" xfId="1707"/>
    <cellStyle name="20% - akcent 4 2 9 2" xfId="3076"/>
    <cellStyle name="20% — akcent 4 20" xfId="1895"/>
    <cellStyle name="20% — akcent 4 20 2" xfId="3235"/>
    <cellStyle name="20% — akcent 4 21" xfId="1905"/>
    <cellStyle name="20% — akcent 4 21 2" xfId="3245"/>
    <cellStyle name="20% — akcent 4 22" xfId="1917"/>
    <cellStyle name="20% — akcent 4 22 2" xfId="3257"/>
    <cellStyle name="20% — akcent 4 23" xfId="1928"/>
    <cellStyle name="20% — akcent 4 23 2" xfId="3268"/>
    <cellStyle name="20% — akcent 4 24" xfId="1940"/>
    <cellStyle name="20% — akcent 4 24 2" xfId="3280"/>
    <cellStyle name="20% — akcent 4 25" xfId="1950"/>
    <cellStyle name="20% — akcent 4 25 2" xfId="3290"/>
    <cellStyle name="20% — akcent 4 26" xfId="1961"/>
    <cellStyle name="20% — akcent 4 26 2" xfId="3301"/>
    <cellStyle name="20% — akcent 4 27" xfId="1972"/>
    <cellStyle name="20% — akcent 4 27 2" xfId="3312"/>
    <cellStyle name="20% — akcent 4 28" xfId="1977"/>
    <cellStyle name="20% — akcent 4 28 2" xfId="3317"/>
    <cellStyle name="20% — akcent 4 29" xfId="1983"/>
    <cellStyle name="20% — akcent 4 29 2" xfId="3323"/>
    <cellStyle name="20% - akcent 4 3" xfId="121"/>
    <cellStyle name="20% — akcent 4 3" xfId="328"/>
    <cellStyle name="20% - akcent 4 3 2" xfId="327"/>
    <cellStyle name="20% — akcent 4 3 2" xfId="799"/>
    <cellStyle name="20% — akcent 4 3 2 2" xfId="1544"/>
    <cellStyle name="20% — akcent 4 3 2 2 2" xfId="2914"/>
    <cellStyle name="20% — akcent 4 3 2 3" xfId="2265"/>
    <cellStyle name="20% - akcent 4 3 3" xfId="686"/>
    <cellStyle name="20% — akcent 4 3 3" xfId="890"/>
    <cellStyle name="20% — akcent 4 3 3 2" xfId="1608"/>
    <cellStyle name="20% — akcent 4 3 3 2 2" xfId="2978"/>
    <cellStyle name="20% — akcent 4 3 3 3" xfId="2289"/>
    <cellStyle name="20% - akcent 4 3 4" xfId="656"/>
    <cellStyle name="20% — akcent 4 3 4" xfId="1219"/>
    <cellStyle name="20% — akcent 4 3 4 2" xfId="2589"/>
    <cellStyle name="20% - akcent 4 3 5" xfId="1061"/>
    <cellStyle name="20% — akcent 4 3 5" xfId="1324"/>
    <cellStyle name="20% - akcent 4 3 5 2" xfId="2431"/>
    <cellStyle name="20% — akcent 4 3 5 2" xfId="2694"/>
    <cellStyle name="20% - akcent 4 3 6" xfId="1032"/>
    <cellStyle name="20% — akcent 4 3 6" xfId="1676"/>
    <cellStyle name="20% - akcent 4 3 6 2" xfId="2403"/>
    <cellStyle name="20% — akcent 4 3 6 2" xfId="3045"/>
    <cellStyle name="20% - akcent 4 3 7" xfId="1027"/>
    <cellStyle name="20% — akcent 4 3 7" xfId="2160"/>
    <cellStyle name="20% - akcent 4 3 7 2" xfId="2399"/>
    <cellStyle name="20% - akcent 4 3 8" xfId="2031"/>
    <cellStyle name="20% — akcent 4 30" xfId="1989"/>
    <cellStyle name="20% — akcent 4 30 2" xfId="3329"/>
    <cellStyle name="20% — akcent 4 31" xfId="1995"/>
    <cellStyle name="20% — akcent 4 31 2" xfId="3335"/>
    <cellStyle name="20% - akcent 4 4" xfId="191"/>
    <cellStyle name="20% — akcent 4 4" xfId="329"/>
    <cellStyle name="20% - akcent 4 4 2" xfId="700"/>
    <cellStyle name="20% — akcent 4 4 2" xfId="1220"/>
    <cellStyle name="20% — akcent 4 4 2 2" xfId="2590"/>
    <cellStyle name="20% - akcent 4 4 3" xfId="806"/>
    <cellStyle name="20% — akcent 4 4 3" xfId="1000"/>
    <cellStyle name="20% — akcent 4 4 3 2" xfId="2372"/>
    <cellStyle name="20% - akcent 4 4 4" xfId="1095"/>
    <cellStyle name="20% — akcent 4 4 4" xfId="1583"/>
    <cellStyle name="20% - akcent 4 4 4 2" xfId="2465"/>
    <cellStyle name="20% — akcent 4 4 4 2" xfId="2953"/>
    <cellStyle name="20% - akcent 4 4 5" xfId="1021"/>
    <cellStyle name="20% — akcent 4 4 5" xfId="2161"/>
    <cellStyle name="20% - akcent 4 4 5 2" xfId="2393"/>
    <cellStyle name="20% - akcent 4 4 6" xfId="1226"/>
    <cellStyle name="20% - akcent 4 4 6 2" xfId="2596"/>
    <cellStyle name="20% - akcent 4 4 7" xfId="2045"/>
    <cellStyle name="20% - akcent 4 5" xfId="205"/>
    <cellStyle name="20% — akcent 4 5" xfId="330"/>
    <cellStyle name="20% - akcent 4 5 2" xfId="713"/>
    <cellStyle name="20% — akcent 4 5 2" xfId="1221"/>
    <cellStyle name="20% — akcent 4 5 2 2" xfId="2591"/>
    <cellStyle name="20% - akcent 4 5 3" xfId="818"/>
    <cellStyle name="20% — akcent 4 5 3" xfId="1620"/>
    <cellStyle name="20% — akcent 4 5 3 2" xfId="2989"/>
    <cellStyle name="20% - akcent 4 5 4" xfId="1109"/>
    <cellStyle name="20% — akcent 4 5 4" xfId="1406"/>
    <cellStyle name="20% - akcent 4 5 4 2" xfId="2479"/>
    <cellStyle name="20% — akcent 4 5 4 2" xfId="2776"/>
    <cellStyle name="20% - akcent 4 5 5" xfId="1683"/>
    <cellStyle name="20% — akcent 4 5 5" xfId="2162"/>
    <cellStyle name="20% - akcent 4 5 5 2" xfId="3052"/>
    <cellStyle name="20% - akcent 4 5 6" xfId="1396"/>
    <cellStyle name="20% - akcent 4 5 6 2" xfId="2766"/>
    <cellStyle name="20% - akcent 4 5 7" xfId="2059"/>
    <cellStyle name="20% - akcent 4 6" xfId="219"/>
    <cellStyle name="20% — akcent 4 6" xfId="331"/>
    <cellStyle name="20% - akcent 4 6 2" xfId="726"/>
    <cellStyle name="20% — akcent 4 6 2" xfId="1222"/>
    <cellStyle name="20% — akcent 4 6 2 2" xfId="2592"/>
    <cellStyle name="20% - akcent 4 6 3" xfId="830"/>
    <cellStyle name="20% — akcent 4 6 3" xfId="1420"/>
    <cellStyle name="20% — akcent 4 6 3 2" xfId="2790"/>
    <cellStyle name="20% - akcent 4 6 4" xfId="1123"/>
    <cellStyle name="20% — akcent 4 6 4" xfId="1727"/>
    <cellStyle name="20% - akcent 4 6 4 2" xfId="2493"/>
    <cellStyle name="20% — akcent 4 6 4 2" xfId="3096"/>
    <cellStyle name="20% - akcent 4 6 5" xfId="1367"/>
    <cellStyle name="20% — akcent 4 6 5" xfId="2163"/>
    <cellStyle name="20% - akcent 4 6 5 2" xfId="2737"/>
    <cellStyle name="20% - akcent 4 6 6" xfId="1741"/>
    <cellStyle name="20% - akcent 4 6 6 2" xfId="3110"/>
    <cellStyle name="20% - akcent 4 6 7" xfId="2073"/>
    <cellStyle name="20% - akcent 4 7" xfId="233"/>
    <cellStyle name="20% — akcent 4 7" xfId="332"/>
    <cellStyle name="20% - akcent 4 7 2" xfId="740"/>
    <cellStyle name="20% — akcent 4 7 2" xfId="1223"/>
    <cellStyle name="20% — akcent 4 7 2 2" xfId="2593"/>
    <cellStyle name="20% - akcent 4 7 3" xfId="842"/>
    <cellStyle name="20% — akcent 4 7 3" xfId="1323"/>
    <cellStyle name="20% — akcent 4 7 3 2" xfId="2693"/>
    <cellStyle name="20% - akcent 4 7 4" xfId="1137"/>
    <cellStyle name="20% — akcent 4 7 4" xfId="1479"/>
    <cellStyle name="20% - akcent 4 7 4 2" xfId="2507"/>
    <cellStyle name="20% — akcent 4 7 4 2" xfId="2849"/>
    <cellStyle name="20% - akcent 4 7 5" xfId="1361"/>
    <cellStyle name="20% — akcent 4 7 5" xfId="2164"/>
    <cellStyle name="20% - akcent 4 7 5 2" xfId="2731"/>
    <cellStyle name="20% - akcent 4 7 6" xfId="1572"/>
    <cellStyle name="20% - akcent 4 7 6 2" xfId="2942"/>
    <cellStyle name="20% - akcent 4 7 7" xfId="2087"/>
    <cellStyle name="20% - akcent 4 8" xfId="247"/>
    <cellStyle name="20% — akcent 4 8" xfId="333"/>
    <cellStyle name="20% - akcent 4 8 2" xfId="753"/>
    <cellStyle name="20% — akcent 4 8 2" xfId="1224"/>
    <cellStyle name="20% — akcent 4 8 2 2" xfId="2594"/>
    <cellStyle name="20% - akcent 4 8 3" xfId="854"/>
    <cellStyle name="20% — akcent 4 8 3" xfId="999"/>
    <cellStyle name="20% — akcent 4 8 3 2" xfId="2371"/>
    <cellStyle name="20% - akcent 4 8 4" xfId="1151"/>
    <cellStyle name="20% — akcent 4 8 4" xfId="989"/>
    <cellStyle name="20% - akcent 4 8 4 2" xfId="2521"/>
    <cellStyle name="20% — akcent 4 8 4 2" xfId="2362"/>
    <cellStyle name="20% - akcent 4 8 5" xfId="1354"/>
    <cellStyle name="20% — akcent 4 8 5" xfId="2165"/>
    <cellStyle name="20% - akcent 4 8 5 2" xfId="2724"/>
    <cellStyle name="20% - akcent 4 8 6" xfId="1675"/>
    <cellStyle name="20% - akcent 4 8 6 2" xfId="3044"/>
    <cellStyle name="20% - akcent 4 8 7" xfId="2101"/>
    <cellStyle name="20% - akcent 4 9" xfId="261"/>
    <cellStyle name="20% — akcent 4 9" xfId="334"/>
    <cellStyle name="20% - akcent 4 9 2" xfId="766"/>
    <cellStyle name="20% — akcent 4 9 2" xfId="1225"/>
    <cellStyle name="20% — akcent 4 9 2 2" xfId="2595"/>
    <cellStyle name="20% - akcent 4 9 3" xfId="866"/>
    <cellStyle name="20% — akcent 4 9 3" xfId="1678"/>
    <cellStyle name="20% — akcent 4 9 3 2" xfId="3047"/>
    <cellStyle name="20% - akcent 4 9 4" xfId="1165"/>
    <cellStyle name="20% — akcent 4 9 4" xfId="1407"/>
    <cellStyle name="20% - akcent 4 9 4 2" xfId="2535"/>
    <cellStyle name="20% — akcent 4 9 4 2" xfId="2777"/>
    <cellStyle name="20% - akcent 4 9 5" xfId="1691"/>
    <cellStyle name="20% — akcent 4 9 5" xfId="2166"/>
    <cellStyle name="20% - akcent 4 9 5 2" xfId="3060"/>
    <cellStyle name="20% - akcent 4 9 6" xfId="1400"/>
    <cellStyle name="20% - akcent 4 9 6 2" xfId="2770"/>
    <cellStyle name="20% - akcent 4 9 7" xfId="2115"/>
    <cellStyle name="20% - akcent 4_Bydło_CR" xfId="963"/>
    <cellStyle name="20% - akcent 5" xfId="9"/>
    <cellStyle name="20% - akcent 5 10" xfId="277"/>
    <cellStyle name="20% — akcent 5 10" xfId="335"/>
    <cellStyle name="20% - akcent 5 10 2" xfId="1181"/>
    <cellStyle name="20% - akcent 5 10 2 2" xfId="2551"/>
    <cellStyle name="20% - akcent 5 10 3" xfId="1341"/>
    <cellStyle name="20% - akcent 5 10 3 2" xfId="2711"/>
    <cellStyle name="20% - akcent 5 10 4" xfId="1561"/>
    <cellStyle name="20% - akcent 5 10 4 2" xfId="2931"/>
    <cellStyle name="20% - akcent 5 10 5" xfId="2131"/>
    <cellStyle name="20% — akcent 5 11" xfId="594"/>
    <cellStyle name="20% — akcent 5 12" xfId="912"/>
    <cellStyle name="20% — akcent 5 12 2" xfId="1629"/>
    <cellStyle name="20% — akcent 5 12 2 2" xfId="2998"/>
    <cellStyle name="20% — akcent 5 12 3" xfId="2306"/>
    <cellStyle name="20% — akcent 5 13" xfId="924"/>
    <cellStyle name="20% — akcent 5 13 2" xfId="1641"/>
    <cellStyle name="20% — akcent 5 13 2 2" xfId="3010"/>
    <cellStyle name="20% — akcent 5 13 3" xfId="2316"/>
    <cellStyle name="20% — akcent 5 14" xfId="941"/>
    <cellStyle name="20% — akcent 5 14 2" xfId="1658"/>
    <cellStyle name="20% — akcent 5 14 2 2" xfId="3027"/>
    <cellStyle name="20% — akcent 5 14 3" xfId="2333"/>
    <cellStyle name="20% — akcent 5 15" xfId="949"/>
    <cellStyle name="20% — akcent 5 15 2" xfId="1666"/>
    <cellStyle name="20% — akcent 5 15 2 2" xfId="3035"/>
    <cellStyle name="20% — akcent 5 15 3" xfId="2341"/>
    <cellStyle name="20% — akcent 5 16" xfId="1757"/>
    <cellStyle name="20% — akcent 5 16 2" xfId="3119"/>
    <cellStyle name="20% — akcent 5 17" xfId="1825"/>
    <cellStyle name="20% — akcent 5 17 2" xfId="3171"/>
    <cellStyle name="20% — akcent 5 18" xfId="1871"/>
    <cellStyle name="20% — akcent 5 18 2" xfId="3211"/>
    <cellStyle name="20% — akcent 5 19" xfId="1883"/>
    <cellStyle name="20% — akcent 5 19 2" xfId="3223"/>
    <cellStyle name="20% - akcent 5 2" xfId="10"/>
    <cellStyle name="20% — akcent 5 2" xfId="337"/>
    <cellStyle name="20% - akcent 5 2 10" xfId="2007"/>
    <cellStyle name="20% - akcent 5 2 11" xfId="3356"/>
    <cellStyle name="20% - akcent 5 2 2" xfId="338"/>
    <cellStyle name="20% — akcent 5 2 2" xfId="787"/>
    <cellStyle name="20% — akcent 5 2 2 2" xfId="1532"/>
    <cellStyle name="20% — akcent 5 2 2 2 2" xfId="2902"/>
    <cellStyle name="20% — akcent 5 2 2 3" xfId="2255"/>
    <cellStyle name="20% - akcent 5 2 3" xfId="339"/>
    <cellStyle name="20% — akcent 5 2 3" xfId="880"/>
    <cellStyle name="20% — akcent 5 2 3 2" xfId="1598"/>
    <cellStyle name="20% — akcent 5 2 3 2 2" xfId="2968"/>
    <cellStyle name="20% — akcent 5 2 3 3" xfId="2279"/>
    <cellStyle name="20% - akcent 5 2 4" xfId="336"/>
    <cellStyle name="20% — akcent 5 2 4" xfId="1227"/>
    <cellStyle name="20% — akcent 5 2 4 2" xfId="2597"/>
    <cellStyle name="20% - akcent 5 2 5" xfId="643"/>
    <cellStyle name="20% — akcent 5 2 5" xfId="1322"/>
    <cellStyle name="20% — akcent 5 2 5 2" xfId="2692"/>
    <cellStyle name="20% - akcent 5 2 6" xfId="672"/>
    <cellStyle name="20% — akcent 5 2 6" xfId="1259"/>
    <cellStyle name="20% — akcent 5 2 6 2" xfId="2629"/>
    <cellStyle name="20% - akcent 5 2 7" xfId="984"/>
    <cellStyle name="20% — akcent 5 2 7" xfId="2167"/>
    <cellStyle name="20% - akcent 5 2 7 2" xfId="2357"/>
    <cellStyle name="20% - akcent 5 2 8" xfId="1470"/>
    <cellStyle name="20% - akcent 5 2 8 2" xfId="2840"/>
    <cellStyle name="20% - akcent 5 2 9" xfId="1705"/>
    <cellStyle name="20% - akcent 5 2 9 2" xfId="3074"/>
    <cellStyle name="20% — akcent 5 20" xfId="1894"/>
    <cellStyle name="20% — akcent 5 20 2" xfId="3234"/>
    <cellStyle name="20% — akcent 5 21" xfId="1893"/>
    <cellStyle name="20% — akcent 5 21 2" xfId="3233"/>
    <cellStyle name="20% — akcent 5 22" xfId="1916"/>
    <cellStyle name="20% — akcent 5 22 2" xfId="3256"/>
    <cellStyle name="20% — akcent 5 23" xfId="1927"/>
    <cellStyle name="20% — akcent 5 23 2" xfId="3267"/>
    <cellStyle name="20% — akcent 5 24" xfId="1939"/>
    <cellStyle name="20% — akcent 5 24 2" xfId="3279"/>
    <cellStyle name="20% — akcent 5 25" xfId="1937"/>
    <cellStyle name="20% — akcent 5 25 2" xfId="3277"/>
    <cellStyle name="20% — akcent 5 26" xfId="1960"/>
    <cellStyle name="20% — akcent 5 26 2" xfId="3300"/>
    <cellStyle name="20% — akcent 5 27" xfId="1971"/>
    <cellStyle name="20% — akcent 5 27 2" xfId="3311"/>
    <cellStyle name="20% — akcent 5 28" xfId="1969"/>
    <cellStyle name="20% — akcent 5 28 2" xfId="3309"/>
    <cellStyle name="20% — akcent 5 29" xfId="1982"/>
    <cellStyle name="20% — akcent 5 29 2" xfId="3322"/>
    <cellStyle name="20% - akcent 5 3" xfId="123"/>
    <cellStyle name="20% — akcent 5 3" xfId="341"/>
    <cellStyle name="20% - akcent 5 3 2" xfId="340"/>
    <cellStyle name="20% — akcent 5 3 2" xfId="801"/>
    <cellStyle name="20% — akcent 5 3 2 2" xfId="1546"/>
    <cellStyle name="20% — akcent 5 3 2 2 2" xfId="2916"/>
    <cellStyle name="20% — akcent 5 3 2 3" xfId="2267"/>
    <cellStyle name="20% - akcent 5 3 3" xfId="688"/>
    <cellStyle name="20% — akcent 5 3 3" xfId="892"/>
    <cellStyle name="20% — akcent 5 3 3 2" xfId="1610"/>
    <cellStyle name="20% — akcent 5 3 3 2 2" xfId="2980"/>
    <cellStyle name="20% — akcent 5 3 3 3" xfId="2291"/>
    <cellStyle name="20% - akcent 5 3 4" xfId="652"/>
    <cellStyle name="20% — akcent 5 3 4" xfId="1230"/>
    <cellStyle name="20% — akcent 5 3 4 2" xfId="2600"/>
    <cellStyle name="20% - akcent 5 3 5" xfId="1063"/>
    <cellStyle name="20% — akcent 5 3 5" xfId="1321"/>
    <cellStyle name="20% - akcent 5 3 5 2" xfId="2433"/>
    <cellStyle name="20% — akcent 5 3 5 2" xfId="2691"/>
    <cellStyle name="20% - akcent 5 3 6" xfId="1074"/>
    <cellStyle name="20% — akcent 5 3 6" xfId="1260"/>
    <cellStyle name="20% - akcent 5 3 6 2" xfId="2444"/>
    <cellStyle name="20% — akcent 5 3 6 2" xfId="2630"/>
    <cellStyle name="20% - akcent 5 3 7" xfId="1386"/>
    <cellStyle name="20% — akcent 5 3 7" xfId="2168"/>
    <cellStyle name="20% - akcent 5 3 7 2" xfId="2756"/>
    <cellStyle name="20% - akcent 5 3 8" xfId="2033"/>
    <cellStyle name="20% — akcent 5 30" xfId="1988"/>
    <cellStyle name="20% — akcent 5 30 2" xfId="3328"/>
    <cellStyle name="20% — akcent 5 31" xfId="1994"/>
    <cellStyle name="20% — akcent 5 31 2" xfId="3334"/>
    <cellStyle name="20% - akcent 5 4" xfId="193"/>
    <cellStyle name="20% — akcent 5 4" xfId="342"/>
    <cellStyle name="20% - akcent 5 4 2" xfId="702"/>
    <cellStyle name="20% — akcent 5 4 2" xfId="1231"/>
    <cellStyle name="20% — akcent 5 4 2 2" xfId="2601"/>
    <cellStyle name="20% - akcent 5 4 3" xfId="808"/>
    <cellStyle name="20% — akcent 5 4 3" xfId="1320"/>
    <cellStyle name="20% — akcent 5 4 3 2" xfId="2690"/>
    <cellStyle name="20% - akcent 5 4 4" xfId="1097"/>
    <cellStyle name="20% — akcent 5 4 4" xfId="1447"/>
    <cellStyle name="20% - akcent 5 4 4 2" xfId="2467"/>
    <cellStyle name="20% — akcent 5 4 4 2" xfId="2817"/>
    <cellStyle name="20% - akcent 5 4 5" xfId="1378"/>
    <cellStyle name="20% — akcent 5 4 5" xfId="2169"/>
    <cellStyle name="20% - akcent 5 4 5 2" xfId="2748"/>
    <cellStyle name="20% - akcent 5 4 6" xfId="1186"/>
    <cellStyle name="20% - akcent 5 4 6 2" xfId="2556"/>
    <cellStyle name="20% - akcent 5 4 7" xfId="2047"/>
    <cellStyle name="20% - akcent 5 5" xfId="207"/>
    <cellStyle name="20% — akcent 5 5" xfId="343"/>
    <cellStyle name="20% - akcent 5 5 2" xfId="715"/>
    <cellStyle name="20% — akcent 5 5 2" xfId="1232"/>
    <cellStyle name="20% — akcent 5 5 2 2" xfId="2602"/>
    <cellStyle name="20% - akcent 5 5 3" xfId="820"/>
    <cellStyle name="20% — akcent 5 5 3" xfId="1319"/>
    <cellStyle name="20% — akcent 5 5 3 2" xfId="2689"/>
    <cellStyle name="20% - akcent 5 5 4" xfId="1111"/>
    <cellStyle name="20% — akcent 5 5 4" xfId="1463"/>
    <cellStyle name="20% - akcent 5 5 4 2" xfId="2481"/>
    <cellStyle name="20% — akcent 5 5 4 2" xfId="2833"/>
    <cellStyle name="20% - akcent 5 5 5" xfId="1373"/>
    <cellStyle name="20% — akcent 5 5 5" xfId="2170"/>
    <cellStyle name="20% - akcent 5 5 5 2" xfId="2743"/>
    <cellStyle name="20% - akcent 5 5 6" xfId="1673"/>
    <cellStyle name="20% - akcent 5 5 6 2" xfId="3042"/>
    <cellStyle name="20% - akcent 5 5 7" xfId="2061"/>
    <cellStyle name="20% - akcent 5 6" xfId="221"/>
    <cellStyle name="20% — akcent 5 6" xfId="344"/>
    <cellStyle name="20% - akcent 5 6 2" xfId="728"/>
    <cellStyle name="20% — akcent 5 6 2" xfId="1233"/>
    <cellStyle name="20% — akcent 5 6 2 2" xfId="2603"/>
    <cellStyle name="20% - akcent 5 6 3" xfId="832"/>
    <cellStyle name="20% — akcent 5 6 3" xfId="1460"/>
    <cellStyle name="20% — akcent 5 6 3 2" xfId="2830"/>
    <cellStyle name="20% - akcent 5 6 4" xfId="1125"/>
    <cellStyle name="20% — akcent 5 6 4" xfId="1262"/>
    <cellStyle name="20% - akcent 5 6 4 2" xfId="2495"/>
    <cellStyle name="20% — akcent 5 6 4 2" xfId="2632"/>
    <cellStyle name="20% - akcent 5 6 5" xfId="1365"/>
    <cellStyle name="20% — akcent 5 6 5" xfId="2171"/>
    <cellStyle name="20% - akcent 5 6 5 2" xfId="2735"/>
    <cellStyle name="20% - akcent 5 6 6" xfId="1185"/>
    <cellStyle name="20% - akcent 5 6 6 2" xfId="2555"/>
    <cellStyle name="20% - akcent 5 6 7" xfId="2075"/>
    <cellStyle name="20% - akcent 5 7" xfId="235"/>
    <cellStyle name="20% — akcent 5 7" xfId="345"/>
    <cellStyle name="20% - akcent 5 7 2" xfId="742"/>
    <cellStyle name="20% — akcent 5 7 2" xfId="1234"/>
    <cellStyle name="20% — akcent 5 7 2 2" xfId="2604"/>
    <cellStyle name="20% - akcent 5 7 3" xfId="844"/>
    <cellStyle name="20% — akcent 5 7 3" xfId="1453"/>
    <cellStyle name="20% — akcent 5 7 3 2" xfId="2823"/>
    <cellStyle name="20% - akcent 5 7 4" xfId="1139"/>
    <cellStyle name="20% — akcent 5 7 4" xfId="1700"/>
    <cellStyle name="20% - akcent 5 7 4 2" xfId="2509"/>
    <cellStyle name="20% — akcent 5 7 4 2" xfId="3069"/>
    <cellStyle name="20% - akcent 5 7 5" xfId="1008"/>
    <cellStyle name="20% — akcent 5 7 5" xfId="2172"/>
    <cellStyle name="20% - akcent 5 7 5 2" xfId="2380"/>
    <cellStyle name="20% - akcent 5 7 6" xfId="1399"/>
    <cellStyle name="20% - akcent 5 7 6 2" xfId="2769"/>
    <cellStyle name="20% - akcent 5 7 7" xfId="2089"/>
    <cellStyle name="20% - akcent 5 8" xfId="249"/>
    <cellStyle name="20% — akcent 5 8" xfId="346"/>
    <cellStyle name="20% - akcent 5 8 2" xfId="755"/>
    <cellStyle name="20% — akcent 5 8 2" xfId="1235"/>
    <cellStyle name="20% — akcent 5 8 2 2" xfId="2605"/>
    <cellStyle name="20% - akcent 5 8 3" xfId="856"/>
    <cellStyle name="20% — akcent 5 8 3" xfId="1317"/>
    <cellStyle name="20% — akcent 5 8 3 2" xfId="2687"/>
    <cellStyle name="20% - akcent 5 8 4" xfId="1153"/>
    <cellStyle name="20% — akcent 5 8 4" xfId="1696"/>
    <cellStyle name="20% - akcent 5 8 4 2" xfId="2523"/>
    <cellStyle name="20% — akcent 5 8 4 2" xfId="3065"/>
    <cellStyle name="20% - akcent 5 8 5" xfId="1352"/>
    <cellStyle name="20% — akcent 5 8 5" xfId="2173"/>
    <cellStyle name="20% - akcent 5 8 5 2" xfId="2722"/>
    <cellStyle name="20% - akcent 5 8 6" xfId="1672"/>
    <cellStyle name="20% - akcent 5 8 6 2" xfId="3041"/>
    <cellStyle name="20% - akcent 5 8 7" xfId="2103"/>
    <cellStyle name="20% - akcent 5 9" xfId="263"/>
    <cellStyle name="20% — akcent 5 9" xfId="347"/>
    <cellStyle name="20% - akcent 5 9 2" xfId="768"/>
    <cellStyle name="20% — akcent 5 9 2" xfId="1236"/>
    <cellStyle name="20% — akcent 5 9 2 2" xfId="2606"/>
    <cellStyle name="20% - akcent 5 9 3" xfId="868"/>
    <cellStyle name="20% — akcent 5 9 3" xfId="1318"/>
    <cellStyle name="20% — akcent 5 9 3 2" xfId="2688"/>
    <cellStyle name="20% - akcent 5 9 4" xfId="1167"/>
    <cellStyle name="20% — akcent 5 9 4" xfId="1454"/>
    <cellStyle name="20% - akcent 5 9 4 2" xfId="2537"/>
    <cellStyle name="20% — akcent 5 9 4 2" xfId="2824"/>
    <cellStyle name="20% - akcent 5 9 5" xfId="1348"/>
    <cellStyle name="20% — akcent 5 9 5" xfId="2174"/>
    <cellStyle name="20% - akcent 5 9 5 2" xfId="2718"/>
    <cellStyle name="20% - akcent 5 9 6" xfId="1443"/>
    <cellStyle name="20% - akcent 5 9 6 2" xfId="2813"/>
    <cellStyle name="20% - akcent 5 9 7" xfId="2117"/>
    <cellStyle name="20% - akcent 5_Bydło_CR" xfId="964"/>
    <cellStyle name="20% - akcent 6" xfId="11"/>
    <cellStyle name="20% - akcent 6 10" xfId="279"/>
    <cellStyle name="20% — akcent 6 10" xfId="348"/>
    <cellStyle name="20% - akcent 6 10 2" xfId="1183"/>
    <cellStyle name="20% - akcent 6 10 2 2" xfId="2553"/>
    <cellStyle name="20% - akcent 6 10 3" xfId="1680"/>
    <cellStyle name="20% - akcent 6 10 3 2" xfId="3049"/>
    <cellStyle name="20% - akcent 6 10 4" xfId="1403"/>
    <cellStyle name="20% - akcent 6 10 4 2" xfId="2773"/>
    <cellStyle name="20% - akcent 6 10 5" xfId="2133"/>
    <cellStyle name="20% — akcent 6 11" xfId="595"/>
    <cellStyle name="20% — akcent 6 12" xfId="915"/>
    <cellStyle name="20% — akcent 6 12 2" xfId="1632"/>
    <cellStyle name="20% — akcent 6 12 2 2" xfId="3001"/>
    <cellStyle name="20% — akcent 6 12 3" xfId="2308"/>
    <cellStyle name="20% — akcent 6 13" xfId="926"/>
    <cellStyle name="20% — akcent 6 13 2" xfId="1643"/>
    <cellStyle name="20% — akcent 6 13 2 2" xfId="3012"/>
    <cellStyle name="20% — akcent 6 13 3" xfId="2318"/>
    <cellStyle name="20% — akcent 6 14" xfId="944"/>
    <cellStyle name="20% — akcent 6 14 2" xfId="1661"/>
    <cellStyle name="20% — akcent 6 14 2 2" xfId="3030"/>
    <cellStyle name="20% — akcent 6 14 3" xfId="2336"/>
    <cellStyle name="20% — akcent 6 15" xfId="951"/>
    <cellStyle name="20% — akcent 6 15 2" xfId="1668"/>
    <cellStyle name="20% — akcent 6 15 2 2" xfId="3037"/>
    <cellStyle name="20% — akcent 6 15 3" xfId="2343"/>
    <cellStyle name="20% — akcent 6 16" xfId="1758"/>
    <cellStyle name="20% — akcent 6 16 2" xfId="3120"/>
    <cellStyle name="20% — akcent 6 17" xfId="1824"/>
    <cellStyle name="20% — akcent 6 17 2" xfId="3170"/>
    <cellStyle name="20% — akcent 6 18" xfId="1870"/>
    <cellStyle name="20% — akcent 6 18 2" xfId="3210"/>
    <cellStyle name="20% — akcent 6 19" xfId="1882"/>
    <cellStyle name="20% — akcent 6 19 2" xfId="3222"/>
    <cellStyle name="20% - akcent 6 2" xfId="12"/>
    <cellStyle name="20% — akcent 6 2" xfId="350"/>
    <cellStyle name="20% - akcent 6 2 10" xfId="2008"/>
    <cellStyle name="20% - akcent 6 2 11" xfId="3357"/>
    <cellStyle name="20% - akcent 6 2 2" xfId="351"/>
    <cellStyle name="20% — akcent 6 2 2" xfId="789"/>
    <cellStyle name="20% — akcent 6 2 2 2" xfId="1534"/>
    <cellStyle name="20% — akcent 6 2 2 2 2" xfId="2904"/>
    <cellStyle name="20% — akcent 6 2 2 3" xfId="2257"/>
    <cellStyle name="20% - akcent 6 2 3" xfId="352"/>
    <cellStyle name="20% — akcent 6 2 3" xfId="882"/>
    <cellStyle name="20% — akcent 6 2 3 2" xfId="1600"/>
    <cellStyle name="20% — akcent 6 2 3 2 2" xfId="2970"/>
    <cellStyle name="20% — akcent 6 2 3 3" xfId="2281"/>
    <cellStyle name="20% - akcent 6 2 4" xfId="349"/>
    <cellStyle name="20% — akcent 6 2 4" xfId="1239"/>
    <cellStyle name="20% — akcent 6 2 4 2" xfId="2609"/>
    <cellStyle name="20% - akcent 6 2 5" xfId="644"/>
    <cellStyle name="20% — akcent 6 2 5" xfId="1419"/>
    <cellStyle name="20% — akcent 6 2 5 2" xfId="2789"/>
    <cellStyle name="20% - akcent 6 2 6" xfId="671"/>
    <cellStyle name="20% — akcent 6 2 6" xfId="1726"/>
    <cellStyle name="20% — akcent 6 2 6 2" xfId="3095"/>
    <cellStyle name="20% - akcent 6 2 7" xfId="986"/>
    <cellStyle name="20% — akcent 6 2 7" xfId="2175"/>
    <cellStyle name="20% - akcent 6 2 7 2" xfId="2359"/>
    <cellStyle name="20% - akcent 6 2 8" xfId="1469"/>
    <cellStyle name="20% - akcent 6 2 8 2" xfId="2839"/>
    <cellStyle name="20% - akcent 6 2 9" xfId="1703"/>
    <cellStyle name="20% - akcent 6 2 9 2" xfId="3072"/>
    <cellStyle name="20% — akcent 6 20" xfId="1881"/>
    <cellStyle name="20% — akcent 6 20 2" xfId="3221"/>
    <cellStyle name="20% — akcent 6 21" xfId="1892"/>
    <cellStyle name="20% — akcent 6 21 2" xfId="3232"/>
    <cellStyle name="20% — akcent 6 22" xfId="1915"/>
    <cellStyle name="20% — akcent 6 22 2" xfId="3255"/>
    <cellStyle name="20% — akcent 6 23" xfId="1914"/>
    <cellStyle name="20% — akcent 6 23 2" xfId="3254"/>
    <cellStyle name="20% — akcent 6 24" xfId="1938"/>
    <cellStyle name="20% — akcent 6 24 2" xfId="3278"/>
    <cellStyle name="20% — akcent 6 25" xfId="1936"/>
    <cellStyle name="20% — akcent 6 25 2" xfId="3276"/>
    <cellStyle name="20% — akcent 6 26" xfId="1949"/>
    <cellStyle name="20% — akcent 6 26 2" xfId="3289"/>
    <cellStyle name="20% — akcent 6 27" xfId="1970"/>
    <cellStyle name="20% — akcent 6 27 2" xfId="3310"/>
    <cellStyle name="20% — akcent 6 28" xfId="1968"/>
    <cellStyle name="20% — akcent 6 28 2" xfId="3308"/>
    <cellStyle name="20% — akcent 6 29" xfId="1976"/>
    <cellStyle name="20% — akcent 6 29 2" xfId="3316"/>
    <cellStyle name="20% - akcent 6 3" xfId="125"/>
    <cellStyle name="20% — akcent 6 3" xfId="354"/>
    <cellStyle name="20% - akcent 6 3 2" xfId="353"/>
    <cellStyle name="20% — akcent 6 3 2" xfId="803"/>
    <cellStyle name="20% — akcent 6 3 2 2" xfId="1548"/>
    <cellStyle name="20% — akcent 6 3 2 2 2" xfId="2918"/>
    <cellStyle name="20% — akcent 6 3 2 3" xfId="2269"/>
    <cellStyle name="20% - akcent 6 3 3" xfId="690"/>
    <cellStyle name="20% — akcent 6 3 3" xfId="894"/>
    <cellStyle name="20% — akcent 6 3 3 2" xfId="1612"/>
    <cellStyle name="20% — akcent 6 3 3 2 2" xfId="2982"/>
    <cellStyle name="20% — akcent 6 3 3 3" xfId="2293"/>
    <cellStyle name="20% - akcent 6 3 4" xfId="648"/>
    <cellStyle name="20% — akcent 6 3 4" xfId="1242"/>
    <cellStyle name="20% — akcent 6 3 4 2" xfId="2612"/>
    <cellStyle name="20% - akcent 6 3 5" xfId="1065"/>
    <cellStyle name="20% — akcent 6 3 5" xfId="1589"/>
    <cellStyle name="20% - akcent 6 3 5 2" xfId="2435"/>
    <cellStyle name="20% — akcent 6 3 5 2" xfId="2959"/>
    <cellStyle name="20% - akcent 6 3 6" xfId="1072"/>
    <cellStyle name="20% — akcent 6 3 6" xfId="1734"/>
    <cellStyle name="20% - akcent 6 3 6 2" xfId="2442"/>
    <cellStyle name="20% — akcent 6 3 6 2" xfId="3103"/>
    <cellStyle name="20% - akcent 6 3 7" xfId="1433"/>
    <cellStyle name="20% — akcent 6 3 7" xfId="2176"/>
    <cellStyle name="20% - akcent 6 3 7 2" xfId="2803"/>
    <cellStyle name="20% - akcent 6 3 8" xfId="2035"/>
    <cellStyle name="20% — akcent 6 30" xfId="1981"/>
    <cellStyle name="20% — akcent 6 30 2" xfId="3321"/>
    <cellStyle name="20% — akcent 6 31" xfId="1987"/>
    <cellStyle name="20% — akcent 6 31 2" xfId="3327"/>
    <cellStyle name="20% - akcent 6 4" xfId="195"/>
    <cellStyle name="20% — akcent 6 4" xfId="355"/>
    <cellStyle name="20% - akcent 6 4 2" xfId="704"/>
    <cellStyle name="20% — akcent 6 4 2" xfId="1243"/>
    <cellStyle name="20% — akcent 6 4 2 2" xfId="2613"/>
    <cellStyle name="20% - akcent 6 4 3" xfId="810"/>
    <cellStyle name="20% — akcent 6 4 3" xfId="1518"/>
    <cellStyle name="20% — akcent 6 4 3 2" xfId="2888"/>
    <cellStyle name="20% - akcent 6 4 4" xfId="1099"/>
    <cellStyle name="20% — akcent 6 4 4" xfId="1743"/>
    <cellStyle name="20% - akcent 6 4 4 2" xfId="2469"/>
    <cellStyle name="20% — akcent 6 4 4 2" xfId="3112"/>
    <cellStyle name="20% - akcent 6 4 5" xfId="1376"/>
    <cellStyle name="20% — akcent 6 4 5" xfId="2177"/>
    <cellStyle name="20% - akcent 6 4 5 2" xfId="2746"/>
    <cellStyle name="20% - akcent 6 4 6" xfId="1515"/>
    <cellStyle name="20% - akcent 6 4 6 2" xfId="2885"/>
    <cellStyle name="20% - akcent 6 4 7" xfId="2049"/>
    <cellStyle name="20% - akcent 6 5" xfId="209"/>
    <cellStyle name="20% — akcent 6 5" xfId="356"/>
    <cellStyle name="20% - akcent 6 5 2" xfId="717"/>
    <cellStyle name="20% — akcent 6 5 2" xfId="1244"/>
    <cellStyle name="20% — akcent 6 5 2 2" xfId="2614"/>
    <cellStyle name="20% - akcent 6 5 3" xfId="822"/>
    <cellStyle name="20% — akcent 6 5 3" xfId="1581"/>
    <cellStyle name="20% — akcent 6 5 3 2" xfId="2951"/>
    <cellStyle name="20% - akcent 6 5 4" xfId="1113"/>
    <cellStyle name="20% — akcent 6 5 4" xfId="1442"/>
    <cellStyle name="20% - akcent 6 5 4 2" xfId="2483"/>
    <cellStyle name="20% — akcent 6 5 4 2" xfId="2812"/>
    <cellStyle name="20% - akcent 6 5 5" xfId="1371"/>
    <cellStyle name="20% — akcent 6 5 5" xfId="2178"/>
    <cellStyle name="20% - akcent 6 5 5 2" xfId="2741"/>
    <cellStyle name="20% - akcent 6 5 6" xfId="1450"/>
    <cellStyle name="20% - akcent 6 5 6 2" xfId="2820"/>
    <cellStyle name="20% - akcent 6 5 7" xfId="2063"/>
    <cellStyle name="20% - akcent 6 6" xfId="223"/>
    <cellStyle name="20% — akcent 6 6" xfId="357"/>
    <cellStyle name="20% - akcent 6 6 2" xfId="730"/>
    <cellStyle name="20% — akcent 6 6 2" xfId="1245"/>
    <cellStyle name="20% — akcent 6 6 2 2" xfId="2615"/>
    <cellStyle name="20% - akcent 6 6 3" xfId="834"/>
    <cellStyle name="20% — akcent 6 6 3" xfId="1513"/>
    <cellStyle name="20% — akcent 6 6 3 2" xfId="2883"/>
    <cellStyle name="20% - akcent 6 6 4" xfId="1127"/>
    <cellStyle name="20% — akcent 6 6 4" xfId="1486"/>
    <cellStyle name="20% - akcent 6 6 4 2" xfId="2497"/>
    <cellStyle name="20% — akcent 6 6 4 2" xfId="2856"/>
    <cellStyle name="20% - akcent 6 6 5" xfId="1012"/>
    <cellStyle name="20% — akcent 6 6 5" xfId="2179"/>
    <cellStyle name="20% - akcent 6 6 5 2" xfId="2384"/>
    <cellStyle name="20% - akcent 6 6 6" xfId="979"/>
    <cellStyle name="20% - akcent 6 6 6 2" xfId="2352"/>
    <cellStyle name="20% - akcent 6 6 7" xfId="2077"/>
    <cellStyle name="20% - akcent 6 7" xfId="237"/>
    <cellStyle name="20% — akcent 6 7" xfId="358"/>
    <cellStyle name="20% - akcent 6 7 2" xfId="744"/>
    <cellStyle name="20% — akcent 6 7 2" xfId="1246"/>
    <cellStyle name="20% — akcent 6 7 2 2" xfId="2616"/>
    <cellStyle name="20% - akcent 6 7 3" xfId="846"/>
    <cellStyle name="20% — akcent 6 7 3" xfId="1574"/>
    <cellStyle name="20% — akcent 6 7 3 2" xfId="2944"/>
    <cellStyle name="20% - akcent 6 7 4" xfId="1141"/>
    <cellStyle name="20% — akcent 6 7 4" xfId="1556"/>
    <cellStyle name="20% - akcent 6 7 4 2" xfId="2511"/>
    <cellStyle name="20% — akcent 6 7 4 2" xfId="2926"/>
    <cellStyle name="20% - akcent 6 7 5" xfId="1360"/>
    <cellStyle name="20% — akcent 6 7 5" xfId="2180"/>
    <cellStyle name="20% - akcent 6 7 5 2" xfId="2730"/>
    <cellStyle name="20% - akcent 6 7 6" xfId="1579"/>
    <cellStyle name="20% - akcent 6 7 6 2" xfId="2949"/>
    <cellStyle name="20% - akcent 6 7 7" xfId="2091"/>
    <cellStyle name="20% - akcent 6 8" xfId="251"/>
    <cellStyle name="20% — akcent 6 8" xfId="359"/>
    <cellStyle name="20% - akcent 6 8 2" xfId="757"/>
    <cellStyle name="20% — akcent 6 8 2" xfId="1247"/>
    <cellStyle name="20% — akcent 6 8 2 2" xfId="2617"/>
    <cellStyle name="20% - akcent 6 8 3" xfId="858"/>
    <cellStyle name="20% — akcent 6 8 3" xfId="1508"/>
    <cellStyle name="20% — akcent 6 8 3 2" xfId="2878"/>
    <cellStyle name="20% - akcent 6 8 4" xfId="1155"/>
    <cellStyle name="20% — akcent 6 8 4" xfId="1495"/>
    <cellStyle name="20% - akcent 6 8 4 2" xfId="2525"/>
    <cellStyle name="20% — akcent 6 8 4 2" xfId="2865"/>
    <cellStyle name="20% - akcent 6 8 5" xfId="1520"/>
    <cellStyle name="20% — akcent 6 8 5" xfId="2181"/>
    <cellStyle name="20% - akcent 6 8 5 2" xfId="2890"/>
    <cellStyle name="20% - akcent 6 8 6" xfId="1199"/>
    <cellStyle name="20% - akcent 6 8 6 2" xfId="2569"/>
    <cellStyle name="20% - akcent 6 8 7" xfId="2105"/>
    <cellStyle name="20% - akcent 6 9" xfId="265"/>
    <cellStyle name="20% — akcent 6 9" xfId="360"/>
    <cellStyle name="20% - akcent 6 9 2" xfId="770"/>
    <cellStyle name="20% — akcent 6 9 2" xfId="1248"/>
    <cellStyle name="20% — akcent 6 9 2 2" xfId="2618"/>
    <cellStyle name="20% - akcent 6 9 3" xfId="870"/>
    <cellStyle name="20% — akcent 6 9 3" xfId="1569"/>
    <cellStyle name="20% — akcent 6 9 3 2" xfId="2939"/>
    <cellStyle name="20% - akcent 6 9 4" xfId="1169"/>
    <cellStyle name="20% — akcent 6 9 4" xfId="1564"/>
    <cellStyle name="20% - akcent 6 9 4 2" xfId="2539"/>
    <cellStyle name="20% — akcent 6 9 4 2" xfId="2934"/>
    <cellStyle name="20% - akcent 6 9 5" xfId="1346"/>
    <cellStyle name="20% — akcent 6 9 5" xfId="2182"/>
    <cellStyle name="20% - akcent 6 9 5 2" xfId="2716"/>
    <cellStyle name="20% - akcent 6 9 6" xfId="1241"/>
    <cellStyle name="20% - akcent 6 9 6 2" xfId="2611"/>
    <cellStyle name="20% - akcent 6 9 7" xfId="2119"/>
    <cellStyle name="20% - akcent 6_Bydło_CR" xfId="965"/>
    <cellStyle name="40% - Accent1" xfId="1759"/>
    <cellStyle name="40% - Accent2" xfId="1760"/>
    <cellStyle name="40% - Accent3" xfId="1761"/>
    <cellStyle name="40% - Accent4" xfId="1762"/>
    <cellStyle name="40% - Accent5" xfId="1763"/>
    <cellStyle name="40% - Accent6" xfId="1764"/>
    <cellStyle name="40% - akcent 1" xfId="13"/>
    <cellStyle name="40% - akcent 1 10" xfId="270"/>
    <cellStyle name="40% — akcent 1 10" xfId="361"/>
    <cellStyle name="40% - akcent 1 10 2" xfId="1174"/>
    <cellStyle name="40% - akcent 1 10 2 2" xfId="2544"/>
    <cellStyle name="40% - akcent 1 10 3" xfId="1458"/>
    <cellStyle name="40% - akcent 1 10 3 2" xfId="2828"/>
    <cellStyle name="40% - akcent 1 10 4" xfId="1448"/>
    <cellStyle name="40% - akcent 1 10 4 2" xfId="2818"/>
    <cellStyle name="40% - akcent 1 10 5" xfId="2124"/>
    <cellStyle name="40% — akcent 1 11" xfId="596"/>
    <cellStyle name="40% — akcent 1 12" xfId="899"/>
    <cellStyle name="40% — akcent 1 12 2" xfId="1617"/>
    <cellStyle name="40% — akcent 1 12 2 2" xfId="2986"/>
    <cellStyle name="40% — akcent 1 12 3" xfId="2297"/>
    <cellStyle name="40% — akcent 1 13" xfId="904"/>
    <cellStyle name="40% — akcent 1 13 2" xfId="1621"/>
    <cellStyle name="40% — akcent 1 13 2 2" xfId="2990"/>
    <cellStyle name="40% — akcent 1 13 3" xfId="2300"/>
    <cellStyle name="40% — akcent 1 14" xfId="930"/>
    <cellStyle name="40% — akcent 1 14 2" xfId="1647"/>
    <cellStyle name="40% — akcent 1 14 2 2" xfId="3016"/>
    <cellStyle name="40% — akcent 1 14 3" xfId="2322"/>
    <cellStyle name="40% — akcent 1 15" xfId="935"/>
    <cellStyle name="40% — akcent 1 15 2" xfId="1652"/>
    <cellStyle name="40% — akcent 1 15 2 2" xfId="3021"/>
    <cellStyle name="40% — akcent 1 15 3" xfId="2327"/>
    <cellStyle name="40% — akcent 1 16" xfId="1765"/>
    <cellStyle name="40% — akcent 1 16 2" xfId="3121"/>
    <cellStyle name="40% — akcent 1 17" xfId="1815"/>
    <cellStyle name="40% — akcent 1 17 2" xfId="3163"/>
    <cellStyle name="40% — akcent 1 18" xfId="1863"/>
    <cellStyle name="40% — akcent 1 18 2" xfId="3203"/>
    <cellStyle name="40% — akcent 1 19" xfId="1823"/>
    <cellStyle name="40% — akcent 1 19 2" xfId="3169"/>
    <cellStyle name="40% - akcent 1 2" xfId="14"/>
    <cellStyle name="40% — akcent 1 2" xfId="363"/>
    <cellStyle name="40% - akcent 1 2 10" xfId="2009"/>
    <cellStyle name="40% - akcent 1 2 11" xfId="3358"/>
    <cellStyle name="40% - akcent 1 2 2" xfId="364"/>
    <cellStyle name="40% — akcent 1 2 2" xfId="778"/>
    <cellStyle name="40% — akcent 1 2 2 2" xfId="1524"/>
    <cellStyle name="40% — akcent 1 2 2 2 2" xfId="2894"/>
    <cellStyle name="40% — akcent 1 2 2 3" xfId="2248"/>
    <cellStyle name="40% - akcent 1 2 3" xfId="365"/>
    <cellStyle name="40% — akcent 1 2 3" xfId="873"/>
    <cellStyle name="40% — akcent 1 2 3 2" xfId="1591"/>
    <cellStyle name="40% — akcent 1 2 3 2 2" xfId="2961"/>
    <cellStyle name="40% — akcent 1 2 3 3" xfId="2272"/>
    <cellStyle name="40% - akcent 1 2 4" xfId="362"/>
    <cellStyle name="40% — akcent 1 2 4" xfId="1250"/>
    <cellStyle name="40% — akcent 1 2 4 2" xfId="2620"/>
    <cellStyle name="40% - akcent 1 2 5" xfId="645"/>
    <cellStyle name="40% — akcent 1 2 5" xfId="1490"/>
    <cellStyle name="40% — akcent 1 2 5 2" xfId="2860"/>
    <cellStyle name="40% - akcent 1 2 6" xfId="776"/>
    <cellStyle name="40% — akcent 1 2 6" xfId="1510"/>
    <cellStyle name="40% — akcent 1 2 6 2" xfId="2880"/>
    <cellStyle name="40% - akcent 1 2 7" xfId="988"/>
    <cellStyle name="40% — akcent 1 2 7" xfId="2183"/>
    <cellStyle name="40% - akcent 1 2 7 2" xfId="2361"/>
    <cellStyle name="40% - akcent 1 2 8" xfId="1468"/>
    <cellStyle name="40% - akcent 1 2 8 2" xfId="2838"/>
    <cellStyle name="40% - akcent 1 2 9" xfId="1467"/>
    <cellStyle name="40% - akcent 1 2 9 2" xfId="2837"/>
    <cellStyle name="40% — akcent 1 20" xfId="1868"/>
    <cellStyle name="40% — akcent 1 20 2" xfId="3208"/>
    <cellStyle name="40% — akcent 1 21" xfId="1842"/>
    <cellStyle name="40% — akcent 1 21 2" xfId="3181"/>
    <cellStyle name="40% — akcent 1 22" xfId="1880"/>
    <cellStyle name="40% — akcent 1 22 2" xfId="3220"/>
    <cellStyle name="40% — akcent 1 23" xfId="1890"/>
    <cellStyle name="40% — akcent 1 23 2" xfId="3230"/>
    <cellStyle name="40% — akcent 1 24" xfId="1904"/>
    <cellStyle name="40% — akcent 1 24 2" xfId="3244"/>
    <cellStyle name="40% — akcent 1 25" xfId="1911"/>
    <cellStyle name="40% — akcent 1 25 2" xfId="3251"/>
    <cellStyle name="40% — akcent 1 26" xfId="1925"/>
    <cellStyle name="40% — akcent 1 26 2" xfId="3265"/>
    <cellStyle name="40% — akcent 1 27" xfId="1935"/>
    <cellStyle name="40% — akcent 1 27 2" xfId="3275"/>
    <cellStyle name="40% — akcent 1 28" xfId="1946"/>
    <cellStyle name="40% — akcent 1 28 2" xfId="3286"/>
    <cellStyle name="40% — akcent 1 29" xfId="1958"/>
    <cellStyle name="40% — akcent 1 29 2" xfId="3298"/>
    <cellStyle name="40% - akcent 1 3" xfId="116"/>
    <cellStyle name="40% — akcent 1 3" xfId="367"/>
    <cellStyle name="40% - akcent 1 3 2" xfId="366"/>
    <cellStyle name="40% — akcent 1 3 2" xfId="792"/>
    <cellStyle name="40% — akcent 1 3 2 2" xfId="1537"/>
    <cellStyle name="40% — akcent 1 3 2 2 2" xfId="2907"/>
    <cellStyle name="40% — akcent 1 3 2 3" xfId="2260"/>
    <cellStyle name="40% - akcent 1 3 3" xfId="681"/>
    <cellStyle name="40% — akcent 1 3 3" xfId="885"/>
    <cellStyle name="40% — akcent 1 3 3 2" xfId="1603"/>
    <cellStyle name="40% — akcent 1 3 3 2 2" xfId="2973"/>
    <cellStyle name="40% — akcent 1 3 3 3" xfId="2284"/>
    <cellStyle name="40% - akcent 1 3 4" xfId="796"/>
    <cellStyle name="40% — akcent 1 3 4" xfId="1252"/>
    <cellStyle name="40% — akcent 1 3 4 2" xfId="2622"/>
    <cellStyle name="40% - akcent 1 3 5" xfId="1056"/>
    <cellStyle name="40% — akcent 1 3 5" xfId="1477"/>
    <cellStyle name="40% - akcent 1 3 5 2" xfId="2426"/>
    <cellStyle name="40% — akcent 1 3 5 2" xfId="2847"/>
    <cellStyle name="40% - akcent 1 3 6" xfId="1075"/>
    <cellStyle name="40% — akcent 1 3 6" xfId="1577"/>
    <cellStyle name="40% - akcent 1 3 6 2" xfId="2445"/>
    <cellStyle name="40% — akcent 1 3 6 2" xfId="2947"/>
    <cellStyle name="40% - akcent 1 3 7" xfId="1068"/>
    <cellStyle name="40% — akcent 1 3 7" xfId="2184"/>
    <cellStyle name="40% - akcent 1 3 7 2" xfId="2438"/>
    <cellStyle name="40% - akcent 1 3 8" xfId="2026"/>
    <cellStyle name="40% — akcent 1 30" xfId="1967"/>
    <cellStyle name="40% — akcent 1 30 2" xfId="3307"/>
    <cellStyle name="40% — akcent 1 31" xfId="1959"/>
    <cellStyle name="40% — akcent 1 31 2" xfId="3299"/>
    <cellStyle name="40% - akcent 1 4" xfId="186"/>
    <cellStyle name="40% — akcent 1 4" xfId="368"/>
    <cellStyle name="40% - akcent 1 4 2" xfId="695"/>
    <cellStyle name="40% — akcent 1 4 2" xfId="1253"/>
    <cellStyle name="40% — akcent 1 4 2 2" xfId="2623"/>
    <cellStyle name="40% - akcent 1 4 3" xfId="640"/>
    <cellStyle name="40% — akcent 1 4 3" xfId="1309"/>
    <cellStyle name="40% — akcent 1 4 3 2" xfId="2679"/>
    <cellStyle name="40% - akcent 1 4 4" xfId="1090"/>
    <cellStyle name="40% — akcent 1 4 4" xfId="1044"/>
    <cellStyle name="40% - akcent 1 4 4 2" xfId="2460"/>
    <cellStyle name="40% — akcent 1 4 4 2" xfId="2415"/>
    <cellStyle name="40% - akcent 1 4 5" xfId="1382"/>
    <cellStyle name="40% — akcent 1 4 5" xfId="2185"/>
    <cellStyle name="40% - akcent 1 4 5 2" xfId="2752"/>
    <cellStyle name="40% - akcent 1 4 6" xfId="1674"/>
    <cellStyle name="40% - akcent 1 4 6 2" xfId="3043"/>
    <cellStyle name="40% - akcent 1 4 7" xfId="2040"/>
    <cellStyle name="40% - akcent 1 5" xfId="200"/>
    <cellStyle name="40% — akcent 1 5" xfId="369"/>
    <cellStyle name="40% - akcent 1 5 2" xfId="708"/>
    <cellStyle name="40% — akcent 1 5 2" xfId="1254"/>
    <cellStyle name="40% — akcent 1 5 2 2" xfId="2624"/>
    <cellStyle name="40% - akcent 1 5 3" xfId="813"/>
    <cellStyle name="40% — akcent 1 5 3" xfId="1501"/>
    <cellStyle name="40% — akcent 1 5 3 2" xfId="2871"/>
    <cellStyle name="40% - akcent 1 5 4" xfId="1104"/>
    <cellStyle name="40% — akcent 1 5 4" xfId="1725"/>
    <cellStyle name="40% - akcent 1 5 4 2" xfId="2474"/>
    <cellStyle name="40% — akcent 1 5 4 2" xfId="3094"/>
    <cellStyle name="40% - akcent 1 5 5" xfId="1374"/>
    <cellStyle name="40% — akcent 1 5 5" xfId="2186"/>
    <cellStyle name="40% - akcent 1 5 5 2" xfId="2744"/>
    <cellStyle name="40% - akcent 1 5 6" xfId="1086"/>
    <cellStyle name="40% - akcent 1 5 6 2" xfId="2456"/>
    <cellStyle name="40% - akcent 1 5 7" xfId="2054"/>
    <cellStyle name="40% - akcent 1 6" xfId="214"/>
    <cellStyle name="40% — akcent 1 6" xfId="370"/>
    <cellStyle name="40% - akcent 1 6 2" xfId="721"/>
    <cellStyle name="40% — akcent 1 6 2" xfId="1255"/>
    <cellStyle name="40% — akcent 1 6 2 2" xfId="2625"/>
    <cellStyle name="40% - akcent 1 6 3" xfId="825"/>
    <cellStyle name="40% — akcent 1 6 3" xfId="1452"/>
    <cellStyle name="40% — akcent 1 6 3 2" xfId="2822"/>
    <cellStyle name="40% - akcent 1 6 4" xfId="1118"/>
    <cellStyle name="40% — akcent 1 6 4" xfId="1485"/>
    <cellStyle name="40% - akcent 1 6 4 2" xfId="2488"/>
    <cellStyle name="40% — akcent 1 6 4 2" xfId="2855"/>
    <cellStyle name="40% - akcent 1 6 5" xfId="1369"/>
    <cellStyle name="40% — akcent 1 6 5" xfId="2187"/>
    <cellStyle name="40% - akcent 1 6 5 2" xfId="2739"/>
    <cellStyle name="40% - akcent 1 6 6" xfId="1037"/>
    <cellStyle name="40% - akcent 1 6 6 2" xfId="2408"/>
    <cellStyle name="40% - akcent 1 6 7" xfId="2068"/>
    <cellStyle name="40% - akcent 1 7" xfId="228"/>
    <cellStyle name="40% — akcent 1 7" xfId="371"/>
    <cellStyle name="40% - akcent 1 7 2" xfId="735"/>
    <cellStyle name="40% — akcent 1 7 2" xfId="1256"/>
    <cellStyle name="40% — akcent 1 7 2 2" xfId="2626"/>
    <cellStyle name="40% - akcent 1 7 3" xfId="837"/>
    <cellStyle name="40% — akcent 1 7 3" xfId="1305"/>
    <cellStyle name="40% — akcent 1 7 3 2" xfId="2675"/>
    <cellStyle name="40% - akcent 1 7 4" xfId="1132"/>
    <cellStyle name="40% — akcent 1 7 4" xfId="1584"/>
    <cellStyle name="40% - akcent 1 7 4 2" xfId="2502"/>
    <cellStyle name="40% — akcent 1 7 4 2" xfId="2954"/>
    <cellStyle name="40% - akcent 1 7 5" xfId="1011"/>
    <cellStyle name="40% — akcent 1 7 5" xfId="2188"/>
    <cellStyle name="40% - akcent 1 7 5 2" xfId="2383"/>
    <cellStyle name="40% - akcent 1 7 6" xfId="1498"/>
    <cellStyle name="40% - akcent 1 7 6 2" xfId="2868"/>
    <cellStyle name="40% - akcent 1 7 7" xfId="2082"/>
    <cellStyle name="40% - akcent 1 8" xfId="242"/>
    <cellStyle name="40% — akcent 1 8" xfId="372"/>
    <cellStyle name="40% - akcent 1 8 2" xfId="748"/>
    <cellStyle name="40% — akcent 1 8 2" xfId="1257"/>
    <cellStyle name="40% — akcent 1 8 2 2" xfId="2627"/>
    <cellStyle name="40% - akcent 1 8 3" xfId="849"/>
    <cellStyle name="40% — akcent 1 8 3" xfId="1308"/>
    <cellStyle name="40% — akcent 1 8 3 2" xfId="2678"/>
    <cellStyle name="40% - akcent 1 8 4" xfId="1146"/>
    <cellStyle name="40% — akcent 1 8 4" xfId="1408"/>
    <cellStyle name="40% - akcent 1 8 4 2" xfId="2516"/>
    <cellStyle name="40% — akcent 1 8 4 2" xfId="2778"/>
    <cellStyle name="40% - akcent 1 8 5" xfId="1692"/>
    <cellStyle name="40% — akcent 1 8 5" xfId="2189"/>
    <cellStyle name="40% - akcent 1 8 5 2" xfId="3061"/>
    <cellStyle name="40% - akcent 1 8 6" xfId="1738"/>
    <cellStyle name="40% - akcent 1 8 6 2" xfId="3107"/>
    <cellStyle name="40% - akcent 1 8 7" xfId="2096"/>
    <cellStyle name="40% - akcent 1 9" xfId="256"/>
    <cellStyle name="40% — akcent 1 9" xfId="373"/>
    <cellStyle name="40% - akcent 1 9 2" xfId="761"/>
    <cellStyle name="40% — akcent 1 9 2" xfId="1258"/>
    <cellStyle name="40% — akcent 1 9 2 2" xfId="2628"/>
    <cellStyle name="40% - akcent 1 9 3" xfId="861"/>
    <cellStyle name="40% — akcent 1 9 3" xfId="1307"/>
    <cellStyle name="40% — akcent 1 9 3 2" xfId="2677"/>
    <cellStyle name="40% - akcent 1 9 4" xfId="1160"/>
    <cellStyle name="40% — akcent 1 9 4" xfId="1733"/>
    <cellStyle name="40% - akcent 1 9 4 2" xfId="2530"/>
    <cellStyle name="40% — akcent 1 9 4 2" xfId="3102"/>
    <cellStyle name="40% - akcent 1 9 5" xfId="1634"/>
    <cellStyle name="40% — akcent 1 9 5" xfId="2190"/>
    <cellStyle name="40% - akcent 1 9 5 2" xfId="3003"/>
    <cellStyle name="40% - akcent 1 9 6" xfId="1041"/>
    <cellStyle name="40% - akcent 1 9 6 2" xfId="2412"/>
    <cellStyle name="40% - akcent 1 9 7" xfId="2110"/>
    <cellStyle name="40% - akcent 1_Bydło_CR" xfId="966"/>
    <cellStyle name="40% - akcent 2" xfId="15"/>
    <cellStyle name="40% - akcent 2 10" xfId="272"/>
    <cellStyle name="40% — akcent 2 10" xfId="374"/>
    <cellStyle name="40% - akcent 2 10 2" xfId="1176"/>
    <cellStyle name="40% - akcent 2 10 2 2" xfId="2546"/>
    <cellStyle name="40% - akcent 2 10 3" xfId="1342"/>
    <cellStyle name="40% - akcent 2 10 3 2" xfId="2712"/>
    <cellStyle name="40% - akcent 2 10 4" xfId="1553"/>
    <cellStyle name="40% - akcent 2 10 4 2" xfId="2923"/>
    <cellStyle name="40% - akcent 2 10 5" xfId="2126"/>
    <cellStyle name="40% — akcent 2 11" xfId="597"/>
    <cellStyle name="40% — akcent 2 12" xfId="902"/>
    <cellStyle name="40% — akcent 2 12 2" xfId="1619"/>
    <cellStyle name="40% — akcent 2 12 2 2" xfId="2988"/>
    <cellStyle name="40% — akcent 2 12 3" xfId="2299"/>
    <cellStyle name="40% — akcent 2 13" xfId="919"/>
    <cellStyle name="40% — akcent 2 13 2" xfId="1636"/>
    <cellStyle name="40% — akcent 2 13 2 2" xfId="3005"/>
    <cellStyle name="40% — akcent 2 13 3" xfId="2311"/>
    <cellStyle name="40% — akcent 2 14" xfId="933"/>
    <cellStyle name="40% — akcent 2 14 2" xfId="1650"/>
    <cellStyle name="40% — akcent 2 14 2 2" xfId="3019"/>
    <cellStyle name="40% — akcent 2 14 3" xfId="2325"/>
    <cellStyle name="40% — akcent 2 15" xfId="943"/>
    <cellStyle name="40% — akcent 2 15 2" xfId="1660"/>
    <cellStyle name="40% — akcent 2 15 2 2" xfId="3029"/>
    <cellStyle name="40% — akcent 2 15 3" xfId="2335"/>
    <cellStyle name="40% — akcent 2 16" xfId="1766"/>
    <cellStyle name="40% — akcent 2 16 2" xfId="3122"/>
    <cellStyle name="40% — akcent 2 17" xfId="1814"/>
    <cellStyle name="40% — akcent 2 17 2" xfId="3162"/>
    <cellStyle name="40% — akcent 2 18" xfId="1862"/>
    <cellStyle name="40% — akcent 2 18 2" xfId="3202"/>
    <cellStyle name="40% — akcent 2 19" xfId="1820"/>
    <cellStyle name="40% — akcent 2 19 2" xfId="3168"/>
    <cellStyle name="40% - akcent 2 2" xfId="16"/>
    <cellStyle name="40% — akcent 2 2" xfId="376"/>
    <cellStyle name="40% - akcent 2 2 10" xfId="2010"/>
    <cellStyle name="40% - akcent 2 2 11" xfId="3359"/>
    <cellStyle name="40% - akcent 2 2 2" xfId="377"/>
    <cellStyle name="40% — akcent 2 2 2" xfId="781"/>
    <cellStyle name="40% — akcent 2 2 2 2" xfId="1527"/>
    <cellStyle name="40% — akcent 2 2 2 2 2" xfId="2897"/>
    <cellStyle name="40% — akcent 2 2 2 3" xfId="2250"/>
    <cellStyle name="40% - akcent 2 2 3" xfId="378"/>
    <cellStyle name="40% — akcent 2 2 3" xfId="875"/>
    <cellStyle name="40% — akcent 2 2 3 2" xfId="1593"/>
    <cellStyle name="40% — akcent 2 2 3 2 2" xfId="2963"/>
    <cellStyle name="40% — akcent 2 2 3 3" xfId="2274"/>
    <cellStyle name="40% - akcent 2 2 4" xfId="375"/>
    <cellStyle name="40% — akcent 2 2 4" xfId="1261"/>
    <cellStyle name="40% — akcent 2 2 4 2" xfId="2631"/>
    <cellStyle name="40% - akcent 2 2 5" xfId="647"/>
    <cellStyle name="40% — akcent 2 2 5" xfId="996"/>
    <cellStyle name="40% — akcent 2 2 5 2" xfId="2369"/>
    <cellStyle name="40% - akcent 2 2 6" xfId="670"/>
    <cellStyle name="40% — akcent 2 2 6" xfId="991"/>
    <cellStyle name="40% — akcent 2 2 6 2" xfId="2364"/>
    <cellStyle name="40% - akcent 2 2 7" xfId="990"/>
    <cellStyle name="40% — akcent 2 2 7" xfId="2191"/>
    <cellStyle name="40% - akcent 2 2 7 2" xfId="2363"/>
    <cellStyle name="40% - akcent 2 2 8" xfId="1048"/>
    <cellStyle name="40% - akcent 2 2 8 2" xfId="2418"/>
    <cellStyle name="40% - akcent 2 2 9" xfId="1702"/>
    <cellStyle name="40% - akcent 2 2 9 2" xfId="3071"/>
    <cellStyle name="40% — akcent 2 20" xfId="1867"/>
    <cellStyle name="40% — akcent 2 20 2" xfId="3207"/>
    <cellStyle name="40% — akcent 2 21" xfId="1839"/>
    <cellStyle name="40% — akcent 2 21 2" xfId="3179"/>
    <cellStyle name="40% — akcent 2 22" xfId="1879"/>
    <cellStyle name="40% — akcent 2 22 2" xfId="3219"/>
    <cellStyle name="40% — akcent 2 23" xfId="1889"/>
    <cellStyle name="40% — akcent 2 23 2" xfId="3229"/>
    <cellStyle name="40% — akcent 2 24" xfId="1903"/>
    <cellStyle name="40% — akcent 2 24 2" xfId="3243"/>
    <cellStyle name="40% — akcent 2 25" xfId="1910"/>
    <cellStyle name="40% — akcent 2 25 2" xfId="3250"/>
    <cellStyle name="40% — akcent 2 26" xfId="1924"/>
    <cellStyle name="40% — akcent 2 26 2" xfId="3264"/>
    <cellStyle name="40% — akcent 2 27" xfId="1934"/>
    <cellStyle name="40% — akcent 2 27 2" xfId="3274"/>
    <cellStyle name="40% — akcent 2 28" xfId="1945"/>
    <cellStyle name="40% — akcent 2 28 2" xfId="3285"/>
    <cellStyle name="40% — akcent 2 29" xfId="1957"/>
    <cellStyle name="40% — akcent 2 29 2" xfId="3297"/>
    <cellStyle name="40% - akcent 2 3" xfId="118"/>
    <cellStyle name="40% — akcent 2 3" xfId="380"/>
    <cellStyle name="40% - akcent 2 3 2" xfId="379"/>
    <cellStyle name="40% — akcent 2 3 2" xfId="795"/>
    <cellStyle name="40% — akcent 2 3 2 2" xfId="1540"/>
    <cellStyle name="40% — akcent 2 3 2 2 2" xfId="2910"/>
    <cellStyle name="40% — akcent 2 3 2 3" xfId="2262"/>
    <cellStyle name="40% - akcent 2 3 3" xfId="683"/>
    <cellStyle name="40% — akcent 2 3 3" xfId="887"/>
    <cellStyle name="40% — akcent 2 3 3 2" xfId="1605"/>
    <cellStyle name="40% — akcent 2 3 3 2 2" xfId="2975"/>
    <cellStyle name="40% — akcent 2 3 3 3" xfId="2286"/>
    <cellStyle name="40% - akcent 2 3 4" xfId="658"/>
    <cellStyle name="40% — akcent 2 3 4" xfId="1263"/>
    <cellStyle name="40% — akcent 2 3 4 2" xfId="2633"/>
    <cellStyle name="40% - akcent 2 3 5" xfId="1058"/>
    <cellStyle name="40% — akcent 2 3 5" xfId="1580"/>
    <cellStyle name="40% - akcent 2 3 5 2" xfId="2428"/>
    <cellStyle name="40% — akcent 2 3 5 2" xfId="2950"/>
    <cellStyle name="40% - akcent 2 3 6" xfId="1390"/>
    <cellStyle name="40% — akcent 2 3 6" xfId="1272"/>
    <cellStyle name="40% - akcent 2 3 6 2" xfId="2760"/>
    <cellStyle name="40% — akcent 2 3 6 2" xfId="2642"/>
    <cellStyle name="40% - akcent 2 3 7" xfId="1384"/>
    <cellStyle name="40% — akcent 2 3 7" xfId="2192"/>
    <cellStyle name="40% - akcent 2 3 7 2" xfId="2754"/>
    <cellStyle name="40% - akcent 2 3 8" xfId="2028"/>
    <cellStyle name="40% — akcent 2 30" xfId="1966"/>
    <cellStyle name="40% — akcent 2 30 2" xfId="3306"/>
    <cellStyle name="40% — akcent 2 31" xfId="1801"/>
    <cellStyle name="40% — akcent 2 31 2" xfId="3151"/>
    <cellStyle name="40% - akcent 2 4" xfId="188"/>
    <cellStyle name="40% — akcent 2 4" xfId="381"/>
    <cellStyle name="40% - akcent 2 4 2" xfId="697"/>
    <cellStyle name="40% — akcent 2 4 2" xfId="1264"/>
    <cellStyle name="40% — akcent 2 4 2 2" xfId="2634"/>
    <cellStyle name="40% - akcent 2 4 3" xfId="636"/>
    <cellStyle name="40% — akcent 2 4 3" xfId="1512"/>
    <cellStyle name="40% — akcent 2 4 3 2" xfId="2882"/>
    <cellStyle name="40% - akcent 2 4 4" xfId="1092"/>
    <cellStyle name="40% — akcent 2 4 4" xfId="1270"/>
    <cellStyle name="40% - akcent 2 4 4 2" xfId="2462"/>
    <cellStyle name="40% — akcent 2 4 4 2" xfId="2640"/>
    <cellStyle name="40% - akcent 2 4 5" xfId="1020"/>
    <cellStyle name="40% — akcent 2 4 5" xfId="2193"/>
    <cellStyle name="40% - akcent 2 4 5 2" xfId="2392"/>
    <cellStyle name="40% - akcent 2 4 6" xfId="1394"/>
    <cellStyle name="40% - akcent 2 4 6 2" xfId="2764"/>
    <cellStyle name="40% - akcent 2 4 7" xfId="2042"/>
    <cellStyle name="40% - akcent 2 5" xfId="202"/>
    <cellStyle name="40% — akcent 2 5" xfId="382"/>
    <cellStyle name="40% - akcent 2 5 2" xfId="710"/>
    <cellStyle name="40% — akcent 2 5 2" xfId="1265"/>
    <cellStyle name="40% — akcent 2 5 2 2" xfId="2635"/>
    <cellStyle name="40% - akcent 2 5 3" xfId="815"/>
    <cellStyle name="40% — akcent 2 5 3" xfId="1573"/>
    <cellStyle name="40% — akcent 2 5 3 2" xfId="2943"/>
    <cellStyle name="40% - akcent 2 5 4" xfId="1106"/>
    <cellStyle name="40% — akcent 2 5 4" xfId="1449"/>
    <cellStyle name="40% - akcent 2 5 4 2" xfId="2476"/>
    <cellStyle name="40% — akcent 2 5 4 2" xfId="2819"/>
    <cellStyle name="40% - akcent 2 5 5" xfId="1017"/>
    <cellStyle name="40% — akcent 2 5 5" xfId="2194"/>
    <cellStyle name="40% - akcent 2 5 5 2" xfId="2389"/>
    <cellStyle name="40% - akcent 2 5 6" xfId="1444"/>
    <cellStyle name="40% - akcent 2 5 6 2" xfId="2814"/>
    <cellStyle name="40% - akcent 2 5 7" xfId="2056"/>
    <cellStyle name="40% - akcent 2 6" xfId="216"/>
    <cellStyle name="40% — akcent 2 6" xfId="383"/>
    <cellStyle name="40% - akcent 2 6 2" xfId="723"/>
    <cellStyle name="40% — akcent 2 6 2" xfId="1266"/>
    <cellStyle name="40% — akcent 2 6 2 2" xfId="2636"/>
    <cellStyle name="40% - akcent 2 6 3" xfId="827"/>
    <cellStyle name="40% — akcent 2 6 3" xfId="1507"/>
    <cellStyle name="40% — akcent 2 6 3 2" xfId="2877"/>
    <cellStyle name="40% - akcent 2 6 4" xfId="1120"/>
    <cellStyle name="40% — akcent 2 6 4" xfId="1701"/>
    <cellStyle name="40% - akcent 2 6 4 2" xfId="2490"/>
    <cellStyle name="40% — akcent 2 6 4 2" xfId="3070"/>
    <cellStyle name="40% - akcent 2 6 5" xfId="1015"/>
    <cellStyle name="40% — akcent 2 6 5" xfId="2195"/>
    <cellStyle name="40% - akcent 2 6 5 2" xfId="2387"/>
    <cellStyle name="40% - akcent 2 6 6" xfId="1397"/>
    <cellStyle name="40% - akcent 2 6 6 2" xfId="2767"/>
    <cellStyle name="40% - akcent 2 6 7" xfId="2070"/>
    <cellStyle name="40% - akcent 2 7" xfId="230"/>
    <cellStyle name="40% — akcent 2 7" xfId="384"/>
    <cellStyle name="40% - akcent 2 7 2" xfId="737"/>
    <cellStyle name="40% — akcent 2 7 2" xfId="1267"/>
    <cellStyle name="40% — akcent 2 7 2 2" xfId="2637"/>
    <cellStyle name="40% - akcent 2 7 3" xfId="839"/>
    <cellStyle name="40% — akcent 2 7 3" xfId="1568"/>
    <cellStyle name="40% — akcent 2 7 3 2" xfId="2938"/>
    <cellStyle name="40% - akcent 2 7 4" xfId="1134"/>
    <cellStyle name="40% — akcent 2 7 4" xfId="1695"/>
    <cellStyle name="40% - akcent 2 7 4 2" xfId="2504"/>
    <cellStyle name="40% — akcent 2 7 4 2" xfId="3064"/>
    <cellStyle name="40% - akcent 2 7 5" xfId="1425"/>
    <cellStyle name="40% — akcent 2 7 5" xfId="2196"/>
    <cellStyle name="40% - akcent 2 7 5 2" xfId="2795"/>
    <cellStyle name="40% - akcent 2 7 6" xfId="1740"/>
    <cellStyle name="40% - akcent 2 7 6 2" xfId="3109"/>
    <cellStyle name="40% - akcent 2 7 7" xfId="2084"/>
    <cellStyle name="40% - akcent 2 8" xfId="244"/>
    <cellStyle name="40% — akcent 2 8" xfId="385"/>
    <cellStyle name="40% - akcent 2 8 2" xfId="750"/>
    <cellStyle name="40% — akcent 2 8 2" xfId="1268"/>
    <cellStyle name="40% — akcent 2 8 2 2" xfId="2638"/>
    <cellStyle name="40% - akcent 2 8 3" xfId="851"/>
    <cellStyle name="40% — akcent 2 8 3" xfId="1499"/>
    <cellStyle name="40% — akcent 2 8 3 2" xfId="2869"/>
    <cellStyle name="40% - akcent 2 8 4" xfId="1148"/>
    <cellStyle name="40% — akcent 2 8 4" xfId="1273"/>
    <cellStyle name="40% - akcent 2 8 4 2" xfId="2518"/>
    <cellStyle name="40% — akcent 2 8 4 2" xfId="2643"/>
    <cellStyle name="40% - akcent 2 8 5" xfId="1357"/>
    <cellStyle name="40% — akcent 2 8 5" xfId="2197"/>
    <cellStyle name="40% - akcent 2 8 5 2" xfId="2727"/>
    <cellStyle name="40% - akcent 2 8 6" xfId="1736"/>
    <cellStyle name="40% - akcent 2 8 6 2" xfId="3105"/>
    <cellStyle name="40% - akcent 2 8 7" xfId="2098"/>
    <cellStyle name="40% - akcent 2 9" xfId="258"/>
    <cellStyle name="40% — akcent 2 9" xfId="386"/>
    <cellStyle name="40% - akcent 2 9 2" xfId="763"/>
    <cellStyle name="40% — akcent 2 9 2" xfId="1269"/>
    <cellStyle name="40% — akcent 2 9 2 2" xfId="2639"/>
    <cellStyle name="40% - akcent 2 9 3" xfId="863"/>
    <cellStyle name="40% — akcent 2 9 3" xfId="1560"/>
    <cellStyle name="40% — akcent 2 9 3 2" xfId="2930"/>
    <cellStyle name="40% - akcent 2 9 4" xfId="1162"/>
    <cellStyle name="40% — akcent 2 9 4" xfId="1462"/>
    <cellStyle name="40% - akcent 2 9 4 2" xfId="2532"/>
    <cellStyle name="40% — akcent 2 9 4 2" xfId="2832"/>
    <cellStyle name="40% - akcent 2 9 5" xfId="1350"/>
    <cellStyle name="40% — akcent 2 9 5" xfId="2198"/>
    <cellStyle name="40% - akcent 2 9 5 2" xfId="2720"/>
    <cellStyle name="40% - akcent 2 9 6" xfId="1240"/>
    <cellStyle name="40% - akcent 2 9 6 2" xfId="2610"/>
    <cellStyle name="40% - akcent 2 9 7" xfId="2112"/>
    <cellStyle name="40% - akcent 2_Bydło_CR" xfId="967"/>
    <cellStyle name="40% - akcent 3" xfId="17"/>
    <cellStyle name="40% - akcent 3 10" xfId="274"/>
    <cellStyle name="40% — akcent 3 10" xfId="387"/>
    <cellStyle name="40% - akcent 3 10 2" xfId="1178"/>
    <cellStyle name="40% - akcent 3 10 2 2" xfId="2548"/>
    <cellStyle name="40% - akcent 3 10 3" xfId="1004"/>
    <cellStyle name="40% - akcent 3 10 3 2" xfId="2376"/>
    <cellStyle name="40% - akcent 3 10 4" xfId="1402"/>
    <cellStyle name="40% - akcent 3 10 4 2" xfId="2772"/>
    <cellStyle name="40% - akcent 3 10 5" xfId="2128"/>
    <cellStyle name="40% — akcent 3 11" xfId="598"/>
    <cellStyle name="40% — akcent 3 12" xfId="906"/>
    <cellStyle name="40% — akcent 3 12 2" xfId="1623"/>
    <cellStyle name="40% — akcent 3 12 2 2" xfId="2992"/>
    <cellStyle name="40% — akcent 3 12 3" xfId="2302"/>
    <cellStyle name="40% — akcent 3 13" xfId="921"/>
    <cellStyle name="40% — akcent 3 13 2" xfId="1638"/>
    <cellStyle name="40% — akcent 3 13 2 2" xfId="3007"/>
    <cellStyle name="40% — akcent 3 13 3" xfId="2313"/>
    <cellStyle name="40% — akcent 3 14" xfId="937"/>
    <cellStyle name="40% — akcent 3 14 2" xfId="1654"/>
    <cellStyle name="40% — akcent 3 14 2 2" xfId="3023"/>
    <cellStyle name="40% — akcent 3 14 3" xfId="2329"/>
    <cellStyle name="40% — akcent 3 15" xfId="931"/>
    <cellStyle name="40% — akcent 3 15 2" xfId="1648"/>
    <cellStyle name="40% — akcent 3 15 2 2" xfId="3017"/>
    <cellStyle name="40% — akcent 3 15 3" xfId="2323"/>
    <cellStyle name="40% — akcent 3 16" xfId="1767"/>
    <cellStyle name="40% — akcent 3 16 2" xfId="3123"/>
    <cellStyle name="40% — akcent 3 17" xfId="1813"/>
    <cellStyle name="40% — akcent 3 17 2" xfId="3161"/>
    <cellStyle name="40% — akcent 3 18" xfId="1861"/>
    <cellStyle name="40% — akcent 3 18 2" xfId="3201"/>
    <cellStyle name="40% — akcent 3 19" xfId="1819"/>
    <cellStyle name="40% — akcent 3 19 2" xfId="3167"/>
    <cellStyle name="40% - akcent 3 2" xfId="18"/>
    <cellStyle name="40% — akcent 3 2" xfId="389"/>
    <cellStyle name="40% - akcent 3 2 10" xfId="2011"/>
    <cellStyle name="40% - akcent 3 2 11" xfId="3360"/>
    <cellStyle name="40% - akcent 3 2 2" xfId="390"/>
    <cellStyle name="40% — akcent 3 2 2" xfId="784"/>
    <cellStyle name="40% — akcent 3 2 2 2" xfId="1529"/>
    <cellStyle name="40% — akcent 3 2 2 2 2" xfId="2899"/>
    <cellStyle name="40% — akcent 3 2 2 3" xfId="2252"/>
    <cellStyle name="40% - akcent 3 2 3" xfId="391"/>
    <cellStyle name="40% — akcent 3 2 3" xfId="877"/>
    <cellStyle name="40% — akcent 3 2 3 2" xfId="1595"/>
    <cellStyle name="40% — akcent 3 2 3 2 2" xfId="2965"/>
    <cellStyle name="40% — akcent 3 2 3 3" xfId="2276"/>
    <cellStyle name="40% - akcent 3 2 4" xfId="388"/>
    <cellStyle name="40% — akcent 3 2 4" xfId="1271"/>
    <cellStyle name="40% — akcent 3 2 4 2" xfId="2641"/>
    <cellStyle name="40% - akcent 3 2 5" xfId="649"/>
    <cellStyle name="40% — akcent 3 2 5" xfId="1482"/>
    <cellStyle name="40% — akcent 3 2 5 2" xfId="2852"/>
    <cellStyle name="40% - akcent 3 2 6" xfId="669"/>
    <cellStyle name="40% — akcent 3 2 6" xfId="1555"/>
    <cellStyle name="40% — akcent 3 2 6 2" xfId="2925"/>
    <cellStyle name="40% - akcent 3 2 7" xfId="992"/>
    <cellStyle name="40% — akcent 3 2 7" xfId="2199"/>
    <cellStyle name="40% - akcent 3 2 7 2" xfId="2365"/>
    <cellStyle name="40% - akcent 3 2 8" xfId="1046"/>
    <cellStyle name="40% - akcent 3 2 8 2" xfId="2417"/>
    <cellStyle name="40% - akcent 3 2 9" xfId="1391"/>
    <cellStyle name="40% - akcent 3 2 9 2" xfId="2761"/>
    <cellStyle name="40% — akcent 3 20" xfId="1866"/>
    <cellStyle name="40% — akcent 3 20 2" xfId="3206"/>
    <cellStyle name="40% — akcent 3 21" xfId="1838"/>
    <cellStyle name="40% — akcent 3 21 2" xfId="3177"/>
    <cellStyle name="40% — akcent 3 22" xfId="1878"/>
    <cellStyle name="40% — akcent 3 22 2" xfId="3218"/>
    <cellStyle name="40% — akcent 3 23" xfId="1888"/>
    <cellStyle name="40% — akcent 3 23 2" xfId="3228"/>
    <cellStyle name="40% — akcent 3 24" xfId="1902"/>
    <cellStyle name="40% — akcent 3 24 2" xfId="3242"/>
    <cellStyle name="40% — akcent 3 25" xfId="1909"/>
    <cellStyle name="40% — akcent 3 25 2" xfId="3249"/>
    <cellStyle name="40% — akcent 3 26" xfId="1923"/>
    <cellStyle name="40% — akcent 3 26 2" xfId="3263"/>
    <cellStyle name="40% — akcent 3 27" xfId="1933"/>
    <cellStyle name="40% — akcent 3 27 2" xfId="3273"/>
    <cellStyle name="40% — akcent 3 28" xfId="1944"/>
    <cellStyle name="40% — akcent 3 28 2" xfId="3284"/>
    <cellStyle name="40% — akcent 3 29" xfId="1956"/>
    <cellStyle name="40% — akcent 3 29 2" xfId="3296"/>
    <cellStyle name="40% - akcent 3 3" xfId="120"/>
    <cellStyle name="40% — akcent 3 3" xfId="393"/>
    <cellStyle name="40% - akcent 3 3 2" xfId="392"/>
    <cellStyle name="40% — akcent 3 3 2" xfId="798"/>
    <cellStyle name="40% — akcent 3 3 2 2" xfId="1543"/>
    <cellStyle name="40% — akcent 3 3 2 2 2" xfId="2913"/>
    <cellStyle name="40% — akcent 3 3 2 3" xfId="2264"/>
    <cellStyle name="40% - akcent 3 3 3" xfId="685"/>
    <cellStyle name="40% — akcent 3 3 3" xfId="889"/>
    <cellStyle name="40% — akcent 3 3 3 2" xfId="1607"/>
    <cellStyle name="40% — akcent 3 3 3 2 2" xfId="2977"/>
    <cellStyle name="40% — akcent 3 3 3 3" xfId="2288"/>
    <cellStyle name="40% - akcent 3 3 4" xfId="779"/>
    <cellStyle name="40% — akcent 3 3 4" xfId="1274"/>
    <cellStyle name="40% — akcent 3 3 4 2" xfId="2644"/>
    <cellStyle name="40% - akcent 3 3 5" xfId="1060"/>
    <cellStyle name="40% — akcent 3 3 5" xfId="1461"/>
    <cellStyle name="40% - akcent 3 3 5 2" xfId="2430"/>
    <cellStyle name="40% — akcent 3 3 5 2" xfId="2831"/>
    <cellStyle name="40% - akcent 3 3 6" xfId="1033"/>
    <cellStyle name="40% — akcent 3 3 6" xfId="1742"/>
    <cellStyle name="40% - akcent 3 3 6 2" xfId="2404"/>
    <cellStyle name="40% — akcent 3 3 6 2" xfId="3111"/>
    <cellStyle name="40% - akcent 3 3 7" xfId="1026"/>
    <cellStyle name="40% — akcent 3 3 7" xfId="2200"/>
    <cellStyle name="40% - akcent 3 3 7 2" xfId="2398"/>
    <cellStyle name="40% - akcent 3 3 8" xfId="2030"/>
    <cellStyle name="40% — akcent 3 30" xfId="1965"/>
    <cellStyle name="40% — akcent 3 30 2" xfId="3305"/>
    <cellStyle name="40% — akcent 3 31" xfId="1800"/>
    <cellStyle name="40% — akcent 3 31 2" xfId="3150"/>
    <cellStyle name="40% - akcent 3 4" xfId="190"/>
    <cellStyle name="40% — akcent 3 4" xfId="394"/>
    <cellStyle name="40% - akcent 3 4 2" xfId="699"/>
    <cellStyle name="40% — akcent 3 4 2" xfId="1275"/>
    <cellStyle name="40% — akcent 3 4 2 2" xfId="2645"/>
    <cellStyle name="40% - akcent 3 4 3" xfId="805"/>
    <cellStyle name="40% — akcent 3 4 3" xfId="1451"/>
    <cellStyle name="40% — akcent 3 4 3 2" xfId="2821"/>
    <cellStyle name="40% - akcent 3 4 4" xfId="1094"/>
    <cellStyle name="40% — akcent 3 4 4" xfId="1723"/>
    <cellStyle name="40% - akcent 3 4 4 2" xfId="2464"/>
    <cellStyle name="40% — akcent 3 4 4 2" xfId="3092"/>
    <cellStyle name="40% - akcent 3 4 5" xfId="1379"/>
    <cellStyle name="40% — akcent 3 4 5" xfId="2201"/>
    <cellStyle name="40% - akcent 3 4 5 2" xfId="2749"/>
    <cellStyle name="40% - akcent 3 4 6" xfId="983"/>
    <cellStyle name="40% - akcent 3 4 6 2" xfId="2356"/>
    <cellStyle name="40% - akcent 3 4 7" xfId="2044"/>
    <cellStyle name="40% - akcent 3 5" xfId="204"/>
    <cellStyle name="40% — akcent 3 5" xfId="395"/>
    <cellStyle name="40% - akcent 3 5 2" xfId="712"/>
    <cellStyle name="40% — akcent 3 5 2" xfId="1276"/>
    <cellStyle name="40% — akcent 3 5 2 2" xfId="2646"/>
    <cellStyle name="40% - akcent 3 5 3" xfId="817"/>
    <cellStyle name="40% — akcent 3 5 3" xfId="1294"/>
    <cellStyle name="40% — akcent 3 5 3 2" xfId="2664"/>
    <cellStyle name="40% - akcent 3 5 4" xfId="1108"/>
    <cellStyle name="40% — akcent 3 5 4" xfId="1715"/>
    <cellStyle name="40% - akcent 3 5 4 2" xfId="2478"/>
    <cellStyle name="40% — akcent 3 5 4 2" xfId="3084"/>
    <cellStyle name="40% - akcent 3 5 5" xfId="1684"/>
    <cellStyle name="40% — akcent 3 5 5" xfId="2202"/>
    <cellStyle name="40% - akcent 3 5 5 2" xfId="3053"/>
    <cellStyle name="40% - akcent 3 5 6" xfId="1229"/>
    <cellStyle name="40% - akcent 3 5 6 2" xfId="2599"/>
    <cellStyle name="40% - akcent 3 5 7" xfId="2058"/>
    <cellStyle name="40% - akcent 3 6" xfId="218"/>
    <cellStyle name="40% — akcent 3 6" xfId="396"/>
    <cellStyle name="40% - akcent 3 6 2" xfId="725"/>
    <cellStyle name="40% — akcent 3 6 2" xfId="1277"/>
    <cellStyle name="40% — akcent 3 6 2 2" xfId="2647"/>
    <cellStyle name="40% - akcent 3 6 3" xfId="829"/>
    <cellStyle name="40% — akcent 3 6 3" xfId="1297"/>
    <cellStyle name="40% — akcent 3 6 3 2" xfId="2667"/>
    <cellStyle name="40% - akcent 3 6 4" xfId="1122"/>
    <cellStyle name="40% — akcent 3 6 4" xfId="1722"/>
    <cellStyle name="40% - akcent 3 6 4 2" xfId="2492"/>
    <cellStyle name="40% — akcent 3 6 4 2" xfId="3091"/>
    <cellStyle name="40% - akcent 3 6 5" xfId="1427"/>
    <cellStyle name="40% — akcent 3 6 5" xfId="2203"/>
    <cellStyle name="40% - akcent 3 6 5 2" xfId="2797"/>
    <cellStyle name="40% - akcent 3 6 6" xfId="1079"/>
    <cellStyle name="40% - akcent 3 6 6 2" xfId="2449"/>
    <cellStyle name="40% - akcent 3 6 7" xfId="2072"/>
    <cellStyle name="40% - akcent 3 7" xfId="232"/>
    <cellStyle name="40% — akcent 3 7" xfId="397"/>
    <cellStyle name="40% - akcent 3 7 2" xfId="739"/>
    <cellStyle name="40% — akcent 3 7 2" xfId="1278"/>
    <cellStyle name="40% — akcent 3 7 2 2" xfId="2648"/>
    <cellStyle name="40% - akcent 3 7 3" xfId="841"/>
    <cellStyle name="40% — akcent 3 7 3" xfId="1296"/>
    <cellStyle name="40% — akcent 3 7 3 2" xfId="2666"/>
    <cellStyle name="40% - akcent 3 7 4" xfId="1136"/>
    <cellStyle name="40% — akcent 3 7 4" xfId="1713"/>
    <cellStyle name="40% - akcent 3 7 4 2" xfId="2506"/>
    <cellStyle name="40% — akcent 3 7 4 2" xfId="3082"/>
    <cellStyle name="40% - akcent 3 7 5" xfId="1362"/>
    <cellStyle name="40% — akcent 3 7 5" xfId="2204"/>
    <cellStyle name="40% - akcent 3 7 5 2" xfId="2732"/>
    <cellStyle name="40% - akcent 3 7 6" xfId="1506"/>
    <cellStyle name="40% - akcent 3 7 6 2" xfId="2876"/>
    <cellStyle name="40% - akcent 3 7 7" xfId="2086"/>
    <cellStyle name="40% - akcent 3 8" xfId="246"/>
    <cellStyle name="40% — akcent 3 8" xfId="398"/>
    <cellStyle name="40% - akcent 3 8 2" xfId="752"/>
    <cellStyle name="40% — akcent 3 8 2" xfId="1279"/>
    <cellStyle name="40% — akcent 3 8 2 2" xfId="2649"/>
    <cellStyle name="40% - akcent 3 8 3" xfId="853"/>
    <cellStyle name="40% — akcent 3 8 3" xfId="1418"/>
    <cellStyle name="40% — akcent 3 8 3 2" xfId="2788"/>
    <cellStyle name="40% - akcent 3 8 4" xfId="1150"/>
    <cellStyle name="40% — akcent 3 8 4" xfId="1721"/>
    <cellStyle name="40% - akcent 3 8 4 2" xfId="2520"/>
    <cellStyle name="40% — akcent 3 8 4 2" xfId="3090"/>
    <cellStyle name="40% - akcent 3 8 5" xfId="1355"/>
    <cellStyle name="40% — akcent 3 8 5" xfId="2205"/>
    <cellStyle name="40% - akcent 3 8 5 2" xfId="2725"/>
    <cellStyle name="40% - akcent 3 8 6" xfId="1588"/>
    <cellStyle name="40% - akcent 3 8 6 2" xfId="2958"/>
    <cellStyle name="40% - akcent 3 8 7" xfId="2100"/>
    <cellStyle name="40% - akcent 3 9" xfId="260"/>
    <cellStyle name="40% — akcent 3 9" xfId="399"/>
    <cellStyle name="40% - akcent 3 9 2" xfId="765"/>
    <cellStyle name="40% — akcent 3 9 2" xfId="1280"/>
    <cellStyle name="40% — akcent 3 9 2 2" xfId="2650"/>
    <cellStyle name="40% - akcent 3 9 3" xfId="865"/>
    <cellStyle name="40% — akcent 3 9 3" xfId="1293"/>
    <cellStyle name="40% — akcent 3 9 3 2" xfId="2663"/>
    <cellStyle name="40% - akcent 3 9 4" xfId="1164"/>
    <cellStyle name="40% — akcent 3 9 4" xfId="1712"/>
    <cellStyle name="40% - akcent 3 9 4 2" xfId="2534"/>
    <cellStyle name="40% — akcent 3 9 4 2" xfId="3081"/>
    <cellStyle name="40% - akcent 3 9 5" xfId="1681"/>
    <cellStyle name="40% — akcent 3 9 5" xfId="2206"/>
    <cellStyle name="40% - akcent 3 9 5 2" xfId="3050"/>
    <cellStyle name="40% - akcent 3 9 6" xfId="1445"/>
    <cellStyle name="40% - akcent 3 9 6 2" xfId="2815"/>
    <cellStyle name="40% - akcent 3 9 7" xfId="2114"/>
    <cellStyle name="40% - akcent 3_Bydło_CR" xfId="968"/>
    <cellStyle name="40% - akcent 4" xfId="19"/>
    <cellStyle name="40% - akcent 4 10" xfId="276"/>
    <cellStyle name="40% — akcent 4 10" xfId="400"/>
    <cellStyle name="40% - akcent 4 10 2" xfId="1180"/>
    <cellStyle name="40% - akcent 4 10 2 2" xfId="2550"/>
    <cellStyle name="40% - akcent 4 10 3" xfId="1422"/>
    <cellStyle name="40% - akcent 4 10 3 2" xfId="2792"/>
    <cellStyle name="40% - akcent 4 10 4" xfId="1489"/>
    <cellStyle name="40% - akcent 4 10 4 2" xfId="2859"/>
    <cellStyle name="40% - akcent 4 10 5" xfId="2130"/>
    <cellStyle name="40% — akcent 4 11" xfId="599"/>
    <cellStyle name="40% — akcent 4 12" xfId="910"/>
    <cellStyle name="40% — akcent 4 12 2" xfId="1627"/>
    <cellStyle name="40% — akcent 4 12 2 2" xfId="2996"/>
    <cellStyle name="40% — akcent 4 12 3" xfId="2305"/>
    <cellStyle name="40% — akcent 4 13" xfId="923"/>
    <cellStyle name="40% — akcent 4 13 2" xfId="1640"/>
    <cellStyle name="40% — akcent 4 13 2 2" xfId="3009"/>
    <cellStyle name="40% — akcent 4 13 3" xfId="2315"/>
    <cellStyle name="40% — akcent 4 14" xfId="940"/>
    <cellStyle name="40% — akcent 4 14 2" xfId="1657"/>
    <cellStyle name="40% — akcent 4 14 2 2" xfId="3026"/>
    <cellStyle name="40% — akcent 4 14 3" xfId="2332"/>
    <cellStyle name="40% — akcent 4 15" xfId="948"/>
    <cellStyle name="40% — akcent 4 15 2" xfId="1665"/>
    <cellStyle name="40% — akcent 4 15 2 2" xfId="3034"/>
    <cellStyle name="40% — akcent 4 15 3" xfId="2340"/>
    <cellStyle name="40% — akcent 4 16" xfId="1768"/>
    <cellStyle name="40% — akcent 4 16 2" xfId="3124"/>
    <cellStyle name="40% — akcent 4 17" xfId="1812"/>
    <cellStyle name="40% — akcent 4 17 2" xfId="3160"/>
    <cellStyle name="40% — akcent 4 18" xfId="1860"/>
    <cellStyle name="40% — akcent 4 18 2" xfId="3200"/>
    <cellStyle name="40% — akcent 4 19" xfId="1818"/>
    <cellStyle name="40% — akcent 4 19 2" xfId="3166"/>
    <cellStyle name="40% - akcent 4 2" xfId="20"/>
    <cellStyle name="40% — akcent 4 2" xfId="402"/>
    <cellStyle name="40% - akcent 4 2 10" xfId="2012"/>
    <cellStyle name="40% - akcent 4 2 11" xfId="3361"/>
    <cellStyle name="40% - akcent 4 2 2" xfId="403"/>
    <cellStyle name="40% — akcent 4 2 2" xfId="786"/>
    <cellStyle name="40% — akcent 4 2 2 2" xfId="1531"/>
    <cellStyle name="40% — akcent 4 2 2 2 2" xfId="2901"/>
    <cellStyle name="40% — akcent 4 2 2 3" xfId="2254"/>
    <cellStyle name="40% - akcent 4 2 3" xfId="404"/>
    <cellStyle name="40% — akcent 4 2 3" xfId="879"/>
    <cellStyle name="40% — akcent 4 2 3 2" xfId="1597"/>
    <cellStyle name="40% — akcent 4 2 3 2 2" xfId="2967"/>
    <cellStyle name="40% — akcent 4 2 3 3" xfId="2278"/>
    <cellStyle name="40% - akcent 4 2 4" xfId="401"/>
    <cellStyle name="40% — akcent 4 2 4" xfId="1283"/>
    <cellStyle name="40% — akcent 4 2 4 2" xfId="2653"/>
    <cellStyle name="40% - akcent 4 2 5" xfId="651"/>
    <cellStyle name="40% — akcent 4 2 5" xfId="1587"/>
    <cellStyle name="40% — akcent 4 2 5 2" xfId="2957"/>
    <cellStyle name="40% - akcent 4 2 6" xfId="774"/>
    <cellStyle name="40% — akcent 4 2 6" xfId="1719"/>
    <cellStyle name="40% — akcent 4 2 6 2" xfId="3088"/>
    <cellStyle name="40% - akcent 4 2 7" xfId="994"/>
    <cellStyle name="40% — akcent 4 2 7" xfId="2207"/>
    <cellStyle name="40% - akcent 4 2 7 2" xfId="2367"/>
    <cellStyle name="40% - akcent 4 2 8" xfId="1514"/>
    <cellStyle name="40% - akcent 4 2 8 2" xfId="2884"/>
    <cellStyle name="40% - akcent 4 2 9" xfId="1473"/>
    <cellStyle name="40% - akcent 4 2 9 2" xfId="2843"/>
    <cellStyle name="40% — akcent 4 20" xfId="1865"/>
    <cellStyle name="40% — akcent 4 20 2" xfId="3205"/>
    <cellStyle name="40% — akcent 4 21" xfId="1837"/>
    <cellStyle name="40% — akcent 4 21 2" xfId="3176"/>
    <cellStyle name="40% — akcent 4 22" xfId="1877"/>
    <cellStyle name="40% — akcent 4 22 2" xfId="3217"/>
    <cellStyle name="40% — akcent 4 23" xfId="1844"/>
    <cellStyle name="40% — akcent 4 23 2" xfId="3183"/>
    <cellStyle name="40% — akcent 4 24" xfId="1901"/>
    <cellStyle name="40% — akcent 4 24 2" xfId="3241"/>
    <cellStyle name="40% — akcent 4 25" xfId="1891"/>
    <cellStyle name="40% — akcent 4 25 2" xfId="3231"/>
    <cellStyle name="40% — akcent 4 26" xfId="1922"/>
    <cellStyle name="40% — akcent 4 26 2" xfId="3262"/>
    <cellStyle name="40% — akcent 4 27" xfId="1932"/>
    <cellStyle name="40% — akcent 4 27 2" xfId="3272"/>
    <cellStyle name="40% — akcent 4 28" xfId="1926"/>
    <cellStyle name="40% — akcent 4 28 2" xfId="3266"/>
    <cellStyle name="40% — akcent 4 29" xfId="1955"/>
    <cellStyle name="40% — akcent 4 29 2" xfId="3295"/>
    <cellStyle name="40% - akcent 4 3" xfId="122"/>
    <cellStyle name="40% — akcent 4 3" xfId="406"/>
    <cellStyle name="40% - akcent 4 3 2" xfId="405"/>
    <cellStyle name="40% — akcent 4 3 2" xfId="800"/>
    <cellStyle name="40% — akcent 4 3 2 2" xfId="1545"/>
    <cellStyle name="40% — akcent 4 3 2 2 2" xfId="2915"/>
    <cellStyle name="40% — akcent 4 3 2 3" xfId="2266"/>
    <cellStyle name="40% - akcent 4 3 3" xfId="687"/>
    <cellStyle name="40% — akcent 4 3 3" xfId="891"/>
    <cellStyle name="40% — akcent 4 3 3 2" xfId="1609"/>
    <cellStyle name="40% — akcent 4 3 3 2 2" xfId="2979"/>
    <cellStyle name="40% — akcent 4 3 3 3" xfId="2290"/>
    <cellStyle name="40% - akcent 4 3 4" xfId="654"/>
    <cellStyle name="40% — akcent 4 3 4" xfId="1286"/>
    <cellStyle name="40% — akcent 4 3 4 2" xfId="2656"/>
    <cellStyle name="40% - akcent 4 3 5" xfId="1062"/>
    <cellStyle name="40% — akcent 4 3 5" xfId="1571"/>
    <cellStyle name="40% - akcent 4 3 5 2" xfId="2432"/>
    <cellStyle name="40% — akcent 4 3 5 2" xfId="2941"/>
    <cellStyle name="40% - akcent 4 3 6" xfId="1031"/>
    <cellStyle name="40% — akcent 4 3 6" xfId="1693"/>
    <cellStyle name="40% - akcent 4 3 6 2" xfId="2402"/>
    <cellStyle name="40% — akcent 4 3 6 2" xfId="3062"/>
    <cellStyle name="40% - akcent 4 3 7" xfId="1385"/>
    <cellStyle name="40% — akcent 4 3 7" xfId="2208"/>
    <cellStyle name="40% - akcent 4 3 7 2" xfId="2755"/>
    <cellStyle name="40% - akcent 4 3 8" xfId="2032"/>
    <cellStyle name="40% — akcent 4 30" xfId="1948"/>
    <cellStyle name="40% — akcent 4 30 2" xfId="3288"/>
    <cellStyle name="40% — akcent 4 31" xfId="1799"/>
    <cellStyle name="40% — akcent 4 31 2" xfId="3149"/>
    <cellStyle name="40% - akcent 4 4" xfId="192"/>
    <cellStyle name="40% — akcent 4 4" xfId="407"/>
    <cellStyle name="40% - akcent 4 4 2" xfId="701"/>
    <cellStyle name="40% — akcent 4 4 2" xfId="1287"/>
    <cellStyle name="40% — akcent 4 4 2 2" xfId="2657"/>
    <cellStyle name="40% - akcent 4 4 3" xfId="807"/>
    <cellStyle name="40% — akcent 4 4 3" xfId="1505"/>
    <cellStyle name="40% — akcent 4 4 3 2" xfId="2875"/>
    <cellStyle name="40% - akcent 4 4 4" xfId="1096"/>
    <cellStyle name="40% — akcent 4 4 4" xfId="1724"/>
    <cellStyle name="40% - akcent 4 4 4 2" xfId="2466"/>
    <cellStyle name="40% — akcent 4 4 4 2" xfId="3093"/>
    <cellStyle name="40% - akcent 4 4 5" xfId="1686"/>
    <cellStyle name="40% — akcent 4 4 5" xfId="2209"/>
    <cellStyle name="40% - akcent 4 4 5 2" xfId="3055"/>
    <cellStyle name="40% - akcent 4 4 6" xfId="1415"/>
    <cellStyle name="40% - akcent 4 4 6 2" xfId="2785"/>
    <cellStyle name="40% - akcent 4 4 7" xfId="2046"/>
    <cellStyle name="40% - akcent 4 5" xfId="206"/>
    <cellStyle name="40% — akcent 4 5" xfId="408"/>
    <cellStyle name="40% - akcent 4 5 2" xfId="714"/>
    <cellStyle name="40% — akcent 4 5 2" xfId="1288"/>
    <cellStyle name="40% — akcent 4 5 2 2" xfId="2658"/>
    <cellStyle name="40% - akcent 4 5 3" xfId="819"/>
    <cellStyle name="40% — akcent 4 5 3" xfId="1566"/>
    <cellStyle name="40% — akcent 4 5 3 2" xfId="2936"/>
    <cellStyle name="40% - akcent 4 5 4" xfId="1110"/>
    <cellStyle name="40% — akcent 4 5 4" xfId="1704"/>
    <cellStyle name="40% - akcent 4 5 4 2" xfId="2480"/>
    <cellStyle name="40% — akcent 4 5 4 2" xfId="3073"/>
    <cellStyle name="40% - akcent 4 5 5" xfId="1428"/>
    <cellStyle name="40% — akcent 4 5 5" xfId="2210"/>
    <cellStyle name="40% - akcent 4 5 5 2" xfId="2798"/>
    <cellStyle name="40% - akcent 4 5 6" xfId="1036"/>
    <cellStyle name="40% - akcent 4 5 6 2" xfId="2407"/>
    <cellStyle name="40% - akcent 4 5 7" xfId="2060"/>
    <cellStyle name="40% - akcent 4 6" xfId="220"/>
    <cellStyle name="40% — akcent 4 6" xfId="409"/>
    <cellStyle name="40% - akcent 4 6 2" xfId="727"/>
    <cellStyle name="40% — akcent 4 6 2" xfId="1289"/>
    <cellStyle name="40% — akcent 4 6 2 2" xfId="2659"/>
    <cellStyle name="40% - akcent 4 6 3" xfId="831"/>
    <cellStyle name="40% — akcent 4 6 3" xfId="1497"/>
    <cellStyle name="40% — akcent 4 6 3 2" xfId="2867"/>
    <cellStyle name="40% - akcent 4 6 4" xfId="1124"/>
    <cellStyle name="40% — akcent 4 6 4" xfId="1716"/>
    <cellStyle name="40% - akcent 4 6 4 2" xfId="2494"/>
    <cellStyle name="40% — akcent 4 6 4 2" xfId="3085"/>
    <cellStyle name="40% - akcent 4 6 5" xfId="1366"/>
    <cellStyle name="40% — akcent 4 6 5" xfId="2211"/>
    <cellStyle name="40% - akcent 4 6 5 2" xfId="2736"/>
    <cellStyle name="40% - akcent 4 6 6" xfId="1440"/>
    <cellStyle name="40% - akcent 4 6 6 2" xfId="2810"/>
    <cellStyle name="40% - akcent 4 6 7" xfId="2074"/>
    <cellStyle name="40% - akcent 4 7" xfId="234"/>
    <cellStyle name="40% — akcent 4 7" xfId="410"/>
    <cellStyle name="40% - akcent 4 7 2" xfId="741"/>
    <cellStyle name="40% — akcent 4 7 2" xfId="1290"/>
    <cellStyle name="40% — akcent 4 7 2 2" xfId="2660"/>
    <cellStyle name="40% - akcent 4 7 3" xfId="843"/>
    <cellStyle name="40% — akcent 4 7 3" xfId="1558"/>
    <cellStyle name="40% — akcent 4 7 3 2" xfId="2928"/>
    <cellStyle name="40% - akcent 4 7 4" xfId="1138"/>
    <cellStyle name="40% — akcent 4 7 4" xfId="1504"/>
    <cellStyle name="40% - akcent 4 7 4 2" xfId="2508"/>
    <cellStyle name="40% — akcent 4 7 4 2" xfId="2874"/>
    <cellStyle name="40% - akcent 4 7 5" xfId="1009"/>
    <cellStyle name="40% — akcent 4 7 5" xfId="2212"/>
    <cellStyle name="40% - akcent 4 7 5 2" xfId="2381"/>
    <cellStyle name="40% - akcent 4 7 6" xfId="1398"/>
    <cellStyle name="40% - akcent 4 7 6 2" xfId="2768"/>
    <cellStyle name="40% - akcent 4 7 7" xfId="2088"/>
    <cellStyle name="40% - akcent 4 8" xfId="248"/>
    <cellStyle name="40% — akcent 4 8" xfId="411"/>
    <cellStyle name="40% - akcent 4 8 2" xfId="754"/>
    <cellStyle name="40% — akcent 4 8 2" xfId="1291"/>
    <cellStyle name="40% — akcent 4 8 2 2" xfId="2661"/>
    <cellStyle name="40% - akcent 4 8 3" xfId="855"/>
    <cellStyle name="40% — akcent 4 8 3" xfId="1488"/>
    <cellStyle name="40% — akcent 4 8 3 2" xfId="2858"/>
    <cellStyle name="40% - akcent 4 8 4" xfId="1152"/>
    <cellStyle name="40% — akcent 4 8 4" xfId="1710"/>
    <cellStyle name="40% - akcent 4 8 4 2" xfId="2522"/>
    <cellStyle name="40% — akcent 4 8 4 2" xfId="3079"/>
    <cellStyle name="40% - akcent 4 8 5" xfId="1353"/>
    <cellStyle name="40% — akcent 4 8 5" xfId="2213"/>
    <cellStyle name="40% - akcent 4 8 5 2" xfId="2723"/>
    <cellStyle name="40% - akcent 4 8 6" xfId="985"/>
    <cellStyle name="40% - akcent 4 8 6 2" xfId="2358"/>
    <cellStyle name="40% - akcent 4 8 7" xfId="2102"/>
    <cellStyle name="40% - akcent 4 9" xfId="262"/>
    <cellStyle name="40% — akcent 4 9" xfId="412"/>
    <cellStyle name="40% - akcent 4 9 2" xfId="767"/>
    <cellStyle name="40% — akcent 4 9 2" xfId="1292"/>
    <cellStyle name="40% — akcent 4 9 2 2" xfId="2662"/>
    <cellStyle name="40% - akcent 4 9 3" xfId="867"/>
    <cellStyle name="40% — akcent 4 9 3" xfId="1551"/>
    <cellStyle name="40% — akcent 4 9 3 2" xfId="2921"/>
    <cellStyle name="40% - akcent 4 9 4" xfId="1166"/>
    <cellStyle name="40% — akcent 4 9 4" xfId="1694"/>
    <cellStyle name="40% - akcent 4 9 4 2" xfId="2536"/>
    <cellStyle name="40% — akcent 4 9 4 2" xfId="3063"/>
    <cellStyle name="40% - akcent 4 9 5" xfId="1349"/>
    <cellStyle name="40% — akcent 4 9 5" xfId="2214"/>
    <cellStyle name="40% - akcent 4 9 5 2" xfId="2719"/>
    <cellStyle name="40% - akcent 4 9 6" xfId="1401"/>
    <cellStyle name="40% - akcent 4 9 6 2" xfId="2771"/>
    <cellStyle name="40% - akcent 4 9 7" xfId="2116"/>
    <cellStyle name="40% - akcent 4_Bydło_CR" xfId="969"/>
    <cellStyle name="40% - akcent 5" xfId="21"/>
    <cellStyle name="40% - akcent 5 10" xfId="278"/>
    <cellStyle name="40% — akcent 5 10" xfId="413"/>
    <cellStyle name="40% - akcent 5 10 2" xfId="1182"/>
    <cellStyle name="40% - akcent 5 10 2 2" xfId="2552"/>
    <cellStyle name="40% - akcent 5 10 3" xfId="1003"/>
    <cellStyle name="40% - akcent 5 10 3 2" xfId="2375"/>
    <cellStyle name="40% - akcent 5 10 4" xfId="1500"/>
    <cellStyle name="40% - akcent 5 10 4 2" xfId="2870"/>
    <cellStyle name="40% - akcent 5 10 5" xfId="2132"/>
    <cellStyle name="40% — akcent 5 11" xfId="600"/>
    <cellStyle name="40% — akcent 5 12" xfId="913"/>
    <cellStyle name="40% — akcent 5 12 2" xfId="1630"/>
    <cellStyle name="40% — akcent 5 12 2 2" xfId="2999"/>
    <cellStyle name="40% — akcent 5 12 3" xfId="2307"/>
    <cellStyle name="40% — akcent 5 13" xfId="925"/>
    <cellStyle name="40% — akcent 5 13 2" xfId="1642"/>
    <cellStyle name="40% — akcent 5 13 2 2" xfId="3011"/>
    <cellStyle name="40% — akcent 5 13 3" xfId="2317"/>
    <cellStyle name="40% — akcent 5 14" xfId="942"/>
    <cellStyle name="40% — akcent 5 14 2" xfId="1659"/>
    <cellStyle name="40% — akcent 5 14 2 2" xfId="3028"/>
    <cellStyle name="40% — akcent 5 14 3" xfId="2334"/>
    <cellStyle name="40% — akcent 5 15" xfId="950"/>
    <cellStyle name="40% — akcent 5 15 2" xfId="1667"/>
    <cellStyle name="40% — akcent 5 15 2 2" xfId="3036"/>
    <cellStyle name="40% — akcent 5 15 3" xfId="2342"/>
    <cellStyle name="40% — akcent 5 16" xfId="1769"/>
    <cellStyle name="40% — akcent 5 16 2" xfId="3125"/>
    <cellStyle name="40% — akcent 5 17" xfId="1811"/>
    <cellStyle name="40% — akcent 5 17 2" xfId="3159"/>
    <cellStyle name="40% — akcent 5 18" xfId="1859"/>
    <cellStyle name="40% — akcent 5 18 2" xfId="3199"/>
    <cellStyle name="40% — akcent 5 19" xfId="1817"/>
    <cellStyle name="40% — akcent 5 19 2" xfId="3165"/>
    <cellStyle name="40% - akcent 5 2" xfId="22"/>
    <cellStyle name="40% — akcent 5 2" xfId="415"/>
    <cellStyle name="40% - akcent 5 2 10" xfId="2013"/>
    <cellStyle name="40% - akcent 5 2 11" xfId="3362"/>
    <cellStyle name="40% - akcent 5 2 2" xfId="416"/>
    <cellStyle name="40% — akcent 5 2 2" xfId="788"/>
    <cellStyle name="40% — akcent 5 2 2 2" xfId="1533"/>
    <cellStyle name="40% — akcent 5 2 2 2 2" xfId="2903"/>
    <cellStyle name="40% — akcent 5 2 2 3" xfId="2256"/>
    <cellStyle name="40% - akcent 5 2 3" xfId="417"/>
    <cellStyle name="40% — akcent 5 2 3" xfId="881"/>
    <cellStyle name="40% — akcent 5 2 3 2" xfId="1599"/>
    <cellStyle name="40% — akcent 5 2 3 2 2" xfId="2969"/>
    <cellStyle name="40% — akcent 5 2 3 3" xfId="2280"/>
    <cellStyle name="40% - akcent 5 2 4" xfId="414"/>
    <cellStyle name="40% — akcent 5 2 4" xfId="1295"/>
    <cellStyle name="40% — akcent 5 2 4 2" xfId="2665"/>
    <cellStyle name="40% - akcent 5 2 5" xfId="653"/>
    <cellStyle name="40% — akcent 5 2 5" xfId="1474"/>
    <cellStyle name="40% — akcent 5 2 5 2" xfId="2844"/>
    <cellStyle name="40% - akcent 5 2 6" xfId="668"/>
    <cellStyle name="40% — akcent 5 2 6" xfId="1570"/>
    <cellStyle name="40% — akcent 5 2 6 2" xfId="2940"/>
    <cellStyle name="40% - akcent 5 2 7" xfId="995"/>
    <cellStyle name="40% — akcent 5 2 7" xfId="2215"/>
    <cellStyle name="40% - akcent 5 2 7 2" xfId="2368"/>
    <cellStyle name="40% - akcent 5 2 8" xfId="1502"/>
    <cellStyle name="40% - akcent 5 2 8 2" xfId="2872"/>
    <cellStyle name="40% - akcent 5 2 9" xfId="1538"/>
    <cellStyle name="40% - akcent 5 2 9 2" xfId="2908"/>
    <cellStyle name="40% — akcent 5 20" xfId="1864"/>
    <cellStyle name="40% — akcent 5 20 2" xfId="3204"/>
    <cellStyle name="40% — akcent 5 21" xfId="1807"/>
    <cellStyle name="40% — akcent 5 21 2" xfId="3157"/>
    <cellStyle name="40% — akcent 5 22" xfId="1876"/>
    <cellStyle name="40% — akcent 5 22 2" xfId="3216"/>
    <cellStyle name="40% — akcent 5 23" xfId="1843"/>
    <cellStyle name="40% — akcent 5 23 2" xfId="3182"/>
    <cellStyle name="40% — akcent 5 24" xfId="1900"/>
    <cellStyle name="40% — akcent 5 24 2" xfId="3240"/>
    <cellStyle name="40% — akcent 5 25" xfId="1804"/>
    <cellStyle name="40% — akcent 5 25 2" xfId="3154"/>
    <cellStyle name="40% — akcent 5 26" xfId="1921"/>
    <cellStyle name="40% — akcent 5 26 2" xfId="3261"/>
    <cellStyle name="40% — akcent 5 27" xfId="1913"/>
    <cellStyle name="40% — akcent 5 27 2" xfId="3253"/>
    <cellStyle name="40% — akcent 5 28" xfId="1855"/>
    <cellStyle name="40% — akcent 5 28 2" xfId="3195"/>
    <cellStyle name="40% — akcent 5 29" xfId="1954"/>
    <cellStyle name="40% — akcent 5 29 2" xfId="3294"/>
    <cellStyle name="40% - akcent 5 3" xfId="124"/>
    <cellStyle name="40% — akcent 5 3" xfId="419"/>
    <cellStyle name="40% - akcent 5 3 2" xfId="418"/>
    <cellStyle name="40% — akcent 5 3 2" xfId="802"/>
    <cellStyle name="40% — akcent 5 3 2 2" xfId="1547"/>
    <cellStyle name="40% — akcent 5 3 2 2 2" xfId="2917"/>
    <cellStyle name="40% — akcent 5 3 2 3" xfId="2268"/>
    <cellStyle name="40% - akcent 5 3 3" xfId="689"/>
    <cellStyle name="40% — akcent 5 3 3" xfId="893"/>
    <cellStyle name="40% — akcent 5 3 3 2" xfId="1611"/>
    <cellStyle name="40% — akcent 5 3 3 2 2" xfId="2981"/>
    <cellStyle name="40% — akcent 5 3 3 3" xfId="2292"/>
    <cellStyle name="40% - akcent 5 3 4" xfId="650"/>
    <cellStyle name="40% — akcent 5 3 4" xfId="1298"/>
    <cellStyle name="40% — akcent 5 3 4 2" xfId="2668"/>
    <cellStyle name="40% - akcent 5 3 5" xfId="1064"/>
    <cellStyle name="40% — akcent 5 3 5" xfId="1282"/>
    <cellStyle name="40% - akcent 5 3 5 2" xfId="2434"/>
    <cellStyle name="40% — akcent 5 3 5 2" xfId="2652"/>
    <cellStyle name="40% - akcent 5 3 6" xfId="1073"/>
    <cellStyle name="40% — akcent 5 3 6" xfId="1731"/>
    <cellStyle name="40% - akcent 5 3 6 2" xfId="2443"/>
    <cellStyle name="40% — akcent 5 3 6 2" xfId="3100"/>
    <cellStyle name="40% - akcent 5 3 7" xfId="1387"/>
    <cellStyle name="40% — akcent 5 3 7" xfId="2216"/>
    <cellStyle name="40% - akcent 5 3 7 2" xfId="2757"/>
    <cellStyle name="40% - akcent 5 3 8" xfId="2034"/>
    <cellStyle name="40% — akcent 5 30" xfId="1947"/>
    <cellStyle name="40% — akcent 5 30 2" xfId="3287"/>
    <cellStyle name="40% — akcent 5 31" xfId="1798"/>
    <cellStyle name="40% — akcent 5 31 2" xfId="3148"/>
    <cellStyle name="40% - akcent 5 4" xfId="194"/>
    <cellStyle name="40% — akcent 5 4" xfId="420"/>
    <cellStyle name="40% - akcent 5 4 2" xfId="703"/>
    <cellStyle name="40% — akcent 5 4 2" xfId="1299"/>
    <cellStyle name="40% — akcent 5 4 2 2" xfId="2669"/>
    <cellStyle name="40% - akcent 5 4 3" xfId="809"/>
    <cellStyle name="40% — akcent 5 4 3" xfId="1285"/>
    <cellStyle name="40% — akcent 5 4 3 2" xfId="2655"/>
    <cellStyle name="40% - akcent 5 4 4" xfId="1098"/>
    <cellStyle name="40% — akcent 5 4 4" xfId="1730"/>
    <cellStyle name="40% - akcent 5 4 4 2" xfId="2468"/>
    <cellStyle name="40% — akcent 5 4 4 2" xfId="3099"/>
    <cellStyle name="40% - akcent 5 4 5" xfId="1377"/>
    <cellStyle name="40% — akcent 5 4 5" xfId="2217"/>
    <cellStyle name="40% - akcent 5 4 5 2" xfId="2747"/>
    <cellStyle name="40% - akcent 5 4 6" xfId="1034"/>
    <cellStyle name="40% - akcent 5 4 6 2" xfId="2405"/>
    <cellStyle name="40% - akcent 5 4 7" xfId="2048"/>
    <cellStyle name="40% - akcent 5 5" xfId="208"/>
    <cellStyle name="40% — akcent 5 5" xfId="421"/>
    <cellStyle name="40% - akcent 5 5 2" xfId="716"/>
    <cellStyle name="40% — akcent 5 5 2" xfId="1300"/>
    <cellStyle name="40% — akcent 5 5 2 2" xfId="2670"/>
    <cellStyle name="40% - akcent 5 5 3" xfId="821"/>
    <cellStyle name="40% — akcent 5 5 3" xfId="1284"/>
    <cellStyle name="40% — akcent 5 5 3 2" xfId="2654"/>
    <cellStyle name="40% - akcent 5 5 4" xfId="1112"/>
    <cellStyle name="40% — akcent 5 5 4" xfId="1728"/>
    <cellStyle name="40% - akcent 5 5 4 2" xfId="2482"/>
    <cellStyle name="40% — akcent 5 5 4 2" xfId="3097"/>
    <cellStyle name="40% - akcent 5 5 5" xfId="1372"/>
    <cellStyle name="40% — akcent 5 5 5" xfId="2218"/>
    <cellStyle name="40% - akcent 5 5 5 2" xfId="2742"/>
    <cellStyle name="40% - akcent 5 5 6" xfId="1475"/>
    <cellStyle name="40% - akcent 5 5 6 2" xfId="2845"/>
    <cellStyle name="40% - akcent 5 5 7" xfId="2062"/>
    <cellStyle name="40% - akcent 5 6" xfId="222"/>
    <cellStyle name="40% — akcent 5 6" xfId="422"/>
    <cellStyle name="40% - akcent 5 6 2" xfId="729"/>
    <cellStyle name="40% — akcent 5 6 2" xfId="1301"/>
    <cellStyle name="40% — akcent 5 6 2 2" xfId="2671"/>
    <cellStyle name="40% - akcent 5 6 3" xfId="833"/>
    <cellStyle name="40% — akcent 5 6 3" xfId="1417"/>
    <cellStyle name="40% — akcent 5 6 3 2" xfId="2787"/>
    <cellStyle name="40% - akcent 5 6 4" xfId="1126"/>
    <cellStyle name="40% — akcent 5 6 4" xfId="1494"/>
    <cellStyle name="40% - akcent 5 6 4 2" xfId="2496"/>
    <cellStyle name="40% — akcent 5 6 4 2" xfId="2864"/>
    <cellStyle name="40% - akcent 5 6 5" xfId="1013"/>
    <cellStyle name="40% — akcent 5 6 5" xfId="2219"/>
    <cellStyle name="40% - akcent 5 6 5 2" xfId="2385"/>
    <cellStyle name="40% - akcent 5 6 6" xfId="1441"/>
    <cellStyle name="40% - akcent 5 6 6 2" xfId="2811"/>
    <cellStyle name="40% - akcent 5 6 7" xfId="2076"/>
    <cellStyle name="40% - akcent 5 7" xfId="236"/>
    <cellStyle name="40% — akcent 5 7" xfId="423"/>
    <cellStyle name="40% - akcent 5 7 2" xfId="743"/>
    <cellStyle name="40% — akcent 5 7 2" xfId="1302"/>
    <cellStyle name="40% — akcent 5 7 2 2" xfId="2672"/>
    <cellStyle name="40% - akcent 5 7 3" xfId="845"/>
    <cellStyle name="40% — akcent 5 7 3" xfId="1281"/>
    <cellStyle name="40% — akcent 5 7 3 2" xfId="2651"/>
    <cellStyle name="40% - akcent 5 7 4" xfId="1140"/>
    <cellStyle name="40% — akcent 5 7 4" xfId="1585"/>
    <cellStyle name="40% - akcent 5 7 4 2" xfId="2510"/>
    <cellStyle name="40% — akcent 5 7 4 2" xfId="2955"/>
    <cellStyle name="40% - akcent 5 7 5" xfId="1424"/>
    <cellStyle name="40% — akcent 5 7 5" xfId="2220"/>
    <cellStyle name="40% - akcent 5 7 5 2" xfId="2794"/>
    <cellStyle name="40% - akcent 5 7 6" xfId="1511"/>
    <cellStyle name="40% - akcent 5 7 6 2" xfId="2881"/>
    <cellStyle name="40% - akcent 5 7 7" xfId="2090"/>
    <cellStyle name="40% - akcent 5 8" xfId="250"/>
    <cellStyle name="40% — akcent 5 8" xfId="424"/>
    <cellStyle name="40% - akcent 5 8 2" xfId="756"/>
    <cellStyle name="40% — akcent 5 8 2" xfId="1303"/>
    <cellStyle name="40% — akcent 5 8 2 2" xfId="2673"/>
    <cellStyle name="40% - akcent 5 8 3" xfId="857"/>
    <cellStyle name="40% — akcent 5 8 3" xfId="993"/>
    <cellStyle name="40% — akcent 5 8 3 2" xfId="2366"/>
    <cellStyle name="40% - akcent 5 8 4" xfId="1154"/>
    <cellStyle name="40% — akcent 5 8 4" xfId="1491"/>
    <cellStyle name="40% - akcent 5 8 4 2" xfId="2524"/>
    <cellStyle name="40% — akcent 5 8 4 2" xfId="2861"/>
    <cellStyle name="40% - akcent 5 8 5" xfId="1351"/>
    <cellStyle name="40% — akcent 5 8 5" xfId="2221"/>
    <cellStyle name="40% - akcent 5 8 5 2" xfId="2721"/>
    <cellStyle name="40% - akcent 5 8 6" xfId="1688"/>
    <cellStyle name="40% - akcent 5 8 6 2" xfId="3057"/>
    <cellStyle name="40% - akcent 5 8 7" xfId="2104"/>
    <cellStyle name="40% - akcent 5 9" xfId="264"/>
    <cellStyle name="40% — akcent 5 9" xfId="425"/>
    <cellStyle name="40% - akcent 5 9 2" xfId="769"/>
    <cellStyle name="40% — akcent 5 9 2" xfId="1304"/>
    <cellStyle name="40% — akcent 5 9 2 2" xfId="2674"/>
    <cellStyle name="40% - akcent 5 9 3" xfId="869"/>
    <cellStyle name="40% — akcent 5 9 3" xfId="1677"/>
    <cellStyle name="40% — akcent 5 9 3 2" xfId="3046"/>
    <cellStyle name="40% - akcent 5 9 4" xfId="1168"/>
    <cellStyle name="40% — akcent 5 9 4" xfId="1732"/>
    <cellStyle name="40% - akcent 5 9 4 2" xfId="2538"/>
    <cellStyle name="40% — akcent 5 9 4 2" xfId="3101"/>
    <cellStyle name="40% - akcent 5 9 5" xfId="1347"/>
    <cellStyle name="40% — akcent 5 9 5" xfId="2222"/>
    <cellStyle name="40% - akcent 5 9 5 2" xfId="2717"/>
    <cellStyle name="40% - akcent 5 9 6" xfId="1464"/>
    <cellStyle name="40% - akcent 5 9 6 2" xfId="2834"/>
    <cellStyle name="40% - akcent 5 9 7" xfId="2118"/>
    <cellStyle name="40% - akcent 5_Bydło_CR" xfId="970"/>
    <cellStyle name="40% - akcent 6" xfId="23"/>
    <cellStyle name="40% - akcent 6 10" xfId="280"/>
    <cellStyle name="40% — akcent 6 10" xfId="426"/>
    <cellStyle name="40% - akcent 6 10 2" xfId="1184"/>
    <cellStyle name="40% - akcent 6 10 2 2" xfId="2554"/>
    <cellStyle name="40% - akcent 6 10 3" xfId="1690"/>
    <cellStyle name="40% - akcent 6 10 3 2" xfId="3059"/>
    <cellStyle name="40% - akcent 6 10 4" xfId="1404"/>
    <cellStyle name="40% - akcent 6 10 4 2" xfId="2774"/>
    <cellStyle name="40% - akcent 6 10 5" xfId="2134"/>
    <cellStyle name="40% — akcent 6 11" xfId="601"/>
    <cellStyle name="40% — akcent 6 12" xfId="916"/>
    <cellStyle name="40% — akcent 6 12 2" xfId="1633"/>
    <cellStyle name="40% — akcent 6 12 2 2" xfId="3002"/>
    <cellStyle name="40% — akcent 6 12 3" xfId="2309"/>
    <cellStyle name="40% — akcent 6 13" xfId="927"/>
    <cellStyle name="40% — akcent 6 13 2" xfId="1644"/>
    <cellStyle name="40% — akcent 6 13 2 2" xfId="3013"/>
    <cellStyle name="40% — akcent 6 13 3" xfId="2319"/>
    <cellStyle name="40% — akcent 6 14" xfId="945"/>
    <cellStyle name="40% — akcent 6 14 2" xfId="1662"/>
    <cellStyle name="40% — akcent 6 14 2 2" xfId="3031"/>
    <cellStyle name="40% — akcent 6 14 3" xfId="2337"/>
    <cellStyle name="40% — akcent 6 15" xfId="952"/>
    <cellStyle name="40% — akcent 6 15 2" xfId="1669"/>
    <cellStyle name="40% — akcent 6 15 2 2" xfId="3038"/>
    <cellStyle name="40% — akcent 6 15 3" xfId="2344"/>
    <cellStyle name="40% — akcent 6 16" xfId="1770"/>
    <cellStyle name="40% — akcent 6 16 2" xfId="3126"/>
    <cellStyle name="40% — akcent 6 17" xfId="1808"/>
    <cellStyle name="40% — akcent 6 17 2" xfId="3158"/>
    <cellStyle name="40% — akcent 6 18" xfId="1858"/>
    <cellStyle name="40% — akcent 6 18 2" xfId="3198"/>
    <cellStyle name="40% — akcent 6 19" xfId="1816"/>
    <cellStyle name="40% — akcent 6 19 2" xfId="3164"/>
    <cellStyle name="40% - akcent 6 2" xfId="24"/>
    <cellStyle name="40% — akcent 6 2" xfId="428"/>
    <cellStyle name="40% - akcent 6 2 10" xfId="2014"/>
    <cellStyle name="40% - akcent 6 2 11" xfId="3363"/>
    <cellStyle name="40% - akcent 6 2 2" xfId="429"/>
    <cellStyle name="40% — akcent 6 2 2" xfId="790"/>
    <cellStyle name="40% — akcent 6 2 2 2" xfId="1535"/>
    <cellStyle name="40% — akcent 6 2 2 2 2" xfId="2905"/>
    <cellStyle name="40% — akcent 6 2 2 3" xfId="2258"/>
    <cellStyle name="40% - akcent 6 2 3" xfId="430"/>
    <cellStyle name="40% — akcent 6 2 3" xfId="883"/>
    <cellStyle name="40% — akcent 6 2 3 2" xfId="1601"/>
    <cellStyle name="40% — akcent 6 2 3 2 2" xfId="2971"/>
    <cellStyle name="40% — akcent 6 2 3 3" xfId="2282"/>
    <cellStyle name="40% - akcent 6 2 4" xfId="427"/>
    <cellStyle name="40% — akcent 6 2 4" xfId="1306"/>
    <cellStyle name="40% — akcent 6 2 4 2" xfId="2676"/>
    <cellStyle name="40% - akcent 6 2 5" xfId="655"/>
    <cellStyle name="40% — akcent 6 2 5" xfId="1578"/>
    <cellStyle name="40% — akcent 6 2 5 2" xfId="2948"/>
    <cellStyle name="40% - akcent 6 2 6" xfId="732"/>
    <cellStyle name="40% — akcent 6 2 6" xfId="1714"/>
    <cellStyle name="40% — akcent 6 2 6 2" xfId="3083"/>
    <cellStyle name="40% - akcent 6 2 7" xfId="997"/>
    <cellStyle name="40% — akcent 6 2 7" xfId="2223"/>
    <cellStyle name="40% - akcent 6 2 7 2" xfId="2370"/>
    <cellStyle name="40% - akcent 6 2 8" xfId="1045"/>
    <cellStyle name="40% - akcent 6 2 8 2" xfId="2416"/>
    <cellStyle name="40% - akcent 6 2 9" xfId="1082"/>
    <cellStyle name="40% - akcent 6 2 9 2" xfId="2452"/>
    <cellStyle name="40% — akcent 6 20" xfId="1857"/>
    <cellStyle name="40% — akcent 6 20 2" xfId="3197"/>
    <cellStyle name="40% — akcent 6 21" xfId="1806"/>
    <cellStyle name="40% — akcent 6 21 2" xfId="3156"/>
    <cellStyle name="40% — akcent 6 22" xfId="1869"/>
    <cellStyle name="40% — akcent 6 22 2" xfId="3209"/>
    <cellStyle name="40% — akcent 6 23" xfId="1805"/>
    <cellStyle name="40% — akcent 6 23 2" xfId="3155"/>
    <cellStyle name="40% — akcent 6 24" xfId="1899"/>
    <cellStyle name="40% — akcent 6 24 2" xfId="3239"/>
    <cellStyle name="40% — akcent 6 25" xfId="1803"/>
    <cellStyle name="40% — akcent 6 25 2" xfId="3153"/>
    <cellStyle name="40% — akcent 6 26" xfId="1856"/>
    <cellStyle name="40% — akcent 6 26 2" xfId="3196"/>
    <cellStyle name="40% — akcent 6 27" xfId="1912"/>
    <cellStyle name="40% — akcent 6 27 2" xfId="3252"/>
    <cellStyle name="40% — akcent 6 28" xfId="1854"/>
    <cellStyle name="40% — akcent 6 28 2" xfId="3194"/>
    <cellStyle name="40% — akcent 6 29" xfId="1802"/>
    <cellStyle name="40% — akcent 6 29 2" xfId="3152"/>
    <cellStyle name="40% - akcent 6 3" xfId="126"/>
    <cellStyle name="40% — akcent 6 3" xfId="432"/>
    <cellStyle name="40% - akcent 6 3 2" xfId="431"/>
    <cellStyle name="40% — akcent 6 3 2" xfId="804"/>
    <cellStyle name="40% — akcent 6 3 2 2" xfId="1549"/>
    <cellStyle name="40% — akcent 6 3 2 2 2" xfId="2919"/>
    <cellStyle name="40% — akcent 6 3 2 3" xfId="2270"/>
    <cellStyle name="40% - akcent 6 3 3" xfId="691"/>
    <cellStyle name="40% — akcent 6 3 3" xfId="895"/>
    <cellStyle name="40% — akcent 6 3 3 2" xfId="1613"/>
    <cellStyle name="40% — akcent 6 3 3 2 2" xfId="2983"/>
    <cellStyle name="40% — akcent 6 3 3 3" xfId="2294"/>
    <cellStyle name="40% - akcent 6 3 4" xfId="646"/>
    <cellStyle name="40% — akcent 6 3 4" xfId="1310"/>
    <cellStyle name="40% — akcent 6 3 4 2" xfId="2680"/>
    <cellStyle name="40% - akcent 6 3 5" xfId="1066"/>
    <cellStyle name="40% — akcent 6 3 5" xfId="1565"/>
    <cellStyle name="40% - akcent 6 3 5 2" xfId="2436"/>
    <cellStyle name="40% — akcent 6 3 5 2" xfId="2935"/>
    <cellStyle name="40% - akcent 6 3 6" xfId="1071"/>
    <cellStyle name="40% — akcent 6 3 6" xfId="1711"/>
    <cellStyle name="40% - akcent 6 3 6 2" xfId="2441"/>
    <cellStyle name="40% — akcent 6 3 6 2" xfId="3080"/>
    <cellStyle name="40% - akcent 6 3 7" xfId="1028"/>
    <cellStyle name="40% — akcent 6 3 7" xfId="2224"/>
    <cellStyle name="40% - akcent 6 3 7 2" xfId="2400"/>
    <cellStyle name="40% - akcent 6 3 8" xfId="2036"/>
    <cellStyle name="40% — akcent 6 30" xfId="1853"/>
    <cellStyle name="40% — akcent 6 30 2" xfId="3193"/>
    <cellStyle name="40% — akcent 6 31" xfId="1794"/>
    <cellStyle name="40% — akcent 6 31 2" xfId="3147"/>
    <cellStyle name="40% - akcent 6 4" xfId="196"/>
    <cellStyle name="40% — akcent 6 4" xfId="433"/>
    <cellStyle name="40% - akcent 6 4 2" xfId="705"/>
    <cellStyle name="40% — akcent 6 4 2" xfId="1311"/>
    <cellStyle name="40% — akcent 6 4 2 2" xfId="2681"/>
    <cellStyle name="40% - akcent 6 4 3" xfId="811"/>
    <cellStyle name="40% — akcent 6 4 3" xfId="1496"/>
    <cellStyle name="40% — akcent 6 4 3 2" xfId="2866"/>
    <cellStyle name="40% - akcent 6 4 4" xfId="1100"/>
    <cellStyle name="40% — akcent 6 4 4" xfId="1720"/>
    <cellStyle name="40% - akcent 6 4 4 2" xfId="2470"/>
    <cellStyle name="40% — akcent 6 4 4 2" xfId="3089"/>
    <cellStyle name="40% - akcent 6 4 5" xfId="1019"/>
    <cellStyle name="40% — akcent 6 4 5" xfId="2225"/>
    <cellStyle name="40% - akcent 6 4 5 2" xfId="2391"/>
    <cellStyle name="40% - akcent 6 4 6" xfId="1228"/>
    <cellStyle name="40% - akcent 6 4 6 2" xfId="2598"/>
    <cellStyle name="40% - akcent 6 4 7" xfId="2050"/>
    <cellStyle name="40% - akcent 6 5" xfId="210"/>
    <cellStyle name="40% — akcent 6 5" xfId="434"/>
    <cellStyle name="40% - akcent 6 5 2" xfId="718"/>
    <cellStyle name="40% — akcent 6 5 2" xfId="1312"/>
    <cellStyle name="40% — akcent 6 5 2 2" xfId="2682"/>
    <cellStyle name="40% - akcent 6 5 3" xfId="823"/>
    <cellStyle name="40% — akcent 6 5 3" xfId="1557"/>
    <cellStyle name="40% — akcent 6 5 3 2" xfId="2927"/>
    <cellStyle name="40% - akcent 6 5 4" xfId="1114"/>
    <cellStyle name="40% — akcent 6 5 4" xfId="1709"/>
    <cellStyle name="40% - akcent 6 5 4 2" xfId="2484"/>
    <cellStyle name="40% — akcent 6 5 4 2" xfId="3078"/>
    <cellStyle name="40% - akcent 6 5 5" xfId="1016"/>
    <cellStyle name="40% — akcent 6 5 5" xfId="2226"/>
    <cellStyle name="40% - akcent 6 5 5 2" xfId="2388"/>
    <cellStyle name="40% - akcent 6 5 6" xfId="1481"/>
    <cellStyle name="40% - akcent 6 5 6 2" xfId="2851"/>
    <cellStyle name="40% - akcent 6 5 7" xfId="2064"/>
    <cellStyle name="40% - akcent 6 6" xfId="224"/>
    <cellStyle name="40% — akcent 6 6" xfId="435"/>
    <cellStyle name="40% - akcent 6 6 2" xfId="731"/>
    <cellStyle name="40% — akcent 6 6 2" xfId="1313"/>
    <cellStyle name="40% — akcent 6 6 2 2" xfId="2683"/>
    <cellStyle name="40% - akcent 6 6 3" xfId="835"/>
    <cellStyle name="40% — akcent 6 6 3" xfId="1487"/>
    <cellStyle name="40% — akcent 6 6 3 2" xfId="2857"/>
    <cellStyle name="40% - akcent 6 6 4" xfId="1128"/>
    <cellStyle name="40% — akcent 6 6 4" xfId="1718"/>
    <cellStyle name="40% - akcent 6 6 4 2" xfId="2498"/>
    <cellStyle name="40% — akcent 6 6 4 2" xfId="3087"/>
    <cellStyle name="40% - akcent 6 6 5" xfId="1426"/>
    <cellStyle name="40% — akcent 6 6 5" xfId="2227"/>
    <cellStyle name="40% - akcent 6 6 5 2" xfId="2796"/>
    <cellStyle name="40% - akcent 6 6 6" xfId="1552"/>
    <cellStyle name="40% - akcent 6 6 6 2" xfId="2922"/>
    <cellStyle name="40% - akcent 6 6 7" xfId="2078"/>
    <cellStyle name="40% - akcent 6 7" xfId="238"/>
    <cellStyle name="40% — akcent 6 7" xfId="436"/>
    <cellStyle name="40% - akcent 6 7 2" xfId="745"/>
    <cellStyle name="40% — akcent 6 7 2" xfId="1314"/>
    <cellStyle name="40% — akcent 6 7 2 2" xfId="2684"/>
    <cellStyle name="40% - akcent 6 7 3" xfId="847"/>
    <cellStyle name="40% — akcent 6 7 3" xfId="1550"/>
    <cellStyle name="40% — akcent 6 7 3 2" xfId="2920"/>
    <cellStyle name="40% - akcent 6 7 4" xfId="1142"/>
    <cellStyle name="40% — akcent 6 7 4" xfId="1708"/>
    <cellStyle name="40% - akcent 6 7 4 2" xfId="2512"/>
    <cellStyle name="40% — akcent 6 7 4 2" xfId="3077"/>
    <cellStyle name="40% - akcent 6 7 5" xfId="1359"/>
    <cellStyle name="40% — akcent 6 7 5" xfId="2228"/>
    <cellStyle name="40% - akcent 6 7 5 2" xfId="2729"/>
    <cellStyle name="40% - akcent 6 7 6" xfId="1516"/>
    <cellStyle name="40% - akcent 6 7 6 2" xfId="2886"/>
    <cellStyle name="40% - akcent 6 7 7" xfId="2092"/>
    <cellStyle name="40% - akcent 6 8" xfId="252"/>
    <cellStyle name="40% — akcent 6 8" xfId="437"/>
    <cellStyle name="40% - akcent 6 8 2" xfId="758"/>
    <cellStyle name="40% — akcent 6 8 2" xfId="1315"/>
    <cellStyle name="40% — akcent 6 8 2 2" xfId="2685"/>
    <cellStyle name="40% - akcent 6 8 3" xfId="859"/>
    <cellStyle name="40% — akcent 6 8 3" xfId="1480"/>
    <cellStyle name="40% — akcent 6 8 3 2" xfId="2850"/>
    <cellStyle name="40% - akcent 6 8 4" xfId="1156"/>
    <cellStyle name="40% — akcent 6 8 4" xfId="1717"/>
    <cellStyle name="40% - akcent 6 8 4 2" xfId="2526"/>
    <cellStyle name="40% — akcent 6 8 4 2" xfId="3086"/>
    <cellStyle name="40% - akcent 6 8 5" xfId="1457"/>
    <cellStyle name="40% — akcent 6 8 5" xfId="2229"/>
    <cellStyle name="40% - akcent 6 8 5 2" xfId="2827"/>
    <cellStyle name="40% - akcent 6 8 6" xfId="1237"/>
    <cellStyle name="40% - akcent 6 8 6 2" xfId="2607"/>
    <cellStyle name="40% - akcent 6 8 7" xfId="2106"/>
    <cellStyle name="40% - akcent 6 9" xfId="266"/>
    <cellStyle name="40% — akcent 6 9" xfId="438"/>
    <cellStyle name="40% - akcent 6 9 2" xfId="771"/>
    <cellStyle name="40% — akcent 6 9 2" xfId="1316"/>
    <cellStyle name="40% — akcent 6 9 2 2" xfId="2686"/>
    <cellStyle name="40% - akcent 6 9 3" xfId="871"/>
    <cellStyle name="40% — akcent 6 9 3" xfId="1525"/>
    <cellStyle name="40% — akcent 6 9 3 2" xfId="2895"/>
    <cellStyle name="40% - akcent 6 9 4" xfId="1170"/>
    <cellStyle name="40% — akcent 6 9 4" xfId="1706"/>
    <cellStyle name="40% - akcent 6 9 4 2" xfId="2540"/>
    <cellStyle name="40% — akcent 6 9 4 2" xfId="3075"/>
    <cellStyle name="40% - akcent 6 9 5" xfId="1345"/>
    <cellStyle name="40% — akcent 6 9 5" xfId="2230"/>
    <cellStyle name="40% - akcent 6 9 5 2" xfId="2715"/>
    <cellStyle name="40% - akcent 6 9 6" xfId="1476"/>
    <cellStyle name="40% - akcent 6 9 6 2" xfId="2846"/>
    <cellStyle name="40% - akcent 6 9 7" xfId="2120"/>
    <cellStyle name="40% - akcent 6_Bydło_CR" xfId="971"/>
    <cellStyle name="60% - Accent1" xfId="1771"/>
    <cellStyle name="60% - Accent2" xfId="1772"/>
    <cellStyle name="60% - Accent3" xfId="1773"/>
    <cellStyle name="60% - Accent4" xfId="1774"/>
    <cellStyle name="60% - Accent5" xfId="1775"/>
    <cellStyle name="60% - Accent6" xfId="1776"/>
    <cellStyle name="60% - akcent 1" xfId="25"/>
    <cellStyle name="60% — akcent 1 10" xfId="439"/>
    <cellStyle name="60% — akcent 1 11" xfId="602"/>
    <cellStyle name="60% — akcent 1 12" xfId="900"/>
    <cellStyle name="60% - akcent 1 2" xfId="26"/>
    <cellStyle name="60% — akcent 1 2" xfId="441"/>
    <cellStyle name="60% - akcent 1 2 2" xfId="440"/>
    <cellStyle name="60% - akcent 1 2 3" xfId="657"/>
    <cellStyle name="60% - akcent 1 2 4" xfId="667"/>
    <cellStyle name="60% - akcent 1 2 5" xfId="3364"/>
    <cellStyle name="60% - akcent 1 3" xfId="442"/>
    <cellStyle name="60% — akcent 1 3" xfId="443"/>
    <cellStyle name="60% — akcent 1 4" xfId="444"/>
    <cellStyle name="60% — akcent 1 5" xfId="445"/>
    <cellStyle name="60% — akcent 1 6" xfId="446"/>
    <cellStyle name="60% — akcent 1 7" xfId="447"/>
    <cellStyle name="60% — akcent 1 8" xfId="448"/>
    <cellStyle name="60% — akcent 1 9" xfId="449"/>
    <cellStyle name="60% - akcent 1_Bydło_CR" xfId="972"/>
    <cellStyle name="60% - akcent 2" xfId="27"/>
    <cellStyle name="60% — akcent 2 10" xfId="450"/>
    <cellStyle name="60% — akcent 2 11" xfId="603"/>
    <cellStyle name="60% — akcent 2 12" xfId="903"/>
    <cellStyle name="60% - akcent 2 2" xfId="28"/>
    <cellStyle name="60% — akcent 2 2" xfId="452"/>
    <cellStyle name="60% - akcent 2 2 2" xfId="451"/>
    <cellStyle name="60% - akcent 2 2 3" xfId="659"/>
    <cellStyle name="60% - akcent 2 2 4" xfId="692"/>
    <cellStyle name="60% - akcent 2 2 5" xfId="3365"/>
    <cellStyle name="60% - akcent 2 3" xfId="453"/>
    <cellStyle name="60% — akcent 2 3" xfId="454"/>
    <cellStyle name="60% — akcent 2 4" xfId="455"/>
    <cellStyle name="60% — akcent 2 5" xfId="456"/>
    <cellStyle name="60% — akcent 2 6" xfId="457"/>
    <cellStyle name="60% — akcent 2 7" xfId="458"/>
    <cellStyle name="60% — akcent 2 8" xfId="459"/>
    <cellStyle name="60% — akcent 2 9" xfId="460"/>
    <cellStyle name="60% - akcent 2_Bydło_CR" xfId="973"/>
    <cellStyle name="60% - akcent 3" xfId="29"/>
    <cellStyle name="60% — akcent 3 10" xfId="461"/>
    <cellStyle name="60% — akcent 3 11" xfId="604"/>
    <cellStyle name="60% — akcent 3 12" xfId="907"/>
    <cellStyle name="60% - akcent 3 2" xfId="30"/>
    <cellStyle name="60% — akcent 3 2" xfId="463"/>
    <cellStyle name="60% - akcent 3 2 2" xfId="462"/>
    <cellStyle name="60% - akcent 3 2 3" xfId="661"/>
    <cellStyle name="60% - akcent 3 2 4" xfId="666"/>
    <cellStyle name="60% - akcent 3 2 5" xfId="3366"/>
    <cellStyle name="60% - akcent 3 3" xfId="464"/>
    <cellStyle name="60% — akcent 3 3" xfId="465"/>
    <cellStyle name="60% — akcent 3 4" xfId="466"/>
    <cellStyle name="60% — akcent 3 5" xfId="467"/>
    <cellStyle name="60% — akcent 3 6" xfId="468"/>
    <cellStyle name="60% — akcent 3 7" xfId="469"/>
    <cellStyle name="60% — akcent 3 8" xfId="470"/>
    <cellStyle name="60% — akcent 3 9" xfId="471"/>
    <cellStyle name="60% - akcent 3_Bydło_CR" xfId="974"/>
    <cellStyle name="60% - akcent 4" xfId="31"/>
    <cellStyle name="60% — akcent 4 10" xfId="472"/>
    <cellStyle name="60% — akcent 4 11" xfId="605"/>
    <cellStyle name="60% — akcent 4 12" xfId="911"/>
    <cellStyle name="60% - akcent 4 2" xfId="32"/>
    <cellStyle name="60% — akcent 4 2" xfId="474"/>
    <cellStyle name="60% - akcent 4 2 2" xfId="473"/>
    <cellStyle name="60% - akcent 4 2 3" xfId="662"/>
    <cellStyle name="60% - akcent 4 2 4" xfId="633"/>
    <cellStyle name="60% - akcent 4 2 5" xfId="3367"/>
    <cellStyle name="60% - akcent 4 3" xfId="475"/>
    <cellStyle name="60% — akcent 4 3" xfId="476"/>
    <cellStyle name="60% — akcent 4 4" xfId="477"/>
    <cellStyle name="60% — akcent 4 5" xfId="478"/>
    <cellStyle name="60% — akcent 4 6" xfId="479"/>
    <cellStyle name="60% — akcent 4 7" xfId="480"/>
    <cellStyle name="60% — akcent 4 8" xfId="481"/>
    <cellStyle name="60% — akcent 4 9" xfId="482"/>
    <cellStyle name="60% - akcent 4_Bydło_CR" xfId="975"/>
    <cellStyle name="60% - akcent 5" xfId="33"/>
    <cellStyle name="60% — akcent 5 10" xfId="483"/>
    <cellStyle name="60% — akcent 5 11" xfId="606"/>
    <cellStyle name="60% — akcent 5 12" xfId="914"/>
    <cellStyle name="60% - akcent 5 2" xfId="34"/>
    <cellStyle name="60% — akcent 5 2" xfId="485"/>
    <cellStyle name="60% - akcent 5 2 2" xfId="484"/>
    <cellStyle name="60% - akcent 5 2 3" xfId="663"/>
    <cellStyle name="60% - akcent 5 2 4" xfId="665"/>
    <cellStyle name="60% - akcent 5 2 5" xfId="3368"/>
    <cellStyle name="60% - akcent 5 3" xfId="486"/>
    <cellStyle name="60% — akcent 5 3" xfId="487"/>
    <cellStyle name="60% — akcent 5 4" xfId="488"/>
    <cellStyle name="60% — akcent 5 5" xfId="489"/>
    <cellStyle name="60% — akcent 5 6" xfId="490"/>
    <cellStyle name="60% — akcent 5 7" xfId="491"/>
    <cellStyle name="60% — akcent 5 8" xfId="492"/>
    <cellStyle name="60% — akcent 5 9" xfId="493"/>
    <cellStyle name="60% - akcent 5_Bydło_CR" xfId="976"/>
    <cellStyle name="60% - akcent 6" xfId="35"/>
    <cellStyle name="60% — akcent 6 10" xfId="494"/>
    <cellStyle name="60% — akcent 6 11" xfId="607"/>
    <cellStyle name="60% — akcent 6 12" xfId="917"/>
    <cellStyle name="60% - akcent 6 2" xfId="36"/>
    <cellStyle name="60% — akcent 6 2" xfId="496"/>
    <cellStyle name="60% - akcent 6 2 2" xfId="495"/>
    <cellStyle name="60% - akcent 6 2 3" xfId="664"/>
    <cellStyle name="60% - akcent 6 2 4" xfId="773"/>
    <cellStyle name="60% - akcent 6 2 5" xfId="3369"/>
    <cellStyle name="60% - akcent 6 3" xfId="497"/>
    <cellStyle name="60% — akcent 6 3" xfId="498"/>
    <cellStyle name="60% — akcent 6 4" xfId="499"/>
    <cellStyle name="60% — akcent 6 5" xfId="500"/>
    <cellStyle name="60% — akcent 6 6" xfId="501"/>
    <cellStyle name="60% — akcent 6 7" xfId="502"/>
    <cellStyle name="60% — akcent 6 8" xfId="503"/>
    <cellStyle name="60% — akcent 6 9" xfId="504"/>
    <cellStyle name="60% - akcent 6_Bydło_CR" xfId="977"/>
    <cellStyle name="Accent1" xfId="37"/>
    <cellStyle name="Accent1 - 20%" xfId="3370"/>
    <cellStyle name="Accent1 - 40%" xfId="3371"/>
    <cellStyle name="Accent1 - 60%" xfId="3372"/>
    <cellStyle name="Accent1 2" xfId="3127"/>
    <cellStyle name="Accent2" xfId="39"/>
    <cellStyle name="Accent2 - 20%" xfId="3373"/>
    <cellStyle name="Accent2 - 40%" xfId="3374"/>
    <cellStyle name="Accent2 - 60%" xfId="3375"/>
    <cellStyle name="Accent2 2" xfId="3128"/>
    <cellStyle name="Accent3" xfId="41"/>
    <cellStyle name="Accent3 - 20%" xfId="3376"/>
    <cellStyle name="Accent3 - 40%" xfId="3377"/>
    <cellStyle name="Accent3 - 60%" xfId="3378"/>
    <cellStyle name="Accent3 2" xfId="3129"/>
    <cellStyle name="Accent4" xfId="43"/>
    <cellStyle name="Accent4 - 20%" xfId="3379"/>
    <cellStyle name="Accent4 - 40%" xfId="3380"/>
    <cellStyle name="Accent4 - 60%" xfId="3381"/>
    <cellStyle name="Accent4 2" xfId="3130"/>
    <cellStyle name="Accent5" xfId="45"/>
    <cellStyle name="Accent5 - 20%" xfId="3382"/>
    <cellStyle name="Accent5 - 40%" xfId="3383"/>
    <cellStyle name="Accent5 - 60%" xfId="3384"/>
    <cellStyle name="Accent5 2" xfId="3131"/>
    <cellStyle name="Accent6" xfId="47"/>
    <cellStyle name="Accent6 - 20%" xfId="3385"/>
    <cellStyle name="Accent6 - 40%" xfId="3386"/>
    <cellStyle name="Accent6 - 60%" xfId="3387"/>
    <cellStyle name="Accent6 2" xfId="3132"/>
    <cellStyle name="Akcent 1 2" xfId="38"/>
    <cellStyle name="Akcent 1 2 2" xfId="505"/>
    <cellStyle name="Akcent 1 2 3" xfId="3388"/>
    <cellStyle name="Akcent 1 3" xfId="506"/>
    <cellStyle name="Akcent 1 3 2" xfId="507"/>
    <cellStyle name="Akcent 1 3 3" xfId="3389"/>
    <cellStyle name="Akcent 1 4" xfId="608"/>
    <cellStyle name="Akcent 2 2" xfId="40"/>
    <cellStyle name="Akcent 2 2 2" xfId="508"/>
    <cellStyle name="Akcent 2 2 3" xfId="3390"/>
    <cellStyle name="Akcent 2 3" xfId="509"/>
    <cellStyle name="Akcent 2 3 2" xfId="510"/>
    <cellStyle name="Akcent 2 3 3" xfId="3391"/>
    <cellStyle name="Akcent 2 4" xfId="609"/>
    <cellStyle name="Akcent 3 2" xfId="42"/>
    <cellStyle name="Akcent 3 2 2" xfId="511"/>
    <cellStyle name="Akcent 3 2 3" xfId="3392"/>
    <cellStyle name="Akcent 3 3" xfId="512"/>
    <cellStyle name="Akcent 3 3 2" xfId="513"/>
    <cellStyle name="Akcent 3 3 3" xfId="3393"/>
    <cellStyle name="Akcent 3 4" xfId="610"/>
    <cellStyle name="Akcent 4 2" xfId="44"/>
    <cellStyle name="Akcent 4 2 2" xfId="514"/>
    <cellStyle name="Akcent 4 2 3" xfId="3394"/>
    <cellStyle name="Akcent 4 3" xfId="515"/>
    <cellStyle name="Akcent 4 3 2" xfId="516"/>
    <cellStyle name="Akcent 4 3 3" xfId="3395"/>
    <cellStyle name="Akcent 4 4" xfId="611"/>
    <cellStyle name="Akcent 5 2" xfId="46"/>
    <cellStyle name="Akcent 5 2 2" xfId="517"/>
    <cellStyle name="Akcent 5 2 3" xfId="3396"/>
    <cellStyle name="Akcent 5 3" xfId="518"/>
    <cellStyle name="Akcent 5 3 2" xfId="519"/>
    <cellStyle name="Akcent 5 3 3" xfId="3397"/>
    <cellStyle name="Akcent 5 4" xfId="612"/>
    <cellStyle name="Akcent 6 2" xfId="48"/>
    <cellStyle name="Akcent 6 2 2" xfId="520"/>
    <cellStyle name="Akcent 6 2 3" xfId="3398"/>
    <cellStyle name="Akcent 6 3" xfId="521"/>
    <cellStyle name="Akcent 6 3 2" xfId="522"/>
    <cellStyle name="Akcent 6 3 3" xfId="3399"/>
    <cellStyle name="Akcent 6 4" xfId="613"/>
    <cellStyle name="Bad" xfId="1777"/>
    <cellStyle name="Calculation" xfId="89"/>
    <cellStyle name="Calculation 2" xfId="3133"/>
    <cellStyle name="cell" xfId="108"/>
    <cellStyle name="cell 2" xfId="1051"/>
    <cellStyle name="cell 2 2" xfId="2421"/>
    <cellStyle name="cell 3" xfId="1080"/>
    <cellStyle name="cell 3 2" xfId="2450"/>
    <cellStyle name="cell 4" xfId="1383"/>
    <cellStyle name="cell 4 2" xfId="2753"/>
    <cellStyle name="cell 5" xfId="2021"/>
    <cellStyle name="cell 6" xfId="3400"/>
    <cellStyle name="Check Cell" xfId="60"/>
    <cellStyle name="Check Cell 2" xfId="3134"/>
    <cellStyle name="Comma [0]" xfId="956"/>
    <cellStyle name="Comma [0] 2" xfId="1682"/>
    <cellStyle name="Comma [0] 2 2" xfId="3051"/>
    <cellStyle name="Comma [0] 3" xfId="2347"/>
    <cellStyle name="Comma_CATTLE" xfId="2348"/>
    <cellStyle name="Currency [0]" xfId="957"/>
    <cellStyle name="Currency_CATTLE" xfId="2349"/>
    <cellStyle name="Dane wejściowe" xfId="1788" builtinId="20" customBuiltin="1"/>
    <cellStyle name="Dane wejściowe 2" xfId="49"/>
    <cellStyle name="Dane wejściowe 2 2" xfId="523"/>
    <cellStyle name="Dane wejściowe 2 3" xfId="3401"/>
    <cellStyle name="Dane wejściowe 3" xfId="524"/>
    <cellStyle name="Dane wejściowe 3 2" xfId="525"/>
    <cellStyle name="Dane wejściowe 3 3" xfId="3402"/>
    <cellStyle name="Dane wejściowe 4" xfId="614"/>
    <cellStyle name="Dane wejściowe 4 2" xfId="1429"/>
    <cellStyle name="Dane wejściowe 4 2 2" xfId="2799"/>
    <cellStyle name="Dane wejściowe 4 3" xfId="1414"/>
    <cellStyle name="Dane wejściowe 4 3 2" xfId="2784"/>
    <cellStyle name="Dane wejściowe 4 4" xfId="2238"/>
    <cellStyle name="Dane wyjściowe" xfId="1840" builtinId="21" customBuiltin="1"/>
    <cellStyle name="Dane wyjściowe 2" xfId="50"/>
    <cellStyle name="Dane wyjściowe 2 2" xfId="526"/>
    <cellStyle name="Dane wyjściowe 2 3" xfId="3403"/>
    <cellStyle name="Dane wyjściowe 3" xfId="527"/>
    <cellStyle name="Dane wyjściowe 3 2" xfId="528"/>
    <cellStyle name="Dane wyjściowe 3 3" xfId="3404"/>
    <cellStyle name="Dane wyjściowe 4" xfId="615"/>
    <cellStyle name="Dane wyjściowe 4 2" xfId="1430"/>
    <cellStyle name="Dane wyjściowe 4 2 2" xfId="2800"/>
    <cellStyle name="Dane wyjściowe 4 3" xfId="1195"/>
    <cellStyle name="Dane wyjściowe 4 3 2" xfId="2565"/>
    <cellStyle name="Dane wyjściowe 4 4" xfId="2239"/>
    <cellStyle name="Dobre" xfId="51"/>
    <cellStyle name="Dobre 2" xfId="52"/>
    <cellStyle name="Dobre 2 2" xfId="529"/>
    <cellStyle name="Dobre 2 3" xfId="3405"/>
    <cellStyle name="Dobre 3" xfId="530"/>
    <cellStyle name="Dobre 3 2" xfId="3406"/>
    <cellStyle name="Dobry 2" xfId="531"/>
    <cellStyle name="Dobry 3" xfId="532"/>
    <cellStyle name="Dobry 4" xfId="616"/>
    <cellStyle name="Dziesiętny 2" xfId="53"/>
    <cellStyle name="Dziesiętny 2 2" xfId="54"/>
    <cellStyle name="Dziesiętny 2 2 2" xfId="1023"/>
    <cellStyle name="Dziesiętny 2 2 2 2" xfId="2395"/>
    <cellStyle name="Dziesiętny 2 2 3" xfId="1779"/>
    <cellStyle name="Dziesiętny 2 2 3 2" xfId="3136"/>
    <cellStyle name="Dziesiętny 2 2 4" xfId="2016"/>
    <cellStyle name="Dziesiętny 2 3" xfId="1022"/>
    <cellStyle name="Dziesiętny 2 3 2" xfId="2394"/>
    <cellStyle name="Dziesiętny 2 4" xfId="1778"/>
    <cellStyle name="Dziesiętny 2 4 2" xfId="3135"/>
    <cellStyle name="Dziesiętny 2 5" xfId="2015"/>
    <cellStyle name="Dziesiętny 2 6" xfId="3407"/>
    <cellStyle name="Dziesiętny 3" xfId="55"/>
    <cellStyle name="Dziesiętny 3 2" xfId="958"/>
    <cellStyle name="Dziesiętny 3 2 2" xfId="1687"/>
    <cellStyle name="Dziesiętny 3 2 2 2" xfId="3056"/>
    <cellStyle name="Dziesiętny 3 2 3" xfId="2350"/>
    <cellStyle name="Dziesiętny 3 3" xfId="1024"/>
    <cellStyle name="Dziesiętny 3 3 2" xfId="2396"/>
    <cellStyle name="Dziesiętny 3 4" xfId="1780"/>
    <cellStyle name="Dziesiętny 3 4 2" xfId="3137"/>
    <cellStyle name="Dziesiętny 3 5" xfId="2017"/>
    <cellStyle name="Dziesiętny 4" xfId="1781"/>
    <cellStyle name="Dziesiętny 4 2" xfId="3138"/>
    <cellStyle name="Dziesiętny 5" xfId="1782"/>
    <cellStyle name="Dziesiętny 5 2" xfId="3139"/>
    <cellStyle name="Emphasis 1" xfId="3408"/>
    <cellStyle name="Emphasis 2" xfId="3409"/>
    <cellStyle name="Emphasis 3" xfId="3410"/>
    <cellStyle name="Explanatory Text" xfId="94"/>
    <cellStyle name="Explanatory Text 2" xfId="3140"/>
    <cellStyle name="gap" xfId="109"/>
    <cellStyle name="Good" xfId="1783"/>
    <cellStyle name="GreyBackground" xfId="110"/>
    <cellStyle name="Heading 1" xfId="62"/>
    <cellStyle name="Heading 1 2" xfId="3141"/>
    <cellStyle name="Heading 2" xfId="64"/>
    <cellStyle name="Heading 2 2" xfId="3142"/>
    <cellStyle name="Heading 3" xfId="66"/>
    <cellStyle name="Heading 3 2" xfId="3143"/>
    <cellStyle name="Heading 4" xfId="68"/>
    <cellStyle name="Heading 4 2" xfId="3144"/>
    <cellStyle name="Hiperłącze" xfId="56" builtinId="8"/>
    <cellStyle name="Hiperłącze 2" xfId="57"/>
    <cellStyle name="Hiperłącze 2 2" xfId="1786"/>
    <cellStyle name="Hiperłącze 2 3" xfId="1785"/>
    <cellStyle name="Hiperłącze 3" xfId="58"/>
    <cellStyle name="Hiperłącze 3 2" xfId="130"/>
    <cellStyle name="Hiperłącze 3 3" xfId="1787"/>
    <cellStyle name="Hiperłącze 4" xfId="1784"/>
    <cellStyle name="Input" xfId="3145"/>
    <cellStyle name="Kolumna" xfId="3411"/>
    <cellStyle name="Komórka połączona" xfId="1789" builtinId="24" customBuiltin="1"/>
    <cellStyle name="Komórka połączona 2" xfId="59"/>
    <cellStyle name="Komórka połączona 2 2" xfId="533"/>
    <cellStyle name="Komórka połączona 2 3" xfId="3412"/>
    <cellStyle name="Komórka połączona 3" xfId="534"/>
    <cellStyle name="Komórka połączona 3 2" xfId="535"/>
    <cellStyle name="Komórka połączona 3 3" xfId="3413"/>
    <cellStyle name="Komórka połączona 4" xfId="617"/>
    <cellStyle name="Komórka zaznaczona 2" xfId="61"/>
    <cellStyle name="Komórka zaznaczona 2 2" xfId="536"/>
    <cellStyle name="Komórka zaznaczona 2 3" xfId="3414"/>
    <cellStyle name="Komórka zaznaczona 3" xfId="537"/>
    <cellStyle name="Komórka zaznaczona 3 2" xfId="538"/>
    <cellStyle name="Komórka zaznaczona 3 3" xfId="3415"/>
    <cellStyle name="Komórka zaznaczona 4" xfId="618"/>
    <cellStyle name="Linked Cell" xfId="3146"/>
    <cellStyle name="Nagłówek 1 2" xfId="63"/>
    <cellStyle name="Nagłówek 1 2 2" xfId="539"/>
    <cellStyle name="Nagłówek 1 2 3" xfId="3416"/>
    <cellStyle name="Nagłówek 1 3" xfId="540"/>
    <cellStyle name="Nagłówek 1 3 2" xfId="541"/>
    <cellStyle name="Nagłówek 1 3 3" xfId="3417"/>
    <cellStyle name="Nagłówek 1 4" xfId="619"/>
    <cellStyle name="Nagłówek 1 4 2" xfId="2240"/>
    <cellStyle name="Nagłówek 2 2" xfId="65"/>
    <cellStyle name="Nagłówek 2 2 2" xfId="542"/>
    <cellStyle name="Nagłówek 2 2 3" xfId="3418"/>
    <cellStyle name="Nagłówek 2 3" xfId="543"/>
    <cellStyle name="Nagłówek 2 3 2" xfId="544"/>
    <cellStyle name="Nagłówek 2 3 3" xfId="3419"/>
    <cellStyle name="Nagłówek 2 4" xfId="620"/>
    <cellStyle name="Nagłówek 2 4 2" xfId="2241"/>
    <cellStyle name="Nagłówek 3 2" xfId="67"/>
    <cellStyle name="Nagłówek 3 2 2" xfId="545"/>
    <cellStyle name="Nagłówek 3 2 3" xfId="3420"/>
    <cellStyle name="Nagłówek 3 3" xfId="546"/>
    <cellStyle name="Nagłówek 3 3 2" xfId="547"/>
    <cellStyle name="Nagłówek 3 3 3" xfId="3421"/>
    <cellStyle name="Nagłówek 3 4" xfId="621"/>
    <cellStyle name="Nagłówek 3 4 2" xfId="1434"/>
    <cellStyle name="Nagłówek 3 4 2 2" xfId="2804"/>
    <cellStyle name="Nagłówek 3 4 3" xfId="1509"/>
    <cellStyle name="Nagłówek 3 4 3 2" xfId="2879"/>
    <cellStyle name="Nagłówek 3 4 4" xfId="998"/>
    <cellStyle name="Nagłówek 4 2" xfId="69"/>
    <cellStyle name="Nagłówek 4 2 2" xfId="548"/>
    <cellStyle name="Nagłówek 4 2 3" xfId="3422"/>
    <cellStyle name="Nagłówek 4 3" xfId="549"/>
    <cellStyle name="Nagłówek 4 3 2" xfId="550"/>
    <cellStyle name="Nagłówek 4 3 3" xfId="3423"/>
    <cellStyle name="Nagłówek 4 4" xfId="622"/>
    <cellStyle name="Neutral" xfId="1790"/>
    <cellStyle name="Neutralne" xfId="70"/>
    <cellStyle name="Neutralne 2" xfId="71"/>
    <cellStyle name="Neutralne 2 2" xfId="551"/>
    <cellStyle name="Neutralne 2 3" xfId="3424"/>
    <cellStyle name="Neutralne 3" xfId="552"/>
    <cellStyle name="Neutralne 3 2" xfId="3425"/>
    <cellStyle name="Neutralny 2" xfId="553"/>
    <cellStyle name="Neutralny 3" xfId="554"/>
    <cellStyle name="Neutralny 4" xfId="623"/>
    <cellStyle name="Normal" xfId="2002"/>
    <cellStyle name="Normalny" xfId="0" builtinId="0"/>
    <cellStyle name="Normalny 10" xfId="72"/>
    <cellStyle name="Normalny 10 2" xfId="132"/>
    <cellStyle name="Normalny 10 3" xfId="1029"/>
    <cellStyle name="Normalny 10 3 2" xfId="2401"/>
    <cellStyle name="Normalny 10 4" xfId="2018"/>
    <cellStyle name="Normalny 11" xfId="73"/>
    <cellStyle name="Normalny 11 2" xfId="133"/>
    <cellStyle name="Normalny 11 3" xfId="772"/>
    <cellStyle name="Normalny 11 3 2" xfId="1519"/>
    <cellStyle name="Normalny 11 3 2 2" xfId="2889"/>
    <cellStyle name="Normalny 11 3 3" xfId="2245"/>
    <cellStyle name="Normalny 12" xfId="74"/>
    <cellStyle name="Normalny 12 2" xfId="134"/>
    <cellStyle name="Normalny 12 3" xfId="1030"/>
    <cellStyle name="Normalny 13" xfId="113"/>
    <cellStyle name="Normalny 13 2" xfId="135"/>
    <cellStyle name="Normalny 13 3" xfId="1053"/>
    <cellStyle name="Normalny 13 3 2" xfId="2423"/>
    <cellStyle name="Normalny 13 4" xfId="2023"/>
    <cellStyle name="Normalny 14" xfId="127"/>
    <cellStyle name="Normalny 14 2" xfId="136"/>
    <cellStyle name="Normalny 14 3" xfId="1067"/>
    <cellStyle name="Normalny 14 3 2" xfId="2437"/>
    <cellStyle name="Normalny 14 4" xfId="2037"/>
    <cellStyle name="Normalny 15" xfId="137"/>
    <cellStyle name="Normalny 16" xfId="138"/>
    <cellStyle name="Normalny 17" xfId="139"/>
    <cellStyle name="Normalny 18" xfId="140"/>
    <cellStyle name="Normalny 19" xfId="141"/>
    <cellStyle name="Normalny 2" xfId="75"/>
    <cellStyle name="Normalny 2 2" xfId="76"/>
    <cellStyle name="Normalny 2 2 2" xfId="1792"/>
    <cellStyle name="Normalny 2 3" xfId="77"/>
    <cellStyle name="Normalny 2 3 2" xfId="556"/>
    <cellStyle name="Normalny 2 3 3" xfId="1793"/>
    <cellStyle name="Normalny 2 4" xfId="557"/>
    <cellStyle name="Normalny 2 5" xfId="555"/>
    <cellStyle name="Normalny 2 5 2" xfId="1388"/>
    <cellStyle name="Normalny 2 5 2 2" xfId="2758"/>
    <cellStyle name="Normalny 2 5 3" xfId="2231"/>
    <cellStyle name="Normalny 2 6" xfId="631"/>
    <cellStyle name="Normalny 2 7" xfId="1791"/>
    <cellStyle name="Normalny 2 8" xfId="3346"/>
    <cellStyle name="Normalny 20" xfId="142"/>
    <cellStyle name="Normalny 21" xfId="143"/>
    <cellStyle name="Normalny 22" xfId="144"/>
    <cellStyle name="Normalny 23" xfId="145"/>
    <cellStyle name="Normalny 24" xfId="146"/>
    <cellStyle name="Normalny 25" xfId="147"/>
    <cellStyle name="Normalny 26" xfId="148"/>
    <cellStyle name="Normalny 27" xfId="149"/>
    <cellStyle name="Normalny 28" xfId="150"/>
    <cellStyle name="Normalny 29" xfId="151"/>
    <cellStyle name="Normalny 3" xfId="78"/>
    <cellStyle name="Normalny 3 2" xfId="79"/>
    <cellStyle name="Normalny 3 2 2" xfId="558"/>
    <cellStyle name="Normalny 3 2 3" xfId="1795"/>
    <cellStyle name="Normalny 3 3" xfId="129"/>
    <cellStyle name="Normalny 3 3 2" xfId="559"/>
    <cellStyle name="Normalny 3 3 3" xfId="1796"/>
    <cellStyle name="Normalny 3 4" xfId="152"/>
    <cellStyle name="Normalny 3 4 2" xfId="1797"/>
    <cellStyle name="Normalny 3 5" xfId="282"/>
    <cellStyle name="Normalny 3 6" xfId="3426"/>
    <cellStyle name="Normalny 30" xfId="153"/>
    <cellStyle name="Normalny 31" xfId="154"/>
    <cellStyle name="Normalny 32" xfId="155"/>
    <cellStyle name="Normalny 33" xfId="156"/>
    <cellStyle name="Normalny 34" xfId="157"/>
    <cellStyle name="Normalny 35" xfId="158"/>
    <cellStyle name="Normalny 36" xfId="159"/>
    <cellStyle name="Normalny 37" xfId="160"/>
    <cellStyle name="Normalny 38" xfId="161"/>
    <cellStyle name="Normalny 39" xfId="162"/>
    <cellStyle name="Normalny 4" xfId="80"/>
    <cellStyle name="Normalny 4 2" xfId="131"/>
    <cellStyle name="Normalny 4 2 2" xfId="1809"/>
    <cellStyle name="Normalny 4 2 3" xfId="3428"/>
    <cellStyle name="Normalny 4 3" xfId="128"/>
    <cellStyle name="Normalny 4 3 2" xfId="1810"/>
    <cellStyle name="Normalny 4 4" xfId="163"/>
    <cellStyle name="Normalny 4 5" xfId="560"/>
    <cellStyle name="Normalny 4 5 2" xfId="1392"/>
    <cellStyle name="Normalny 4 5 2 2" xfId="2762"/>
    <cellStyle name="Normalny 4 5 3" xfId="2232"/>
    <cellStyle name="Normalny 4 6" xfId="3427"/>
    <cellStyle name="Normalny 40" xfId="164"/>
    <cellStyle name="Normalny 41" xfId="165"/>
    <cellStyle name="Normalny 42" xfId="166"/>
    <cellStyle name="Normalny 43" xfId="167"/>
    <cellStyle name="Normalny 44" xfId="168"/>
    <cellStyle name="Normalny 45" xfId="169"/>
    <cellStyle name="Normalny 46" xfId="170"/>
    <cellStyle name="Normalny 47" xfId="171"/>
    <cellStyle name="Normalny 48" xfId="172"/>
    <cellStyle name="Normalny 49" xfId="173"/>
    <cellStyle name="Normalny 5" xfId="81"/>
    <cellStyle name="Normalny 5 2" xfId="82"/>
    <cellStyle name="Normalny 5 2 2" xfId="1822"/>
    <cellStyle name="Normalny 5 3" xfId="174"/>
    <cellStyle name="Normalny 5 4" xfId="561"/>
    <cellStyle name="Normalny 5 4 2" xfId="1393"/>
    <cellStyle name="Normalny 5 4 2 2" xfId="2763"/>
    <cellStyle name="Normalny 5 4 3" xfId="2233"/>
    <cellStyle name="Normalny 5 5" xfId="1821"/>
    <cellStyle name="Normalny 50" xfId="175"/>
    <cellStyle name="Normalny 51" xfId="176"/>
    <cellStyle name="Normalny 52" xfId="177"/>
    <cellStyle name="Normalny 53" xfId="178"/>
    <cellStyle name="Normalny 54" xfId="179"/>
    <cellStyle name="Normalny 55" xfId="197"/>
    <cellStyle name="Normalny 55 2" xfId="1101"/>
    <cellStyle name="Normalny 55 2 2" xfId="2471"/>
    <cellStyle name="Normalny 55 3" xfId="1828"/>
    <cellStyle name="Normalny 55 4" xfId="2051"/>
    <cellStyle name="Normalny 56" xfId="211"/>
    <cellStyle name="Normalny 56 2" xfId="1115"/>
    <cellStyle name="Normalny 56 2 2" xfId="2485"/>
    <cellStyle name="Normalny 56 3" xfId="1829"/>
    <cellStyle name="Normalny 56 4" xfId="2065"/>
    <cellStyle name="Normalny 57" xfId="225"/>
    <cellStyle name="Normalny 57 2" xfId="1129"/>
    <cellStyle name="Normalny 57 2 2" xfId="2499"/>
    <cellStyle name="Normalny 57 3" xfId="1830"/>
    <cellStyle name="Normalny 57 4" xfId="2079"/>
    <cellStyle name="Normalny 58" xfId="239"/>
    <cellStyle name="Normalny 58 2" xfId="1143"/>
    <cellStyle name="Normalny 58 2 2" xfId="2513"/>
    <cellStyle name="Normalny 58 3" xfId="1831"/>
    <cellStyle name="Normalny 58 4" xfId="2093"/>
    <cellStyle name="Normalny 59" xfId="253"/>
    <cellStyle name="Normalny 59 2" xfId="1157"/>
    <cellStyle name="Normalny 59 2 2" xfId="2527"/>
    <cellStyle name="Normalny 59 3" xfId="1832"/>
    <cellStyle name="Normalny 59 4" xfId="2107"/>
    <cellStyle name="Normalny 6" xfId="83"/>
    <cellStyle name="Normalny 6 2" xfId="84"/>
    <cellStyle name="Normalny 6 2 2" xfId="563"/>
    <cellStyle name="Normalny 6 2 2 2" xfId="1395"/>
    <cellStyle name="Normalny 6 2 2 2 2" xfId="2765"/>
    <cellStyle name="Normalny 6 2 2 3" xfId="2234"/>
    <cellStyle name="Normalny 6 3" xfId="180"/>
    <cellStyle name="Normalny 6 4" xfId="562"/>
    <cellStyle name="Normalny 6 5" xfId="3429"/>
    <cellStyle name="Normalny 60" xfId="267"/>
    <cellStyle name="Normalny 60 2" xfId="1171"/>
    <cellStyle name="Normalny 60 2 2" xfId="2541"/>
    <cellStyle name="Normalny 60 3" xfId="1834"/>
    <cellStyle name="Normalny 60 4" xfId="2121"/>
    <cellStyle name="Normalny 61" xfId="281"/>
    <cellStyle name="Normalny 61 2" xfId="1835"/>
    <cellStyle name="Normalny 62" xfId="896"/>
    <cellStyle name="Normalny 62 2" xfId="1614"/>
    <cellStyle name="Normalny 63" xfId="953"/>
    <cellStyle name="Normalny 63 2" xfId="1670"/>
    <cellStyle name="Normalny 63 2 2" xfId="3039"/>
    <cellStyle name="Normalny 63 3" xfId="2345"/>
    <cellStyle name="Normalny 64" xfId="1993"/>
    <cellStyle name="Normalny 64 2" xfId="3333"/>
    <cellStyle name="Normalny 65" xfId="1999"/>
    <cellStyle name="Normalny 65 2" xfId="3339"/>
    <cellStyle name="Normalny 66" xfId="3340"/>
    <cellStyle name="Normalny 67" xfId="3341"/>
    <cellStyle name="Normalny 68" xfId="3343"/>
    <cellStyle name="Normalny 69" xfId="3344"/>
    <cellStyle name="Normalny 7" xfId="85"/>
    <cellStyle name="Normalny 7 2" xfId="86"/>
    <cellStyle name="Normalny 7 3" xfId="181"/>
    <cellStyle name="Normalny 7 4" xfId="564"/>
    <cellStyle name="Normalny 7 5" xfId="3430"/>
    <cellStyle name="Normalny 70" xfId="3345"/>
    <cellStyle name="Normalny 8" xfId="87"/>
    <cellStyle name="Normalny 8 2" xfId="182"/>
    <cellStyle name="Normalny 8 3" xfId="565"/>
    <cellStyle name="Normalny 9" xfId="88"/>
    <cellStyle name="Normalny 9 2" xfId="183"/>
    <cellStyle name="Normalny 9 3" xfId="566"/>
    <cellStyle name="Normalny_02 01 07sumytrzoda tablice meld koniec lstopada 2006 r" xfId="1746"/>
    <cellStyle name="Normalny_BYDŁO (2)" xfId="632"/>
    <cellStyle name="Normalny_t1,2,3GOSPIND" xfId="2000"/>
    <cellStyle name="Note" xfId="98"/>
    <cellStyle name="Note 2" xfId="3178"/>
    <cellStyle name="Obliczenia 2" xfId="90"/>
    <cellStyle name="Obliczenia 2 2" xfId="567"/>
    <cellStyle name="Obliczenia 2 3" xfId="3431"/>
    <cellStyle name="Obliczenia 3" xfId="568"/>
    <cellStyle name="Obliczenia 3 2" xfId="569"/>
    <cellStyle name="Obliczenia 3 3" xfId="3432"/>
    <cellStyle name="Obliczenia 4" xfId="624"/>
    <cellStyle name="Obliczenia 4 2" xfId="1435"/>
    <cellStyle name="Obliczenia 4 2 2" xfId="2805"/>
    <cellStyle name="Obliczenia 4 3" xfId="1562"/>
    <cellStyle name="Obliczenia 4 3 2" xfId="2932"/>
    <cellStyle name="Obliczenia 4 4" xfId="2242"/>
    <cellStyle name="Output" xfId="3180"/>
    <cellStyle name="Procentowy 2" xfId="91"/>
    <cellStyle name="Procentowy 2 2" xfId="955"/>
    <cellStyle name="Procentowy 2 3" xfId="959"/>
    <cellStyle name="Procentowy 2 4" xfId="1841"/>
    <cellStyle name="Procentowy 3" xfId="954"/>
    <cellStyle name="Procentowy 3 2" xfId="1671"/>
    <cellStyle name="Procentowy 3 2 2" xfId="3040"/>
    <cellStyle name="Procentowy 3 3" xfId="2346"/>
    <cellStyle name="Procentowy 4" xfId="3342"/>
    <cellStyle name="row" xfId="111"/>
    <cellStyle name="row 2" xfId="1052"/>
    <cellStyle name="row 2 2" xfId="2422"/>
    <cellStyle name="row 3" xfId="1077"/>
    <cellStyle name="row 3 2" xfId="2447"/>
    <cellStyle name="row 4" xfId="1025"/>
    <cellStyle name="row 4 2" xfId="2397"/>
    <cellStyle name="row 5" xfId="2022"/>
    <cellStyle name="SAPBEXaggData" xfId="3433"/>
    <cellStyle name="SAPBEXaggDataEmph" xfId="3434"/>
    <cellStyle name="SAPBEXaggItem" xfId="3435"/>
    <cellStyle name="SAPBEXaggItemX" xfId="3436"/>
    <cellStyle name="SAPBEXchaText" xfId="3437"/>
    <cellStyle name="SAPBEXexcBad7" xfId="3438"/>
    <cellStyle name="SAPBEXexcBad8" xfId="3439"/>
    <cellStyle name="SAPBEXexcBad9" xfId="3440"/>
    <cellStyle name="SAPBEXexcCritical4" xfId="3441"/>
    <cellStyle name="SAPBEXexcCritical5" xfId="3442"/>
    <cellStyle name="SAPBEXexcCritical6" xfId="3443"/>
    <cellStyle name="SAPBEXexcGood1" xfId="3444"/>
    <cellStyle name="SAPBEXexcGood2" xfId="3445"/>
    <cellStyle name="SAPBEXexcGood3" xfId="3446"/>
    <cellStyle name="SAPBEXfilterDrill" xfId="3447"/>
    <cellStyle name="SAPBEXfilterItem" xfId="3448"/>
    <cellStyle name="SAPBEXfilterText" xfId="3449"/>
    <cellStyle name="SAPBEXformats" xfId="3450"/>
    <cellStyle name="SAPBEXheaderItem" xfId="3451"/>
    <cellStyle name="SAPBEXheaderText" xfId="3452"/>
    <cellStyle name="SAPBEXHLevel0" xfId="3453"/>
    <cellStyle name="SAPBEXHLevel0X" xfId="3454"/>
    <cellStyle name="SAPBEXHLevel1" xfId="3455"/>
    <cellStyle name="SAPBEXHLevel1X" xfId="3456"/>
    <cellStyle name="SAPBEXHLevel2" xfId="3457"/>
    <cellStyle name="SAPBEXHLevel2X" xfId="3458"/>
    <cellStyle name="SAPBEXHLevel3" xfId="3459"/>
    <cellStyle name="SAPBEXHLevel3X" xfId="3460"/>
    <cellStyle name="SAPBEXinputData" xfId="3461"/>
    <cellStyle name="SAPBEXItemHeader" xfId="3462"/>
    <cellStyle name="SAPBEXresData" xfId="3463"/>
    <cellStyle name="SAPBEXresDataEmph" xfId="3464"/>
    <cellStyle name="SAPBEXresItem" xfId="3465"/>
    <cellStyle name="SAPBEXresItemX" xfId="3466"/>
    <cellStyle name="SAPBEXstdData" xfId="3467"/>
    <cellStyle name="SAPBEXstdDataEmph" xfId="3468"/>
    <cellStyle name="SAPBEXstdItem" xfId="3469"/>
    <cellStyle name="SAPBEXstdItemX" xfId="3470"/>
    <cellStyle name="SAPBEXtitle" xfId="3471"/>
    <cellStyle name="SAPBEXunassignedItem" xfId="3472"/>
    <cellStyle name="SAPBEXundefined" xfId="3473"/>
    <cellStyle name="Sheet Title" xfId="3474"/>
    <cellStyle name="Styl 1" xfId="92"/>
    <cellStyle name="Styl 1 2" xfId="1039"/>
    <cellStyle name="Styl 1 2 2" xfId="2410"/>
    <cellStyle name="Styl 1 3" xfId="1083"/>
    <cellStyle name="Styl 1 3 2" xfId="2453"/>
    <cellStyle name="Styl 1 4" xfId="2019"/>
    <cellStyle name="Suma" xfId="1845" builtinId="25" customBuiltin="1"/>
    <cellStyle name="Suma 2" xfId="93"/>
    <cellStyle name="Suma 2 2" xfId="570"/>
    <cellStyle name="Suma 2 3" xfId="3475"/>
    <cellStyle name="Suma 3" xfId="571"/>
    <cellStyle name="Suma 3 2" xfId="572"/>
    <cellStyle name="Suma 3 3" xfId="3476"/>
    <cellStyle name="Suma 4" xfId="625"/>
    <cellStyle name="Suma 4 2" xfId="1436"/>
    <cellStyle name="Suma 4 2 2" xfId="2806"/>
    <cellStyle name="Suma 4 3" xfId="1492"/>
    <cellStyle name="Suma 4 3 2" xfId="2862"/>
    <cellStyle name="Suma 4 4" xfId="2243"/>
    <cellStyle name="Tekst objaśnienia 2" xfId="95"/>
    <cellStyle name="Tekst objaśnienia 2 2" xfId="573"/>
    <cellStyle name="Tekst objaśnienia 2 3" xfId="3477"/>
    <cellStyle name="Tekst objaśnienia 3" xfId="574"/>
    <cellStyle name="Tekst objaśnienia 3 2" xfId="575"/>
    <cellStyle name="Tekst objaśnienia 4" xfId="626"/>
    <cellStyle name="Tekst ostrzeżenia" xfId="1852" builtinId="11" customBuiltin="1"/>
    <cellStyle name="Tekst ostrzeżenia 2" xfId="96"/>
    <cellStyle name="Tekst ostrzeżenia 2 2" xfId="576"/>
    <cellStyle name="Tekst ostrzeżenia 2 3" xfId="3478"/>
    <cellStyle name="Tekst ostrzeżenia 3" xfId="577"/>
    <cellStyle name="Tekst ostrzeżenia 3 2" xfId="578"/>
    <cellStyle name="Tekst ostrzeżenia 3 3" xfId="3479"/>
    <cellStyle name="Tekst ostrzeżenia 4" xfId="627"/>
    <cellStyle name="Title" xfId="97"/>
    <cellStyle name="Title 2" xfId="3184"/>
    <cellStyle name="title1" xfId="112"/>
    <cellStyle name="Total" xfId="3185"/>
    <cellStyle name="Tytuł 2" xfId="579"/>
    <cellStyle name="Tytuł 2 2" xfId="3480"/>
    <cellStyle name="Tytuł 3" xfId="580"/>
    <cellStyle name="Tytuł 4" xfId="628"/>
    <cellStyle name="Uwaga 10" xfId="212"/>
    <cellStyle name="Uwaga 10 2" xfId="719"/>
    <cellStyle name="Uwaga 10 3" xfId="1116"/>
    <cellStyle name="Uwaga 10 3 2" xfId="2486"/>
    <cellStyle name="Uwaga 10 4" xfId="2066"/>
    <cellStyle name="Uwaga 11" xfId="226"/>
    <cellStyle name="Uwaga 11 2" xfId="733"/>
    <cellStyle name="Uwaga 11 3" xfId="1130"/>
    <cellStyle name="Uwaga 11 3 2" xfId="2500"/>
    <cellStyle name="Uwaga 11 4" xfId="2080"/>
    <cellStyle name="Uwaga 12" xfId="240"/>
    <cellStyle name="Uwaga 12 2" xfId="746"/>
    <cellStyle name="Uwaga 12 3" xfId="1144"/>
    <cellStyle name="Uwaga 12 3 2" xfId="2514"/>
    <cellStyle name="Uwaga 12 4" xfId="2094"/>
    <cellStyle name="Uwaga 13" xfId="254"/>
    <cellStyle name="Uwaga 13 2" xfId="759"/>
    <cellStyle name="Uwaga 13 3" xfId="1158"/>
    <cellStyle name="Uwaga 13 3 2" xfId="2528"/>
    <cellStyle name="Uwaga 13 4" xfId="2108"/>
    <cellStyle name="Uwaga 14" xfId="268"/>
    <cellStyle name="Uwaga 14 2" xfId="775"/>
    <cellStyle name="Uwaga 14 2 2" xfId="1521"/>
    <cellStyle name="Uwaga 14 2 2 2" xfId="2891"/>
    <cellStyle name="Uwaga 14 2 3" xfId="2246"/>
    <cellStyle name="Uwaga 14 3" xfId="1172"/>
    <cellStyle name="Uwaga 14 3 2" xfId="2542"/>
    <cellStyle name="Uwaga 14 4" xfId="2122"/>
    <cellStyle name="Uwaga 15" xfId="629"/>
    <cellStyle name="Uwaga 15 2" xfId="1438"/>
    <cellStyle name="Uwaga 15 2 2" xfId="2808"/>
    <cellStyle name="Uwaga 15 3" xfId="1478"/>
    <cellStyle name="Uwaga 15 3 2" xfId="2848"/>
    <cellStyle name="Uwaga 15 4" xfId="2244"/>
    <cellStyle name="Uwaga 16" xfId="897"/>
    <cellStyle name="Uwaga 16 2" xfId="1615"/>
    <cellStyle name="Uwaga 16 2 2" xfId="2984"/>
    <cellStyle name="Uwaga 16 3" xfId="2295"/>
    <cellStyle name="Uwaga 17" xfId="928"/>
    <cellStyle name="Uwaga 17 2" xfId="1645"/>
    <cellStyle name="Uwaga 17 2 2" xfId="3014"/>
    <cellStyle name="Uwaga 17 3" xfId="2320"/>
    <cellStyle name="Uwaga 2" xfId="99"/>
    <cellStyle name="Uwaga 2 2" xfId="100"/>
    <cellStyle name="Uwaga 2 2 2" xfId="581"/>
    <cellStyle name="Uwaga 2 3" xfId="1846"/>
    <cellStyle name="Uwaga 2 3 2" xfId="3186"/>
    <cellStyle name="Uwaga 2 4" xfId="3481"/>
    <cellStyle name="Uwaga 3" xfId="101"/>
    <cellStyle name="Uwaga 3 2" xfId="102"/>
    <cellStyle name="Uwaga 3 2 2" xfId="582"/>
    <cellStyle name="Uwaga 3 2 2 2" xfId="1409"/>
    <cellStyle name="Uwaga 3 2 2 2 2" xfId="2779"/>
    <cellStyle name="Uwaga 3 2 2 3" xfId="2235"/>
    <cellStyle name="Uwaga 3 3" xfId="1047"/>
    <cellStyle name="Uwaga 3 4" xfId="3482"/>
    <cellStyle name="Uwaga 4" xfId="103"/>
    <cellStyle name="Uwaga 4 2" xfId="583"/>
    <cellStyle name="Uwaga 4 2 2" xfId="677"/>
    <cellStyle name="Uwaga 4 2 3" xfId="1410"/>
    <cellStyle name="Uwaga 4 2 3 2" xfId="2780"/>
    <cellStyle name="Uwaga 4 2 4" xfId="2236"/>
    <cellStyle name="Uwaga 5" xfId="104"/>
    <cellStyle name="Uwaga 5 2" xfId="584"/>
    <cellStyle name="Uwaga 5 2 2" xfId="678"/>
    <cellStyle name="Uwaga 5 2 3" xfId="1411"/>
    <cellStyle name="Uwaga 5 2 3 2" xfId="2781"/>
    <cellStyle name="Uwaga 5 2 4" xfId="2237"/>
    <cellStyle name="Uwaga 6" xfId="105"/>
    <cellStyle name="Uwaga 6 2" xfId="585"/>
    <cellStyle name="Uwaga 6 3" xfId="1049"/>
    <cellStyle name="Uwaga 6 3 2" xfId="2419"/>
    <cellStyle name="Uwaga 6 4" xfId="2020"/>
    <cellStyle name="Uwaga 7" xfId="114"/>
    <cellStyle name="Uwaga 7 2" xfId="679"/>
    <cellStyle name="Uwaga 7 3" xfId="1054"/>
    <cellStyle name="Uwaga 7 3 2" xfId="2424"/>
    <cellStyle name="Uwaga 7 4" xfId="2024"/>
    <cellStyle name="Uwaga 8" xfId="184"/>
    <cellStyle name="Uwaga 8 2" xfId="693"/>
    <cellStyle name="Uwaga 8 3" xfId="1088"/>
    <cellStyle name="Uwaga 8 3 2" xfId="2458"/>
    <cellStyle name="Uwaga 8 4" xfId="2038"/>
    <cellStyle name="Uwaga 9" xfId="198"/>
    <cellStyle name="Uwaga 9 2" xfId="706"/>
    <cellStyle name="Uwaga 9 3" xfId="1102"/>
    <cellStyle name="Uwaga 9 3 2" xfId="2472"/>
    <cellStyle name="Uwaga 9 4" xfId="2052"/>
    <cellStyle name="Walutowy 2" xfId="1847"/>
    <cellStyle name="Walutowy 2 2" xfId="1848"/>
    <cellStyle name="Walutowy 2 2 2" xfId="3188"/>
    <cellStyle name="Walutowy 2 3" xfId="3187"/>
    <cellStyle name="Walutowy 2 4" xfId="3483"/>
    <cellStyle name="Walutowy 3" xfId="1849"/>
    <cellStyle name="Walutowy 3 2" xfId="3189"/>
    <cellStyle name="Walutowy 4" xfId="1850"/>
    <cellStyle name="Walutowy 4 2" xfId="3190"/>
    <cellStyle name="Walutowy 5" xfId="1851"/>
    <cellStyle name="Walutowy 5 2" xfId="3191"/>
    <cellStyle name="Walutowy 6" xfId="2001"/>
    <cellStyle name="Warning Text" xfId="3192"/>
    <cellStyle name="Złe" xfId="106"/>
    <cellStyle name="Złe 2" xfId="107"/>
    <cellStyle name="Złe 2 2" xfId="586"/>
    <cellStyle name="Złe 2 3" xfId="3484"/>
    <cellStyle name="Złe 3" xfId="587"/>
    <cellStyle name="Złe 3 2" xfId="3485"/>
    <cellStyle name="Zły 2" xfId="588"/>
    <cellStyle name="Zły 3" xfId="589"/>
    <cellStyle name="Zły 4" xfId="630"/>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9F3"/>
      <color rgb="FFDACAF7"/>
      <color rgb="FFB696E7"/>
      <color rgb="FFE6E6E6"/>
      <color rgb="FFF4F4F4"/>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election activeCell="P3" sqref="P3"/>
    </sheetView>
  </sheetViews>
  <sheetFormatPr defaultColWidth="9" defaultRowHeight="12"/>
  <cols>
    <col min="1" max="1" width="1.5" style="645" customWidth="1"/>
    <col min="2" max="2" width="6.875" style="1406" customWidth="1"/>
    <col min="3" max="3" width="62.25" style="81" customWidth="1"/>
    <col min="4" max="4" width="9" style="1437"/>
    <col min="5" max="5" width="15.125" style="645" customWidth="1"/>
    <col min="6" max="6" width="9" style="645"/>
    <col min="7" max="7" width="15" style="645" customWidth="1"/>
    <col min="8" max="35" width="9" style="645"/>
    <col min="36" max="16384" width="9" style="83"/>
  </cols>
  <sheetData>
    <row r="1" spans="1:35" s="1413" customFormat="1" ht="36.75" customHeight="1">
      <c r="A1" s="1412"/>
      <c r="B1" s="1415"/>
      <c r="C1" s="1414" t="s">
        <v>1242</v>
      </c>
      <c r="D1" s="1438"/>
    </row>
    <row r="2" spans="1:35" s="645" customFormat="1" ht="24.95" customHeight="1">
      <c r="A2" s="648"/>
      <c r="B2" s="1396" t="s">
        <v>214</v>
      </c>
      <c r="C2" s="1267" t="s">
        <v>408</v>
      </c>
      <c r="D2" s="1437"/>
      <c r="F2" s="1437"/>
      <c r="G2" s="1437"/>
      <c r="H2" s="652"/>
      <c r="I2" s="652"/>
    </row>
    <row r="3" spans="1:35" s="202" customFormat="1" ht="12.95" customHeight="1">
      <c r="A3" s="646"/>
      <c r="B3" s="1397"/>
      <c r="C3" s="656" t="s">
        <v>409</v>
      </c>
      <c r="D3" s="1437"/>
      <c r="E3" s="652"/>
      <c r="F3" s="1437"/>
      <c r="G3" s="645"/>
      <c r="H3" s="645"/>
      <c r="I3" s="645"/>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652"/>
    </row>
    <row r="4" spans="1:35" s="650" customFormat="1" ht="12.95" customHeight="1">
      <c r="A4" s="646"/>
      <c r="B4" s="1397"/>
      <c r="C4" s="656" t="s">
        <v>410</v>
      </c>
      <c r="D4" s="1437"/>
      <c r="F4" s="1437"/>
      <c r="G4" s="645"/>
      <c r="H4" s="1777"/>
      <c r="I4" s="645"/>
      <c r="J4" s="1777"/>
    </row>
    <row r="5" spans="1:35" s="651" customFormat="1" ht="12.95" customHeight="1">
      <c r="A5" s="646"/>
      <c r="B5" s="1397"/>
      <c r="C5" s="656" t="s">
        <v>411</v>
      </c>
      <c r="D5" s="1437"/>
      <c r="E5" s="652"/>
      <c r="F5" s="1437"/>
      <c r="G5" s="645"/>
      <c r="H5" s="1777"/>
      <c r="I5" s="645"/>
      <c r="J5" s="1778"/>
    </row>
    <row r="6" spans="1:35" s="651" customFormat="1" ht="12.95" customHeight="1">
      <c r="A6" s="646"/>
      <c r="B6" s="1397"/>
      <c r="C6" s="656" t="s">
        <v>412</v>
      </c>
      <c r="D6" s="1437"/>
      <c r="E6" s="1778"/>
      <c r="F6" s="1437"/>
      <c r="G6" s="645"/>
      <c r="H6" s="652"/>
      <c r="I6" s="1777"/>
      <c r="J6" s="1778"/>
    </row>
    <row r="7" spans="1:35" s="651" customFormat="1" ht="12.95" customHeight="1">
      <c r="A7" s="646"/>
      <c r="B7" s="1397"/>
      <c r="C7" s="656" t="s">
        <v>413</v>
      </c>
      <c r="D7" s="1437"/>
      <c r="F7" s="1437"/>
      <c r="G7" s="645"/>
      <c r="H7" s="645"/>
      <c r="I7" s="1777"/>
      <c r="J7" s="1778"/>
    </row>
    <row r="8" spans="1:35" s="651" customFormat="1" ht="12.95" customHeight="1">
      <c r="A8" s="646"/>
      <c r="B8" s="1397"/>
      <c r="C8" s="656" t="s">
        <v>414</v>
      </c>
      <c r="D8" s="1437"/>
      <c r="F8" s="1437"/>
      <c r="G8" s="645"/>
      <c r="H8" s="1777"/>
      <c r="I8" s="1777"/>
      <c r="J8" s="1778"/>
    </row>
    <row r="9" spans="1:35" s="1407" customFormat="1" ht="8.25" customHeight="1">
      <c r="A9" s="649"/>
      <c r="B9" s="1409"/>
      <c r="C9" s="1408"/>
      <c r="D9" s="1480"/>
      <c r="F9" s="1437"/>
      <c r="G9" s="645"/>
      <c r="H9" s="1777"/>
      <c r="I9" s="652"/>
    </row>
    <row r="10" spans="1:35" s="651" customFormat="1" ht="24.95" customHeight="1">
      <c r="A10" s="646"/>
      <c r="B10" s="1398" t="s">
        <v>228</v>
      </c>
      <c r="C10" s="1268" t="s">
        <v>415</v>
      </c>
      <c r="D10" s="1437"/>
      <c r="F10" s="1437"/>
      <c r="G10" s="645"/>
      <c r="H10" s="1778"/>
      <c r="I10" s="645"/>
      <c r="J10" s="1778"/>
    </row>
    <row r="11" spans="1:35" s="657" customFormat="1" ht="8.25" customHeight="1">
      <c r="A11" s="646"/>
      <c r="B11" s="1411"/>
      <c r="C11" s="1410"/>
      <c r="D11" s="1437"/>
      <c r="E11" s="651"/>
      <c r="F11" s="1437"/>
      <c r="G11" s="645"/>
      <c r="H11" s="1778"/>
      <c r="I11" s="1777"/>
    </row>
    <row r="12" spans="1:35" s="645" customFormat="1" ht="24.95" customHeight="1">
      <c r="A12" s="648"/>
      <c r="B12" s="1396" t="s">
        <v>169</v>
      </c>
      <c r="C12" s="1267" t="s">
        <v>416</v>
      </c>
      <c r="D12" s="1437"/>
      <c r="E12" s="651"/>
      <c r="F12" s="1437"/>
      <c r="I12" s="1777"/>
    </row>
    <row r="13" spans="1:35" ht="12.95" customHeight="1">
      <c r="A13" s="646"/>
      <c r="B13" s="1397"/>
      <c r="C13" s="700" t="s">
        <v>417</v>
      </c>
      <c r="E13" s="651"/>
    </row>
    <row r="14" spans="1:35" s="650" customFormat="1" ht="12.95" customHeight="1">
      <c r="A14" s="646"/>
      <c r="B14" s="1397"/>
      <c r="C14" s="700" t="s">
        <v>410</v>
      </c>
      <c r="D14" s="1437"/>
      <c r="F14" s="645"/>
      <c r="G14" s="645"/>
      <c r="H14" s="645"/>
      <c r="J14" s="1777"/>
    </row>
    <row r="15" spans="1:35" s="645" customFormat="1" ht="12.95" customHeight="1">
      <c r="A15" s="646"/>
      <c r="B15" s="1397"/>
      <c r="C15" s="653" t="s">
        <v>405</v>
      </c>
      <c r="D15" s="1437"/>
      <c r="E15" s="651"/>
    </row>
    <row r="16" spans="1:35" s="645" customFormat="1" ht="12.95" customHeight="1">
      <c r="A16" s="646"/>
      <c r="B16" s="1397"/>
      <c r="C16" s="653" t="s">
        <v>406</v>
      </c>
      <c r="D16" s="1437"/>
      <c r="E16" s="651"/>
    </row>
    <row r="17" spans="1:10" s="645" customFormat="1" ht="8.25" customHeight="1">
      <c r="A17" s="646"/>
      <c r="B17" s="1397"/>
      <c r="C17" s="653"/>
      <c r="D17" s="1437"/>
      <c r="E17" s="651"/>
    </row>
    <row r="18" spans="1:10" s="645" customFormat="1" ht="24.95" customHeight="1">
      <c r="A18" s="648"/>
      <c r="B18" s="1396" t="s">
        <v>215</v>
      </c>
      <c r="C18" s="1267" t="s">
        <v>418</v>
      </c>
      <c r="D18" s="1437"/>
    </row>
    <row r="19" spans="1:10" s="645" customFormat="1" ht="12.95" customHeight="1">
      <c r="A19" s="646"/>
      <c r="B19" s="1399"/>
      <c r="C19" s="700" t="s">
        <v>419</v>
      </c>
      <c r="D19" s="1437"/>
      <c r="I19" s="651"/>
    </row>
    <row r="20" spans="1:10" s="650" customFormat="1" ht="12.95" customHeight="1">
      <c r="A20" s="646"/>
      <c r="B20" s="1399"/>
      <c r="C20" s="700" t="s">
        <v>410</v>
      </c>
      <c r="D20" s="1437"/>
      <c r="E20" s="645"/>
      <c r="F20" s="645"/>
      <c r="G20" s="645"/>
      <c r="H20" s="645"/>
      <c r="I20" s="651"/>
      <c r="J20" s="1777"/>
    </row>
    <row r="21" spans="1:10" s="645" customFormat="1" ht="12.95" customHeight="1">
      <c r="A21" s="646"/>
      <c r="B21" s="1399"/>
      <c r="C21" s="653" t="s">
        <v>405</v>
      </c>
      <c r="D21" s="1437"/>
    </row>
    <row r="22" spans="1:10" s="645" customFormat="1" ht="12.95" customHeight="1">
      <c r="A22" s="646"/>
      <c r="B22" s="1399"/>
      <c r="C22" s="653" t="s">
        <v>406</v>
      </c>
      <c r="D22" s="1437"/>
    </row>
    <row r="23" spans="1:10" s="645" customFormat="1" ht="8.25" customHeight="1">
      <c r="A23" s="646"/>
      <c r="B23" s="1399"/>
      <c r="C23" s="653"/>
      <c r="D23" s="1437"/>
      <c r="I23" s="650"/>
    </row>
    <row r="24" spans="1:10" s="645" customFormat="1" ht="24.95" customHeight="1">
      <c r="A24" s="648"/>
      <c r="B24" s="1396" t="s">
        <v>229</v>
      </c>
      <c r="C24" s="1267" t="s">
        <v>420</v>
      </c>
      <c r="D24" s="1437"/>
      <c r="I24" s="650"/>
    </row>
    <row r="25" spans="1:10" s="645" customFormat="1" ht="12.95" customHeight="1">
      <c r="A25" s="646"/>
      <c r="B25" s="1399"/>
      <c r="C25" s="700" t="s">
        <v>417</v>
      </c>
      <c r="D25" s="1437"/>
      <c r="E25" s="651"/>
      <c r="I25" s="650"/>
    </row>
    <row r="26" spans="1:10" s="650" customFormat="1" ht="12.95" customHeight="1">
      <c r="A26" s="646"/>
      <c r="B26" s="1399"/>
      <c r="C26" s="700" t="s">
        <v>421</v>
      </c>
      <c r="D26" s="1437"/>
      <c r="E26" s="651"/>
      <c r="F26" s="645"/>
      <c r="G26" s="645"/>
      <c r="H26" s="645"/>
      <c r="J26" s="1777"/>
    </row>
    <row r="27" spans="1:10" s="650" customFormat="1" ht="8.25" customHeight="1">
      <c r="A27" s="646"/>
      <c r="B27" s="1399"/>
      <c r="C27" s="700"/>
      <c r="D27" s="1437"/>
      <c r="E27" s="651"/>
      <c r="F27" s="645"/>
      <c r="G27" s="645"/>
      <c r="H27" s="645"/>
      <c r="J27" s="1777"/>
    </row>
    <row r="28" spans="1:10" s="645" customFormat="1" ht="51" customHeight="1">
      <c r="A28" s="648"/>
      <c r="B28" s="1398" t="s">
        <v>230</v>
      </c>
      <c r="C28" s="659" t="s">
        <v>422</v>
      </c>
      <c r="D28" s="1437"/>
      <c r="E28" s="651"/>
      <c r="I28" s="652"/>
    </row>
    <row r="29" spans="1:10" s="645" customFormat="1" ht="8.25" customHeight="1">
      <c r="A29" s="648"/>
      <c r="B29" s="1398"/>
      <c r="C29" s="1269"/>
      <c r="D29" s="1437"/>
      <c r="I29" s="652"/>
    </row>
    <row r="30" spans="1:10" s="645" customFormat="1" ht="51" customHeight="1">
      <c r="A30" s="648"/>
      <c r="B30" s="1398" t="s">
        <v>231</v>
      </c>
      <c r="C30" s="1267" t="s">
        <v>423</v>
      </c>
      <c r="D30" s="1437"/>
    </row>
    <row r="31" spans="1:10" s="650" customFormat="1" ht="12.95" customHeight="1">
      <c r="A31" s="646"/>
      <c r="B31" s="1399"/>
      <c r="C31" s="700" t="s">
        <v>417</v>
      </c>
      <c r="D31" s="1437"/>
      <c r="F31" s="645"/>
      <c r="G31" s="645"/>
      <c r="H31" s="645"/>
      <c r="J31" s="1777"/>
    </row>
    <row r="32" spans="1:10" s="650" customFormat="1" ht="12.95" customHeight="1">
      <c r="A32" s="646"/>
      <c r="B32" s="1399"/>
      <c r="C32" s="700" t="s">
        <v>424</v>
      </c>
      <c r="D32" s="1437"/>
      <c r="F32" s="645"/>
      <c r="G32" s="645"/>
      <c r="H32" s="645"/>
      <c r="J32" s="1777"/>
    </row>
    <row r="33" spans="1:10" s="650" customFormat="1" ht="8.25" customHeight="1">
      <c r="A33" s="646"/>
      <c r="B33" s="1399"/>
      <c r="C33" s="700"/>
      <c r="D33" s="1437"/>
      <c r="F33" s="645"/>
      <c r="G33" s="645"/>
      <c r="H33" s="645"/>
      <c r="J33" s="1777"/>
    </row>
    <row r="34" spans="1:10" s="645" customFormat="1" ht="24.95" customHeight="1">
      <c r="A34" s="648"/>
      <c r="B34" s="1398" t="s">
        <v>232</v>
      </c>
      <c r="C34" s="659" t="s">
        <v>1363</v>
      </c>
      <c r="D34" s="1437"/>
      <c r="I34" s="651"/>
    </row>
    <row r="35" spans="1:10" s="645" customFormat="1" ht="8.25" customHeight="1">
      <c r="A35" s="648"/>
      <c r="B35" s="1398"/>
      <c r="C35" s="659"/>
      <c r="D35" s="1437"/>
    </row>
    <row r="36" spans="1:10" s="645" customFormat="1" ht="24.95" customHeight="1">
      <c r="A36" s="647"/>
      <c r="B36" s="1398" t="s">
        <v>233</v>
      </c>
      <c r="C36" s="659" t="s">
        <v>1364</v>
      </c>
      <c r="D36" s="1437"/>
      <c r="I36" s="650"/>
    </row>
    <row r="37" spans="1:10" s="645" customFormat="1" ht="8.25" customHeight="1">
      <c r="A37" s="647"/>
      <c r="B37" s="1398"/>
      <c r="C37" s="659"/>
      <c r="D37" s="1437"/>
      <c r="I37" s="650"/>
    </row>
    <row r="38" spans="1:10" s="652" customFormat="1" ht="24.95" customHeight="1">
      <c r="A38" s="648"/>
      <c r="B38" s="1398" t="s">
        <v>234</v>
      </c>
      <c r="C38" s="1270" t="s">
        <v>425</v>
      </c>
      <c r="D38" s="1437"/>
      <c r="F38" s="645"/>
      <c r="G38" s="645"/>
      <c r="H38" s="645"/>
      <c r="I38" s="650"/>
    </row>
    <row r="39" spans="1:10" ht="12.95" customHeight="1">
      <c r="A39" s="646"/>
      <c r="B39" s="1397"/>
      <c r="C39" s="700" t="s">
        <v>417</v>
      </c>
      <c r="I39" s="650"/>
    </row>
    <row r="40" spans="1:10" s="650" customFormat="1" ht="12.95" customHeight="1">
      <c r="A40" s="646"/>
      <c r="B40" s="1397"/>
      <c r="C40" s="700" t="s">
        <v>424</v>
      </c>
      <c r="D40" s="1437"/>
      <c r="F40" s="645"/>
      <c r="G40" s="645"/>
      <c r="H40" s="645"/>
      <c r="J40" s="1777"/>
    </row>
    <row r="41" spans="1:10" s="645" customFormat="1" ht="12.95" customHeight="1">
      <c r="A41" s="646"/>
      <c r="B41" s="1397"/>
      <c r="C41" s="653" t="s">
        <v>405</v>
      </c>
      <c r="D41" s="1437"/>
    </row>
    <row r="42" spans="1:10" s="645" customFormat="1" ht="12.95" customHeight="1">
      <c r="A42" s="646"/>
      <c r="B42" s="1397"/>
      <c r="C42" s="653" t="s">
        <v>406</v>
      </c>
      <c r="D42" s="1437"/>
      <c r="E42" s="651"/>
      <c r="I42" s="650"/>
    </row>
    <row r="43" spans="1:10" s="645" customFormat="1" ht="8.25" customHeight="1">
      <c r="A43" s="646"/>
      <c r="B43" s="1397"/>
      <c r="C43" s="653"/>
      <c r="D43" s="1437"/>
    </row>
    <row r="44" spans="1:10" s="645" customFormat="1" ht="24.95" customHeight="1">
      <c r="A44" s="647"/>
      <c r="B44" s="1398" t="s">
        <v>216</v>
      </c>
      <c r="C44" s="659" t="s">
        <v>440</v>
      </c>
      <c r="D44" s="1437"/>
      <c r="E44" s="651"/>
    </row>
    <row r="45" spans="1:10" s="645" customFormat="1" ht="8.25" customHeight="1">
      <c r="A45" s="647"/>
      <c r="B45" s="1398"/>
      <c r="C45" s="659"/>
      <c r="D45" s="1437"/>
    </row>
    <row r="46" spans="1:10" s="652" customFormat="1" ht="24.95" customHeight="1">
      <c r="A46" s="648"/>
      <c r="B46" s="1396" t="s">
        <v>235</v>
      </c>
      <c r="C46" s="1267" t="s">
        <v>426</v>
      </c>
      <c r="D46" s="1437"/>
      <c r="F46" s="645"/>
      <c r="G46" s="645"/>
      <c r="H46" s="645"/>
      <c r="I46" s="645"/>
    </row>
    <row r="47" spans="1:10" ht="12.95" customHeight="1">
      <c r="A47" s="646"/>
      <c r="B47" s="1397"/>
      <c r="C47" s="700" t="s">
        <v>419</v>
      </c>
    </row>
    <row r="48" spans="1:10" s="650" customFormat="1" ht="12.95" customHeight="1">
      <c r="A48" s="646"/>
      <c r="B48" s="1397"/>
      <c r="C48" s="700" t="s">
        <v>421</v>
      </c>
      <c r="D48" s="1437"/>
      <c r="E48" s="651"/>
      <c r="F48" s="645"/>
      <c r="G48" s="645"/>
      <c r="H48" s="645"/>
      <c r="I48" s="645"/>
      <c r="J48" s="1777"/>
    </row>
    <row r="49" spans="1:10" s="650" customFormat="1" ht="8.25" customHeight="1">
      <c r="A49" s="646"/>
      <c r="B49" s="1397"/>
      <c r="C49" s="700"/>
      <c r="D49" s="1437"/>
      <c r="E49" s="651"/>
      <c r="F49" s="645"/>
      <c r="G49" s="645"/>
      <c r="H49" s="645"/>
      <c r="J49" s="1777"/>
    </row>
    <row r="50" spans="1:10" s="645" customFormat="1" ht="24.95" customHeight="1">
      <c r="A50" s="648"/>
      <c r="B50" s="1396" t="s">
        <v>217</v>
      </c>
      <c r="C50" s="1267" t="s">
        <v>427</v>
      </c>
      <c r="D50" s="1437"/>
      <c r="I50" s="650"/>
    </row>
    <row r="51" spans="1:10" s="645" customFormat="1" ht="24.95" customHeight="1">
      <c r="A51" s="646"/>
      <c r="B51" s="1398"/>
      <c r="C51" s="700" t="s">
        <v>428</v>
      </c>
      <c r="D51" s="1437"/>
      <c r="I51" s="650"/>
    </row>
    <row r="52" spans="1:10" s="650" customFormat="1" ht="24.95" customHeight="1">
      <c r="A52" s="646"/>
      <c r="B52" s="1398"/>
      <c r="C52" s="700" t="s">
        <v>429</v>
      </c>
      <c r="D52" s="1437"/>
      <c r="F52" s="645"/>
      <c r="G52" s="645"/>
      <c r="H52" s="645"/>
      <c r="J52" s="1777"/>
    </row>
    <row r="53" spans="1:10" s="645" customFormat="1" ht="24.95" customHeight="1">
      <c r="A53" s="646"/>
      <c r="B53" s="1398"/>
      <c r="C53" s="700" t="s">
        <v>430</v>
      </c>
      <c r="D53" s="1437"/>
      <c r="I53" s="650"/>
    </row>
    <row r="54" spans="1:10" s="645" customFormat="1" ht="8.25" customHeight="1">
      <c r="A54" s="646"/>
      <c r="B54" s="1398"/>
      <c r="C54" s="700"/>
      <c r="D54" s="1437"/>
      <c r="E54" s="651"/>
      <c r="I54" s="650"/>
    </row>
    <row r="55" spans="1:10" s="645" customFormat="1" ht="51" customHeight="1">
      <c r="A55" s="648"/>
      <c r="B55" s="1398" t="s">
        <v>236</v>
      </c>
      <c r="C55" s="1270" t="s">
        <v>431</v>
      </c>
      <c r="D55" s="1437"/>
      <c r="E55" s="651"/>
      <c r="I55" s="650"/>
    </row>
    <row r="56" spans="1:10" s="645" customFormat="1" ht="12.95" customHeight="1">
      <c r="A56" s="646"/>
      <c r="B56" s="1398"/>
      <c r="C56" s="700" t="s">
        <v>419</v>
      </c>
      <c r="D56" s="1437"/>
      <c r="E56" s="651"/>
      <c r="I56" s="650"/>
    </row>
    <row r="57" spans="1:10" s="650" customFormat="1" ht="12.95" customHeight="1">
      <c r="A57" s="646"/>
      <c r="B57" s="1398"/>
      <c r="C57" s="700" t="s">
        <v>424</v>
      </c>
      <c r="D57" s="1437"/>
      <c r="F57" s="645"/>
      <c r="G57" s="645"/>
      <c r="H57" s="645"/>
      <c r="I57" s="652"/>
      <c r="J57" s="1777"/>
    </row>
    <row r="58" spans="1:10" s="645" customFormat="1" ht="12.95" customHeight="1">
      <c r="A58" s="646"/>
      <c r="B58" s="1398"/>
      <c r="C58" s="700" t="s">
        <v>411</v>
      </c>
      <c r="D58" s="1437"/>
      <c r="I58" s="652"/>
    </row>
    <row r="59" spans="1:10" s="645" customFormat="1" ht="8.25" customHeight="1">
      <c r="A59" s="646"/>
      <c r="B59" s="1398"/>
      <c r="C59" s="700"/>
      <c r="D59" s="1437"/>
      <c r="I59" s="650"/>
    </row>
    <row r="60" spans="1:10" s="645" customFormat="1" ht="51" customHeight="1">
      <c r="A60" s="648"/>
      <c r="B60" s="1398" t="s">
        <v>237</v>
      </c>
      <c r="C60" s="1269" t="s">
        <v>432</v>
      </c>
      <c r="D60" s="1437"/>
      <c r="I60" s="650"/>
    </row>
    <row r="61" spans="1:10" s="645" customFormat="1" ht="8.25" customHeight="1">
      <c r="A61" s="648"/>
      <c r="B61" s="1398"/>
      <c r="C61" s="1269"/>
      <c r="D61" s="1437"/>
      <c r="I61" s="650"/>
    </row>
    <row r="62" spans="1:10" s="645" customFormat="1" ht="24.95" customHeight="1">
      <c r="A62" s="648"/>
      <c r="B62" s="1400" t="s">
        <v>238</v>
      </c>
      <c r="C62" s="659" t="s">
        <v>433</v>
      </c>
      <c r="D62" s="1437"/>
      <c r="I62" s="650"/>
    </row>
    <row r="63" spans="1:10" s="650" customFormat="1" ht="24.95" customHeight="1">
      <c r="A63" s="646"/>
      <c r="B63" s="1401"/>
      <c r="C63" s="653" t="s">
        <v>1798</v>
      </c>
      <c r="D63" s="1437"/>
      <c r="F63" s="645"/>
      <c r="G63" s="645"/>
      <c r="H63" s="645"/>
      <c r="J63" s="1777"/>
    </row>
    <row r="64" spans="1:10" s="650" customFormat="1" ht="24.95" customHeight="1">
      <c r="A64" s="646"/>
      <c r="B64" s="1401"/>
      <c r="C64" s="656" t="s">
        <v>1799</v>
      </c>
      <c r="D64" s="1437"/>
      <c r="F64" s="645"/>
      <c r="G64" s="645"/>
      <c r="H64" s="645"/>
      <c r="J64" s="1777"/>
    </row>
    <row r="65" spans="1:35" s="650" customFormat="1" ht="8.25" customHeight="1">
      <c r="A65" s="646"/>
      <c r="B65" s="1401"/>
      <c r="C65" s="656"/>
      <c r="D65" s="1437"/>
      <c r="F65" s="645"/>
      <c r="G65" s="645"/>
      <c r="H65" s="645"/>
      <c r="J65" s="1777"/>
    </row>
    <row r="66" spans="1:35" s="651" customFormat="1" ht="24.95" customHeight="1">
      <c r="A66" s="648"/>
      <c r="B66" s="1396" t="s">
        <v>239</v>
      </c>
      <c r="C66" s="1269" t="s">
        <v>434</v>
      </c>
      <c r="D66" s="1437"/>
      <c r="E66" s="650"/>
      <c r="F66" s="645"/>
      <c r="G66" s="645"/>
      <c r="H66" s="645"/>
      <c r="I66" s="650"/>
      <c r="J66" s="1778"/>
    </row>
    <row r="67" spans="1:35" s="651" customFormat="1" ht="8.25" customHeight="1">
      <c r="A67" s="648"/>
      <c r="B67" s="1396"/>
      <c r="C67" s="1269"/>
      <c r="D67" s="1437"/>
      <c r="E67" s="650"/>
      <c r="F67" s="645"/>
      <c r="G67" s="645"/>
      <c r="H67" s="645"/>
      <c r="J67" s="1778"/>
    </row>
    <row r="68" spans="1:35" s="82" customFormat="1" ht="24.95" customHeight="1">
      <c r="A68" s="648"/>
      <c r="B68" s="1396" t="s">
        <v>218</v>
      </c>
      <c r="C68" s="1267" t="s">
        <v>435</v>
      </c>
      <c r="D68" s="1437"/>
      <c r="E68" s="650"/>
      <c r="F68" s="645"/>
      <c r="G68" s="645"/>
      <c r="H68" s="645"/>
      <c r="I68" s="650"/>
      <c r="J68" s="1777"/>
      <c r="K68" s="650"/>
      <c r="L68" s="650"/>
      <c r="M68" s="650"/>
      <c r="N68" s="650"/>
      <c r="O68" s="650"/>
      <c r="P68" s="650"/>
      <c r="Q68" s="650"/>
      <c r="R68" s="650"/>
      <c r="S68" s="650"/>
      <c r="T68" s="650"/>
      <c r="U68" s="650"/>
      <c r="V68" s="650"/>
      <c r="W68" s="650"/>
      <c r="X68" s="650"/>
      <c r="Y68" s="650"/>
      <c r="Z68" s="650"/>
      <c r="AA68" s="650"/>
      <c r="AB68" s="650"/>
      <c r="AC68" s="650"/>
      <c r="AD68" s="650"/>
      <c r="AE68" s="650"/>
      <c r="AF68" s="650"/>
      <c r="AG68" s="650"/>
      <c r="AH68" s="650"/>
      <c r="AI68" s="650"/>
    </row>
    <row r="69" spans="1:35" s="82" customFormat="1" ht="8.25" customHeight="1">
      <c r="A69" s="648"/>
      <c r="B69" s="1396"/>
      <c r="C69" s="1267"/>
      <c r="D69" s="1437"/>
      <c r="E69" s="650"/>
      <c r="F69" s="645"/>
      <c r="G69" s="645"/>
      <c r="H69" s="645"/>
      <c r="I69" s="650"/>
      <c r="J69" s="1777"/>
      <c r="K69" s="650"/>
      <c r="L69" s="650"/>
      <c r="M69" s="650"/>
      <c r="N69" s="650"/>
      <c r="O69" s="650"/>
      <c r="P69" s="650"/>
      <c r="Q69" s="650"/>
      <c r="R69" s="650"/>
      <c r="S69" s="650"/>
      <c r="T69" s="650"/>
      <c r="U69" s="650"/>
      <c r="V69" s="650"/>
      <c r="W69" s="650"/>
      <c r="X69" s="650"/>
      <c r="Y69" s="650"/>
      <c r="Z69" s="650"/>
      <c r="AA69" s="650"/>
      <c r="AB69" s="650"/>
      <c r="AC69" s="650"/>
      <c r="AD69" s="650"/>
      <c r="AE69" s="650"/>
      <c r="AF69" s="650"/>
      <c r="AG69" s="650"/>
      <c r="AH69" s="650"/>
      <c r="AI69" s="650"/>
    </row>
    <row r="70" spans="1:35" s="650" customFormat="1" ht="24.95" customHeight="1">
      <c r="A70" s="648"/>
      <c r="B70" s="1396" t="s">
        <v>240</v>
      </c>
      <c r="C70" s="1267" t="s">
        <v>436</v>
      </c>
      <c r="D70" s="1437"/>
      <c r="F70" s="645"/>
      <c r="G70" s="645"/>
      <c r="H70" s="645"/>
      <c r="I70" s="645"/>
      <c r="J70" s="1777"/>
    </row>
    <row r="71" spans="1:35" s="650" customFormat="1" ht="8.25" customHeight="1">
      <c r="A71" s="648"/>
      <c r="B71" s="1396"/>
      <c r="C71" s="1267"/>
      <c r="D71" s="1437"/>
      <c r="F71" s="645"/>
      <c r="G71" s="645"/>
      <c r="H71" s="645"/>
      <c r="I71" s="645"/>
      <c r="J71" s="1777"/>
    </row>
    <row r="72" spans="1:35" s="650" customFormat="1" ht="24.95" customHeight="1">
      <c r="A72" s="647"/>
      <c r="B72" s="1398" t="s">
        <v>241</v>
      </c>
      <c r="C72" s="1270" t="s">
        <v>437</v>
      </c>
      <c r="D72" s="1437"/>
      <c r="F72" s="645"/>
      <c r="G72" s="645"/>
      <c r="H72" s="645"/>
      <c r="I72" s="645"/>
      <c r="J72" s="1777"/>
    </row>
    <row r="73" spans="1:35" s="650" customFormat="1" ht="8.25" customHeight="1">
      <c r="A73" s="647"/>
      <c r="B73" s="1398"/>
      <c r="C73" s="1270"/>
      <c r="D73" s="1437"/>
      <c r="F73" s="645"/>
      <c r="G73" s="645"/>
      <c r="H73" s="645"/>
      <c r="I73" s="645"/>
      <c r="J73" s="1777"/>
    </row>
    <row r="74" spans="1:35" s="652" customFormat="1" ht="24.95" customHeight="1">
      <c r="A74" s="648"/>
      <c r="B74" s="1396" t="s">
        <v>242</v>
      </c>
      <c r="C74" s="1267" t="s">
        <v>438</v>
      </c>
      <c r="D74" s="1437"/>
      <c r="F74" s="645"/>
      <c r="G74" s="645"/>
      <c r="H74" s="645"/>
      <c r="I74" s="645"/>
    </row>
    <row r="75" spans="1:35" s="652" customFormat="1" ht="8.25" customHeight="1">
      <c r="A75" s="648"/>
      <c r="B75" s="1396"/>
      <c r="C75" s="1267"/>
      <c r="D75" s="1437"/>
      <c r="F75" s="645"/>
      <c r="G75" s="645"/>
      <c r="H75" s="645"/>
      <c r="I75" s="650"/>
    </row>
    <row r="76" spans="1:35" s="82" customFormat="1" ht="24.95" customHeight="1">
      <c r="A76" s="647"/>
      <c r="B76" s="1398" t="s">
        <v>243</v>
      </c>
      <c r="C76" s="1270" t="s">
        <v>439</v>
      </c>
      <c r="D76" s="1437"/>
      <c r="E76" s="650"/>
      <c r="F76" s="645"/>
      <c r="G76" s="645"/>
      <c r="H76" s="645"/>
      <c r="I76" s="645"/>
      <c r="J76" s="1777"/>
      <c r="K76" s="650"/>
      <c r="L76" s="650"/>
      <c r="M76" s="650"/>
      <c r="N76" s="650"/>
      <c r="O76" s="650"/>
      <c r="P76" s="650"/>
      <c r="Q76" s="650"/>
      <c r="R76" s="650"/>
      <c r="S76" s="650"/>
      <c r="T76" s="650"/>
      <c r="U76" s="650"/>
      <c r="V76" s="650"/>
      <c r="W76" s="650"/>
      <c r="X76" s="650"/>
      <c r="Y76" s="650"/>
      <c r="Z76" s="650"/>
      <c r="AA76" s="650"/>
      <c r="AB76" s="650"/>
      <c r="AC76" s="650"/>
      <c r="AD76" s="650"/>
      <c r="AE76" s="650"/>
      <c r="AF76" s="650"/>
      <c r="AG76" s="650"/>
      <c r="AH76" s="650"/>
      <c r="AI76" s="650"/>
    </row>
    <row r="77" spans="1:35" s="82" customFormat="1" ht="8.25" customHeight="1">
      <c r="A77" s="647"/>
      <c r="B77" s="1398"/>
      <c r="C77" s="1270"/>
      <c r="D77" s="1437"/>
      <c r="E77" s="650"/>
      <c r="F77" s="645"/>
      <c r="G77" s="645"/>
      <c r="H77" s="645"/>
      <c r="I77" s="645"/>
      <c r="J77" s="1777"/>
      <c r="K77" s="650"/>
      <c r="L77" s="650"/>
      <c r="M77" s="650"/>
      <c r="N77" s="650"/>
      <c r="O77" s="650"/>
      <c r="P77" s="650"/>
      <c r="Q77" s="650"/>
      <c r="R77" s="650"/>
      <c r="S77" s="650"/>
      <c r="T77" s="650"/>
      <c r="U77" s="650"/>
      <c r="V77" s="650"/>
      <c r="W77" s="650"/>
      <c r="X77" s="650"/>
      <c r="Y77" s="650"/>
      <c r="Z77" s="650"/>
      <c r="AA77" s="650"/>
      <c r="AB77" s="650"/>
      <c r="AC77" s="650"/>
      <c r="AD77" s="650"/>
      <c r="AE77" s="650"/>
      <c r="AF77" s="650"/>
      <c r="AG77" s="650"/>
      <c r="AH77" s="650"/>
      <c r="AI77" s="650"/>
    </row>
    <row r="78" spans="1:35" s="652" customFormat="1" ht="24.95" customHeight="1">
      <c r="A78" s="650"/>
      <c r="B78" s="1396" t="s">
        <v>219</v>
      </c>
      <c r="C78" s="1267" t="s">
        <v>441</v>
      </c>
      <c r="D78" s="1437"/>
      <c r="F78" s="645"/>
      <c r="G78" s="645"/>
      <c r="H78" s="645"/>
      <c r="I78" s="645"/>
    </row>
    <row r="79" spans="1:35" s="652" customFormat="1" ht="8.25" customHeight="1">
      <c r="A79" s="650"/>
      <c r="B79" s="1396"/>
      <c r="C79" s="1267"/>
      <c r="D79" s="1437"/>
      <c r="F79" s="645"/>
      <c r="G79" s="645"/>
      <c r="H79" s="645"/>
      <c r="I79" s="645"/>
    </row>
    <row r="80" spans="1:35" ht="24.95" customHeight="1">
      <c r="A80" s="650"/>
      <c r="B80" s="1396" t="s">
        <v>244</v>
      </c>
      <c r="C80" s="1267" t="s">
        <v>442</v>
      </c>
      <c r="E80" s="652"/>
    </row>
    <row r="81" spans="1:10" s="650" customFormat="1" ht="12.95" customHeight="1">
      <c r="A81" s="645"/>
      <c r="B81" s="1399"/>
      <c r="C81" s="1193" t="s">
        <v>407</v>
      </c>
      <c r="D81" s="1437"/>
      <c r="E81" s="652"/>
      <c r="F81" s="645"/>
      <c r="G81" s="645"/>
      <c r="H81" s="645"/>
      <c r="I81" s="645"/>
      <c r="J81" s="1777"/>
    </row>
    <row r="82" spans="1:10" s="650" customFormat="1" ht="12.95" customHeight="1">
      <c r="A82" s="651"/>
      <c r="B82" s="1397"/>
      <c r="C82" s="1194" t="s">
        <v>404</v>
      </c>
      <c r="D82" s="1437"/>
      <c r="F82" s="645"/>
      <c r="G82" s="645"/>
      <c r="H82" s="645"/>
      <c r="I82" s="645"/>
      <c r="J82" s="1777"/>
    </row>
    <row r="83" spans="1:10" s="1777" customFormat="1" ht="12.95" customHeight="1">
      <c r="A83" s="1778"/>
      <c r="B83" s="2232"/>
      <c r="C83" s="1194"/>
      <c r="D83" s="1437"/>
      <c r="F83" s="645"/>
      <c r="G83" s="645"/>
      <c r="H83" s="645"/>
      <c r="I83" s="645"/>
    </row>
    <row r="84" spans="1:10" s="1777" customFormat="1" ht="24.95" customHeight="1">
      <c r="A84" s="1778"/>
      <c r="B84" s="2233" t="s">
        <v>388</v>
      </c>
      <c r="C84" s="2229" t="s">
        <v>2035</v>
      </c>
      <c r="D84" s="1437"/>
      <c r="F84" s="645"/>
      <c r="G84" s="645"/>
      <c r="H84" s="645"/>
      <c r="I84" s="645"/>
    </row>
    <row r="85" spans="1:10" s="1777" customFormat="1" ht="12.95" customHeight="1">
      <c r="A85" s="1778"/>
      <c r="B85" s="2234"/>
      <c r="C85" s="1193" t="s">
        <v>443</v>
      </c>
      <c r="D85" s="1437"/>
      <c r="F85" s="645"/>
      <c r="G85" s="645"/>
      <c r="H85" s="645"/>
      <c r="I85" s="645"/>
    </row>
    <row r="86" spans="1:10" s="1777" customFormat="1" ht="12.95" customHeight="1">
      <c r="A86" s="1778"/>
      <c r="B86" s="2234"/>
      <c r="C86" s="1193" t="s">
        <v>404</v>
      </c>
      <c r="D86" s="1437"/>
      <c r="F86" s="645"/>
      <c r="G86" s="645"/>
      <c r="H86" s="645"/>
      <c r="I86" s="645"/>
    </row>
    <row r="87" spans="1:10" s="650" customFormat="1" ht="8.25" customHeight="1">
      <c r="A87" s="651"/>
      <c r="B87" s="1397"/>
      <c r="C87" s="1194"/>
      <c r="D87" s="1437"/>
      <c r="E87" s="1777"/>
      <c r="F87" s="645"/>
      <c r="G87" s="645"/>
      <c r="H87" s="645"/>
      <c r="I87" s="645"/>
      <c r="J87" s="1777"/>
    </row>
    <row r="88" spans="1:10" s="645" customFormat="1" ht="8.25" customHeight="1">
      <c r="B88" s="1399"/>
      <c r="C88" s="1193"/>
      <c r="D88" s="1437"/>
      <c r="E88" s="1777"/>
    </row>
    <row r="89" spans="1:10" s="645" customFormat="1" ht="24.95" customHeight="1">
      <c r="A89" s="650"/>
      <c r="B89" s="1396" t="s">
        <v>245</v>
      </c>
      <c r="C89" s="2229" t="s">
        <v>2034</v>
      </c>
      <c r="D89" s="1437"/>
    </row>
    <row r="90" spans="1:10" s="645" customFormat="1" ht="8.25" customHeight="1">
      <c r="A90" s="650"/>
      <c r="B90" s="1396"/>
      <c r="C90" s="1267"/>
      <c r="D90" s="1437"/>
    </row>
    <row r="91" spans="1:10" s="645" customFormat="1" ht="24.95" customHeight="1">
      <c r="A91" s="652"/>
      <c r="B91" s="1398" t="s">
        <v>220</v>
      </c>
      <c r="C91" s="2225" t="s">
        <v>2015</v>
      </c>
      <c r="D91" s="1437"/>
    </row>
    <row r="92" spans="1:10" s="645" customFormat="1" ht="8.25" customHeight="1">
      <c r="A92" s="652"/>
      <c r="B92" s="1398"/>
      <c r="C92" s="1270"/>
      <c r="D92" s="1437"/>
    </row>
    <row r="93" spans="1:10" s="652" customFormat="1" ht="51" customHeight="1">
      <c r="A93" s="650"/>
      <c r="B93" s="1398" t="s">
        <v>246</v>
      </c>
      <c r="C93" s="2225" t="s">
        <v>2016</v>
      </c>
      <c r="D93" s="1437"/>
      <c r="E93" s="645"/>
      <c r="F93" s="645"/>
      <c r="G93" s="645"/>
      <c r="H93" s="645"/>
      <c r="I93" s="645"/>
    </row>
    <row r="94" spans="1:10" ht="12.95" customHeight="1">
      <c r="B94" s="1402"/>
      <c r="C94" s="2226" t="s">
        <v>2017</v>
      </c>
    </row>
    <row r="95" spans="1:10" s="650" customFormat="1" ht="12.95" customHeight="1">
      <c r="A95" s="651"/>
      <c r="B95" s="1402"/>
      <c r="C95" s="2227" t="s">
        <v>1962</v>
      </c>
      <c r="D95" s="1437"/>
      <c r="E95" s="645"/>
      <c r="F95" s="645"/>
      <c r="G95" s="645"/>
      <c r="H95" s="645"/>
      <c r="I95" s="645"/>
      <c r="J95" s="1777"/>
    </row>
    <row r="96" spans="1:10" s="650" customFormat="1" ht="8.25" customHeight="1">
      <c r="A96" s="651"/>
      <c r="B96" s="1402"/>
      <c r="C96" s="2222"/>
      <c r="D96" s="1437"/>
      <c r="E96" s="645"/>
      <c r="F96" s="645"/>
      <c r="G96" s="645"/>
      <c r="H96" s="645"/>
      <c r="I96" s="645"/>
      <c r="J96" s="1777"/>
    </row>
    <row r="97" spans="1:10" s="651" customFormat="1" ht="24.95" customHeight="1">
      <c r="A97" s="645"/>
      <c r="B97" s="1398" t="s">
        <v>247</v>
      </c>
      <c r="C97" s="2228" t="s">
        <v>1949</v>
      </c>
      <c r="D97" s="1437"/>
      <c r="E97" s="645"/>
      <c r="F97" s="645"/>
      <c r="G97" s="645"/>
      <c r="H97" s="645"/>
      <c r="I97" s="645"/>
      <c r="J97" s="1778"/>
    </row>
    <row r="98" spans="1:10" s="651" customFormat="1" ht="8.25" customHeight="1">
      <c r="A98" s="645"/>
      <c r="B98" s="1398"/>
      <c r="C98" s="1271"/>
      <c r="D98" s="1437"/>
      <c r="E98" s="645"/>
      <c r="F98" s="645"/>
      <c r="G98" s="645"/>
      <c r="H98" s="645"/>
      <c r="I98" s="645"/>
      <c r="J98" s="1778"/>
    </row>
    <row r="99" spans="1:10" s="645" customFormat="1" ht="27.95" customHeight="1">
      <c r="A99" s="650"/>
      <c r="B99" s="1396" t="s">
        <v>221</v>
      </c>
      <c r="C99" s="2229" t="s">
        <v>1950</v>
      </c>
      <c r="D99" s="1437"/>
    </row>
    <row r="100" spans="1:10" ht="12.95" customHeight="1">
      <c r="B100" s="1397"/>
      <c r="C100" s="2226" t="s">
        <v>2017</v>
      </c>
    </row>
    <row r="101" spans="1:10" s="650" customFormat="1" ht="12.95" customHeight="1">
      <c r="A101" s="645"/>
      <c r="B101" s="1397"/>
      <c r="C101" s="2226" t="s">
        <v>2018</v>
      </c>
      <c r="D101" s="1437"/>
      <c r="E101" s="1777"/>
      <c r="F101" s="645"/>
      <c r="G101" s="645"/>
      <c r="H101" s="645"/>
      <c r="I101" s="645"/>
    </row>
    <row r="102" spans="1:10" s="645" customFormat="1" ht="12.95" customHeight="1">
      <c r="B102" s="1397"/>
      <c r="C102" s="2226" t="s">
        <v>1975</v>
      </c>
      <c r="D102" s="1437"/>
    </row>
    <row r="103" spans="1:10" s="645" customFormat="1" ht="12.95" customHeight="1">
      <c r="B103" s="1397"/>
      <c r="C103" s="2226" t="s">
        <v>1953</v>
      </c>
      <c r="D103" s="1437"/>
    </row>
    <row r="104" spans="1:10" s="645" customFormat="1" ht="12.95" customHeight="1">
      <c r="A104" s="651"/>
      <c r="B104" s="1397"/>
      <c r="C104" s="2227" t="s">
        <v>2019</v>
      </c>
      <c r="D104" s="1437"/>
    </row>
    <row r="105" spans="1:10" s="645" customFormat="1" ht="8.25" customHeight="1">
      <c r="A105" s="651"/>
      <c r="B105" s="1397"/>
      <c r="C105" s="2222"/>
      <c r="D105" s="1437"/>
    </row>
    <row r="106" spans="1:10" s="651" customFormat="1" ht="51" customHeight="1">
      <c r="A106" s="650"/>
      <c r="B106" s="1398" t="s">
        <v>268</v>
      </c>
      <c r="C106" s="2229" t="s">
        <v>2020</v>
      </c>
      <c r="D106" s="1437"/>
      <c r="E106" s="1778"/>
      <c r="F106" s="645"/>
      <c r="G106" s="645"/>
      <c r="H106" s="645"/>
      <c r="I106" s="645"/>
    </row>
    <row r="107" spans="1:10" s="651" customFormat="1" ht="8.25" customHeight="1">
      <c r="A107" s="650"/>
      <c r="B107" s="1396"/>
      <c r="C107" s="1267"/>
      <c r="D107" s="1437"/>
      <c r="E107" s="1778"/>
      <c r="F107" s="645"/>
      <c r="G107" s="645"/>
      <c r="H107" s="645"/>
      <c r="I107" s="645"/>
    </row>
    <row r="108" spans="1:10" ht="24.95" customHeight="1">
      <c r="A108" s="650"/>
      <c r="B108" s="1396" t="s">
        <v>222</v>
      </c>
      <c r="C108" s="2229" t="s">
        <v>1954</v>
      </c>
    </row>
    <row r="109" spans="1:10" ht="8.25" customHeight="1">
      <c r="A109" s="650"/>
      <c r="B109" s="1396"/>
      <c r="C109" s="1267"/>
    </row>
    <row r="110" spans="1:10" s="650" customFormat="1" ht="24.95" customHeight="1">
      <c r="B110" s="1396" t="s">
        <v>223</v>
      </c>
      <c r="C110" s="2229" t="s">
        <v>1955</v>
      </c>
      <c r="D110" s="1437"/>
      <c r="E110" s="1777"/>
      <c r="F110" s="645"/>
      <c r="G110" s="645"/>
      <c r="H110" s="645"/>
      <c r="I110" s="645"/>
    </row>
    <row r="111" spans="1:10" s="650" customFormat="1" ht="8.25" customHeight="1">
      <c r="B111" s="1396"/>
      <c r="C111" s="1267"/>
      <c r="D111" s="1437"/>
      <c r="E111" s="1777"/>
      <c r="F111" s="645"/>
      <c r="G111" s="645"/>
      <c r="H111" s="645"/>
      <c r="I111" s="645"/>
    </row>
    <row r="112" spans="1:10" s="650" customFormat="1" ht="24.95" customHeight="1">
      <c r="B112" s="1396" t="s">
        <v>248</v>
      </c>
      <c r="C112" s="2229" t="s">
        <v>1956</v>
      </c>
      <c r="D112" s="1437"/>
      <c r="E112" s="1777"/>
      <c r="F112" s="645"/>
      <c r="G112" s="645"/>
      <c r="H112" s="645"/>
      <c r="I112" s="645"/>
    </row>
    <row r="113" spans="1:9" s="650" customFormat="1" ht="8.25" customHeight="1">
      <c r="B113" s="1396"/>
      <c r="C113" s="1267"/>
      <c r="D113" s="1437"/>
      <c r="E113" s="1777"/>
      <c r="F113" s="645"/>
      <c r="G113" s="645"/>
      <c r="H113" s="645"/>
      <c r="I113" s="645"/>
    </row>
    <row r="114" spans="1:9" s="650" customFormat="1" ht="24.95" customHeight="1">
      <c r="A114" s="652"/>
      <c r="B114" s="1398" t="s">
        <v>249</v>
      </c>
      <c r="C114" s="2225" t="s">
        <v>1957</v>
      </c>
      <c r="D114" s="1437"/>
      <c r="E114" s="1777"/>
      <c r="F114" s="645"/>
      <c r="G114" s="645"/>
      <c r="H114" s="645"/>
      <c r="I114" s="645"/>
    </row>
    <row r="115" spans="1:9" s="652" customFormat="1" ht="31.5" customHeight="1">
      <c r="A115" s="650"/>
      <c r="B115" s="1396" t="s">
        <v>250</v>
      </c>
      <c r="C115" s="2229" t="s">
        <v>1958</v>
      </c>
      <c r="D115" s="1437"/>
      <c r="F115" s="645"/>
      <c r="G115" s="645"/>
      <c r="H115" s="645"/>
      <c r="I115" s="645"/>
    </row>
    <row r="116" spans="1:9" s="652" customFormat="1" ht="8.25" customHeight="1">
      <c r="A116" s="650"/>
      <c r="B116" s="1396"/>
      <c r="C116" s="1267"/>
      <c r="D116" s="1437"/>
      <c r="F116" s="645"/>
      <c r="G116" s="645"/>
      <c r="H116" s="645"/>
      <c r="I116" s="645"/>
    </row>
    <row r="117" spans="1:9" ht="51" customHeight="1">
      <c r="A117" s="650"/>
      <c r="B117" s="1398" t="s">
        <v>251</v>
      </c>
      <c r="C117" s="2225" t="s">
        <v>1959</v>
      </c>
    </row>
    <row r="118" spans="1:9" s="650" customFormat="1" ht="12.95" customHeight="1">
      <c r="A118" s="645"/>
      <c r="B118" s="1399"/>
      <c r="C118" s="2226" t="s">
        <v>2021</v>
      </c>
      <c r="D118" s="1437"/>
      <c r="E118" s="1777"/>
      <c r="F118" s="645"/>
      <c r="G118" s="645"/>
      <c r="H118" s="645"/>
      <c r="I118" s="645"/>
    </row>
    <row r="119" spans="1:9" s="650" customFormat="1" ht="12.95" customHeight="1">
      <c r="A119" s="651"/>
      <c r="B119" s="1397"/>
      <c r="C119" s="2227" t="s">
        <v>2022</v>
      </c>
      <c r="D119" s="1437"/>
      <c r="E119" s="1777"/>
      <c r="F119" s="645"/>
      <c r="G119" s="645"/>
      <c r="H119" s="645"/>
      <c r="I119" s="645"/>
    </row>
    <row r="120" spans="1:9" s="650" customFormat="1" ht="8.25" customHeight="1">
      <c r="A120" s="651"/>
      <c r="B120" s="1397"/>
      <c r="C120" s="2222"/>
      <c r="D120" s="1437"/>
      <c r="E120" s="1777"/>
      <c r="F120" s="645"/>
      <c r="G120" s="645"/>
      <c r="H120" s="645"/>
      <c r="I120" s="645"/>
    </row>
    <row r="121" spans="1:9" s="651" customFormat="1" ht="24.95" customHeight="1">
      <c r="A121" s="650"/>
      <c r="B121" s="1396" t="s">
        <v>224</v>
      </c>
      <c r="C121" s="2229" t="s">
        <v>2023</v>
      </c>
      <c r="D121" s="1437"/>
      <c r="E121" s="1778"/>
      <c r="F121" s="645"/>
      <c r="G121" s="645"/>
      <c r="H121" s="645"/>
      <c r="I121" s="645"/>
    </row>
    <row r="122" spans="1:9" ht="12.95" customHeight="1">
      <c r="A122" s="650"/>
      <c r="B122" s="1403"/>
      <c r="C122" s="2230" t="s">
        <v>2024</v>
      </c>
    </row>
    <row r="123" spans="1:9" s="650" customFormat="1" ht="12.95" customHeight="1">
      <c r="B123" s="1403"/>
      <c r="C123" s="2228" t="s">
        <v>2025</v>
      </c>
      <c r="D123" s="1437"/>
      <c r="E123" s="1777"/>
      <c r="F123" s="645"/>
      <c r="G123" s="645"/>
      <c r="H123" s="645"/>
      <c r="I123" s="645"/>
    </row>
    <row r="124" spans="1:9" s="650" customFormat="1" ht="12.95" customHeight="1">
      <c r="B124" s="1403"/>
      <c r="C124" s="2228" t="s">
        <v>2026</v>
      </c>
      <c r="D124" s="1437"/>
      <c r="E124" s="1777"/>
      <c r="F124" s="645"/>
      <c r="G124" s="645"/>
      <c r="H124" s="645"/>
      <c r="I124" s="645"/>
    </row>
    <row r="125" spans="1:9" s="650" customFormat="1" ht="12.95" customHeight="1">
      <c r="B125" s="1403"/>
      <c r="C125" s="2228" t="s">
        <v>2027</v>
      </c>
      <c r="D125" s="1437"/>
      <c r="E125" s="1777"/>
      <c r="F125" s="645"/>
      <c r="G125" s="645"/>
      <c r="H125" s="645"/>
      <c r="I125" s="645"/>
    </row>
    <row r="126" spans="1:9" s="650" customFormat="1" ht="8.25" customHeight="1">
      <c r="B126" s="1403"/>
      <c r="C126" s="2223"/>
      <c r="D126" s="1437"/>
      <c r="E126" s="1777"/>
      <c r="F126" s="645"/>
      <c r="G126" s="645"/>
      <c r="H126" s="645"/>
      <c r="I126" s="645"/>
    </row>
    <row r="127" spans="1:9" s="650" customFormat="1" ht="24.95" customHeight="1">
      <c r="B127" s="1396" t="s">
        <v>252</v>
      </c>
      <c r="C127" s="2229" t="s">
        <v>1961</v>
      </c>
      <c r="D127" s="1437"/>
      <c r="E127" s="1777"/>
      <c r="F127" s="645"/>
      <c r="G127" s="645"/>
      <c r="H127" s="645"/>
      <c r="I127" s="645"/>
    </row>
    <row r="128" spans="1:9" ht="12.95" customHeight="1">
      <c r="B128" s="1398"/>
      <c r="C128" s="2226" t="s">
        <v>1960</v>
      </c>
    </row>
    <row r="129" spans="1:9" s="650" customFormat="1" ht="12.95" customHeight="1">
      <c r="A129" s="645"/>
      <c r="B129" s="1398"/>
      <c r="C129" s="2226" t="s">
        <v>2028</v>
      </c>
      <c r="D129" s="1437"/>
      <c r="E129" s="1777"/>
      <c r="F129" s="645"/>
      <c r="G129" s="645"/>
      <c r="H129" s="645"/>
      <c r="I129" s="645"/>
    </row>
    <row r="130" spans="1:9" s="645" customFormat="1" ht="12.95" customHeight="1">
      <c r="B130" s="1398"/>
      <c r="C130" s="2226" t="s">
        <v>1952</v>
      </c>
      <c r="D130" s="1437"/>
    </row>
    <row r="131" spans="1:9" s="645" customFormat="1" ht="8.25" customHeight="1">
      <c r="B131" s="1398"/>
      <c r="C131" s="2224"/>
      <c r="D131" s="1437"/>
    </row>
    <row r="132" spans="1:9" s="645" customFormat="1" ht="24.95" customHeight="1">
      <c r="A132" s="650"/>
      <c r="B132" s="1396" t="s">
        <v>225</v>
      </c>
      <c r="C132" s="2229" t="s">
        <v>1964</v>
      </c>
      <c r="D132" s="1437"/>
    </row>
    <row r="133" spans="1:9" s="645" customFormat="1" ht="8.25" customHeight="1">
      <c r="A133" s="650"/>
      <c r="B133" s="1396"/>
      <c r="C133" s="1267"/>
      <c r="D133" s="1437"/>
    </row>
    <row r="134" spans="1:9" s="645" customFormat="1" ht="24.95" customHeight="1">
      <c r="A134" s="650"/>
      <c r="B134" s="1396" t="s">
        <v>253</v>
      </c>
      <c r="C134" s="2229" t="s">
        <v>1965</v>
      </c>
      <c r="D134" s="1437"/>
    </row>
    <row r="135" spans="1:9" s="645" customFormat="1" ht="8.25" customHeight="1">
      <c r="A135" s="650"/>
      <c r="B135" s="1396"/>
      <c r="C135" s="1267"/>
      <c r="D135" s="1437"/>
    </row>
    <row r="136" spans="1:9" s="650" customFormat="1" ht="24.95" customHeight="1">
      <c r="B136" s="1396" t="s">
        <v>254</v>
      </c>
      <c r="C136" s="2229" t="s">
        <v>1966</v>
      </c>
      <c r="D136" s="1437"/>
      <c r="E136" s="1777"/>
      <c r="F136" s="645"/>
      <c r="G136" s="645"/>
      <c r="H136" s="645"/>
      <c r="I136" s="645"/>
    </row>
    <row r="137" spans="1:9" s="650" customFormat="1" ht="8.25" customHeight="1">
      <c r="B137" s="1396"/>
      <c r="C137" s="1267"/>
      <c r="D137" s="1437"/>
      <c r="E137" s="1777"/>
      <c r="F137" s="645"/>
      <c r="G137" s="645"/>
      <c r="H137" s="645"/>
      <c r="I137" s="645"/>
    </row>
    <row r="138" spans="1:9" s="650" customFormat="1" ht="24.95" customHeight="1">
      <c r="B138" s="1396" t="s">
        <v>255</v>
      </c>
      <c r="C138" s="2229" t="s">
        <v>1967</v>
      </c>
      <c r="D138" s="1437"/>
      <c r="E138" s="1777"/>
      <c r="F138" s="645"/>
      <c r="G138" s="645"/>
      <c r="H138" s="645"/>
      <c r="I138" s="645"/>
    </row>
    <row r="139" spans="1:9" s="650" customFormat="1" ht="8.25" customHeight="1">
      <c r="B139" s="1396"/>
      <c r="C139" s="1267"/>
      <c r="D139" s="1437"/>
      <c r="E139" s="1777"/>
      <c r="F139" s="645"/>
      <c r="G139" s="645"/>
      <c r="H139" s="645"/>
      <c r="I139" s="645"/>
    </row>
    <row r="140" spans="1:9" s="650" customFormat="1" ht="24.95" customHeight="1">
      <c r="B140" s="1396" t="s">
        <v>256</v>
      </c>
      <c r="C140" s="2229" t="s">
        <v>1968</v>
      </c>
      <c r="D140" s="1437"/>
      <c r="E140" s="1777"/>
      <c r="F140" s="645"/>
      <c r="G140" s="645"/>
      <c r="H140" s="645"/>
      <c r="I140" s="645"/>
    </row>
    <row r="141" spans="1:9" s="650" customFormat="1" ht="8.25" customHeight="1">
      <c r="B141" s="1396"/>
      <c r="C141" s="1267"/>
      <c r="D141" s="1437"/>
      <c r="E141" s="1777"/>
      <c r="F141" s="645"/>
      <c r="G141" s="645"/>
      <c r="H141" s="645"/>
      <c r="I141" s="645"/>
    </row>
    <row r="142" spans="1:9" s="650" customFormat="1" ht="24.95" customHeight="1">
      <c r="B142" s="1404" t="s">
        <v>257</v>
      </c>
      <c r="C142" s="2229" t="s">
        <v>1969</v>
      </c>
      <c r="D142" s="1437"/>
      <c r="E142" s="1777"/>
      <c r="F142" s="645"/>
      <c r="G142" s="645"/>
      <c r="H142" s="645"/>
      <c r="I142" s="645"/>
    </row>
    <row r="143" spans="1:9" s="650" customFormat="1" ht="8.25" customHeight="1">
      <c r="B143" s="1404"/>
      <c r="C143" s="1267"/>
      <c r="D143" s="1437"/>
      <c r="E143" s="1777"/>
      <c r="F143" s="645"/>
      <c r="G143" s="645"/>
      <c r="H143" s="645"/>
      <c r="I143" s="645"/>
    </row>
    <row r="144" spans="1:9" s="652" customFormat="1" ht="51" customHeight="1">
      <c r="B144" s="1400" t="s">
        <v>258</v>
      </c>
      <c r="C144" s="2225" t="s">
        <v>1970</v>
      </c>
      <c r="D144" s="1437"/>
      <c r="F144" s="645"/>
      <c r="G144" s="645"/>
      <c r="H144" s="645"/>
      <c r="I144" s="645"/>
    </row>
    <row r="145" spans="1:35" s="652" customFormat="1" ht="8.25" customHeight="1">
      <c r="B145" s="1400"/>
      <c r="C145" s="1270"/>
      <c r="D145" s="1437"/>
      <c r="F145" s="645"/>
      <c r="G145" s="645"/>
      <c r="H145" s="645"/>
      <c r="I145" s="645"/>
    </row>
    <row r="146" spans="1:35" s="650" customFormat="1" ht="24.95" customHeight="1">
      <c r="B146" s="1396" t="s">
        <v>259</v>
      </c>
      <c r="C146" s="2229" t="s">
        <v>1971</v>
      </c>
      <c r="D146" s="1437"/>
      <c r="E146" s="1777"/>
      <c r="F146" s="645"/>
      <c r="G146" s="645"/>
      <c r="H146" s="645"/>
      <c r="I146" s="645"/>
    </row>
    <row r="147" spans="1:35" s="650" customFormat="1" ht="8.25" customHeight="1">
      <c r="B147" s="1396"/>
      <c r="C147" s="1267"/>
      <c r="D147" s="1437"/>
      <c r="E147" s="1777"/>
      <c r="F147" s="645"/>
      <c r="G147" s="645"/>
      <c r="H147" s="645"/>
      <c r="I147" s="645"/>
    </row>
    <row r="148" spans="1:35" s="650" customFormat="1" ht="24.95" customHeight="1">
      <c r="B148" s="1396" t="s">
        <v>260</v>
      </c>
      <c r="C148" s="2229" t="s">
        <v>2029</v>
      </c>
      <c r="D148" s="1437"/>
      <c r="E148" s="1777"/>
      <c r="F148" s="645"/>
      <c r="G148" s="645"/>
      <c r="H148" s="645"/>
      <c r="I148" s="645"/>
    </row>
    <row r="149" spans="1:35" s="650" customFormat="1" ht="8.25" customHeight="1">
      <c r="B149" s="1396"/>
      <c r="C149" s="1267"/>
      <c r="D149" s="1437"/>
      <c r="E149" s="1777"/>
      <c r="F149" s="645"/>
      <c r="G149" s="645"/>
      <c r="H149" s="645"/>
      <c r="I149" s="645"/>
    </row>
    <row r="150" spans="1:35" s="650" customFormat="1" ht="24.95" customHeight="1">
      <c r="B150" s="1396" t="s">
        <v>261</v>
      </c>
      <c r="C150" s="2229" t="s">
        <v>1972</v>
      </c>
      <c r="D150" s="1437"/>
      <c r="E150" s="1777"/>
      <c r="F150" s="645"/>
      <c r="G150" s="645"/>
      <c r="H150" s="645"/>
      <c r="I150" s="645"/>
    </row>
    <row r="151" spans="1:35" s="650" customFormat="1" ht="12.95" customHeight="1">
      <c r="A151" s="645"/>
      <c r="B151" s="1399"/>
      <c r="C151" s="2226" t="s">
        <v>1977</v>
      </c>
      <c r="D151" s="1437"/>
      <c r="E151" s="1777"/>
      <c r="F151" s="645"/>
      <c r="G151" s="645"/>
      <c r="H151" s="645"/>
      <c r="I151" s="645"/>
    </row>
    <row r="152" spans="1:35" s="650" customFormat="1" ht="12.95" customHeight="1">
      <c r="A152" s="651"/>
      <c r="B152" s="1397"/>
      <c r="C152" s="2227" t="s">
        <v>1951</v>
      </c>
      <c r="D152" s="1437"/>
      <c r="E152" s="1777"/>
      <c r="F152" s="645"/>
      <c r="G152" s="645"/>
      <c r="H152" s="645"/>
      <c r="I152" s="645"/>
    </row>
    <row r="153" spans="1:35" s="650" customFormat="1" ht="8.25" customHeight="1">
      <c r="A153" s="651"/>
      <c r="B153" s="1397"/>
      <c r="C153" s="2222"/>
      <c r="D153" s="1437"/>
      <c r="E153" s="1777"/>
      <c r="F153" s="645"/>
      <c r="G153" s="645"/>
      <c r="H153" s="645"/>
      <c r="I153" s="645"/>
    </row>
    <row r="154" spans="1:35" s="651" customFormat="1" ht="24.95" customHeight="1">
      <c r="A154" s="650"/>
      <c r="B154" s="1396" t="s">
        <v>262</v>
      </c>
      <c r="C154" s="2229" t="s">
        <v>1973</v>
      </c>
      <c r="D154" s="1437"/>
      <c r="E154" s="1778"/>
      <c r="F154" s="645"/>
      <c r="G154" s="645"/>
      <c r="H154" s="645"/>
      <c r="I154" s="645"/>
    </row>
    <row r="155" spans="1:35" s="82" customFormat="1" ht="12.95" customHeight="1">
      <c r="A155" s="645"/>
      <c r="B155" s="1398"/>
      <c r="C155" s="2226" t="s">
        <v>2030</v>
      </c>
      <c r="D155" s="1437"/>
      <c r="E155" s="1777"/>
      <c r="F155" s="645"/>
      <c r="G155" s="645"/>
      <c r="H155" s="645"/>
      <c r="I155" s="645"/>
      <c r="J155" s="650"/>
      <c r="K155" s="650"/>
      <c r="L155" s="650"/>
      <c r="M155" s="650"/>
      <c r="N155" s="650"/>
      <c r="O155" s="650"/>
      <c r="P155" s="650"/>
      <c r="Q155" s="650"/>
      <c r="R155" s="650"/>
      <c r="S155" s="650"/>
      <c r="T155" s="650"/>
      <c r="U155" s="650"/>
      <c r="V155" s="650"/>
      <c r="W155" s="650"/>
      <c r="X155" s="650"/>
      <c r="Y155" s="650"/>
      <c r="Z155" s="650"/>
      <c r="AA155" s="650"/>
      <c r="AB155" s="650"/>
      <c r="AC155" s="650"/>
      <c r="AD155" s="650"/>
      <c r="AE155" s="650"/>
      <c r="AF155" s="650"/>
      <c r="AG155" s="650"/>
      <c r="AH155" s="650"/>
      <c r="AI155" s="650"/>
    </row>
    <row r="156" spans="1:35" s="650" customFormat="1" ht="12.95" customHeight="1">
      <c r="A156" s="645"/>
      <c r="B156" s="1398"/>
      <c r="C156" s="2226" t="s">
        <v>1951</v>
      </c>
      <c r="D156" s="1437"/>
      <c r="E156" s="1777"/>
      <c r="F156" s="645"/>
      <c r="G156" s="645"/>
      <c r="H156" s="645"/>
      <c r="I156" s="645"/>
    </row>
    <row r="157" spans="1:35" s="645" customFormat="1" ht="12.95" customHeight="1">
      <c r="B157" s="1398"/>
      <c r="C157" s="2226" t="s">
        <v>1963</v>
      </c>
      <c r="D157" s="1437"/>
    </row>
    <row r="158" spans="1:35" s="645" customFormat="1" ht="12.95" customHeight="1">
      <c r="B158" s="1398"/>
      <c r="C158" s="2226" t="s">
        <v>1953</v>
      </c>
      <c r="D158" s="1437"/>
    </row>
    <row r="159" spans="1:35" s="645" customFormat="1" ht="8.25" customHeight="1">
      <c r="B159" s="1398"/>
      <c r="C159" s="2224"/>
      <c r="D159" s="1437"/>
    </row>
    <row r="160" spans="1:35" s="645" customFormat="1" ht="24.95" customHeight="1">
      <c r="A160" s="650"/>
      <c r="B160" s="1396" t="s">
        <v>226</v>
      </c>
      <c r="C160" s="2229" t="s">
        <v>1974</v>
      </c>
      <c r="D160" s="1437"/>
    </row>
    <row r="161" spans="1:9" s="645" customFormat="1" ht="12.95" customHeight="1">
      <c r="B161" s="1398"/>
      <c r="C161" s="2226" t="s">
        <v>2017</v>
      </c>
      <c r="D161" s="1437"/>
    </row>
    <row r="162" spans="1:9" s="650" customFormat="1" ht="12.95" customHeight="1">
      <c r="A162" s="645"/>
      <c r="B162" s="1398"/>
      <c r="C162" s="2226" t="s">
        <v>2031</v>
      </c>
      <c r="D162" s="1437"/>
      <c r="E162" s="1777"/>
      <c r="F162" s="645"/>
      <c r="G162" s="645"/>
      <c r="H162" s="645"/>
      <c r="I162" s="645"/>
    </row>
    <row r="163" spans="1:9" s="645" customFormat="1" ht="12.95" customHeight="1">
      <c r="B163" s="1398"/>
      <c r="C163" s="2226" t="s">
        <v>1963</v>
      </c>
      <c r="D163" s="1437"/>
    </row>
    <row r="164" spans="1:9" s="645" customFormat="1" ht="12.95" customHeight="1">
      <c r="B164" s="1398"/>
      <c r="C164" s="2226" t="s">
        <v>1953</v>
      </c>
      <c r="D164" s="1437"/>
    </row>
    <row r="165" spans="1:9" s="645" customFormat="1" ht="12.95" customHeight="1">
      <c r="B165" s="1398"/>
      <c r="C165" s="2226" t="s">
        <v>1976</v>
      </c>
      <c r="D165" s="1437"/>
    </row>
    <row r="166" spans="1:9" s="645" customFormat="1" ht="12.95" customHeight="1">
      <c r="B166" s="1398"/>
      <c r="C166" s="2226" t="s">
        <v>2032</v>
      </c>
      <c r="D166" s="1437"/>
    </row>
    <row r="167" spans="1:9" s="645" customFormat="1" ht="12.95" customHeight="1">
      <c r="B167" s="1398"/>
      <c r="C167" s="2226" t="s">
        <v>2033</v>
      </c>
      <c r="D167" s="1437"/>
    </row>
    <row r="168" spans="1:9" s="645" customFormat="1">
      <c r="B168" s="1405"/>
      <c r="C168" s="654"/>
      <c r="D168" s="1437"/>
    </row>
    <row r="169" spans="1:9" s="645" customFormat="1">
      <c r="B169" s="1405"/>
      <c r="C169" s="655"/>
      <c r="D169" s="1437"/>
    </row>
    <row r="170" spans="1:9" s="645" customFormat="1" ht="6" customHeight="1">
      <c r="B170" s="1406"/>
      <c r="C170" s="81"/>
      <c r="D170" s="1437"/>
    </row>
    <row r="171" spans="1:9" s="645" customFormat="1">
      <c r="B171" s="1406"/>
      <c r="C171" s="81"/>
      <c r="D171" s="1437"/>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   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   Część 3      Part 3"/>
    <hyperlink ref="C122" location="'Tabl. 38 cz. 1'!A1" display="   Część 1      Part 1"/>
    <hyperlink ref="C123" location="'Tabl. 38 cz. 2'!A1" display="   Część 2      Part 2"/>
    <hyperlink ref="B142:C142" location="'Tabl. 46'!A1" display="'Tabl. 46'!A1"/>
    <hyperlink ref="C64" location="'Tabl. 16 cz. 2'!A1" display="'Tabl. 16 cz. 2'!A1"/>
    <hyperlink ref="B62:C62" location="'Tabl. 16 cz. 1'!A1" display="'Tabl. 16 cz. 1'!A1"/>
    <hyperlink ref="C144" location="'Tabl. 46'!A1" display="'Tabl. 46'!A1"/>
    <hyperlink ref="C132" location="'Tabl. 40'!A1" display="'Tabl. 40'!A1"/>
    <hyperlink ref="C140" location="'Tabl. 44'!A1" display="'Tabl. 44'!A1"/>
    <hyperlink ref="C63" location="'Tabl. 16 cz. 1'!A1" display="'Tabl. 16 cz. 1'!A1"/>
    <hyperlink ref="C89" location="'Tabl. 26'!A1" display="'Tabl. 26'!A1"/>
    <hyperlink ref="C85" location="'Tabl. 25 cz. 1'!A1" display="Część 1      Part 1"/>
    <hyperlink ref="C86" location="'Tabl. 25 cz. 2'!A1" display="Część 2      Part 2"/>
    <hyperlink ref="C84" location="'Tabl. 25 cz. 1'!A1" display="'Tabl. 25 cz. 1'!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L5" sqref="L5"/>
    </sheetView>
  </sheetViews>
  <sheetFormatPr defaultColWidth="9" defaultRowHeight="12.75"/>
  <cols>
    <col min="1" max="1" width="6.625" style="132" customWidth="1"/>
    <col min="2" max="2" width="12.375" style="132" customWidth="1"/>
    <col min="3" max="3" width="13.375" style="132" customWidth="1"/>
    <col min="4" max="4" width="10.5" style="132" customWidth="1"/>
    <col min="5" max="5" width="12.625" style="132" customWidth="1"/>
    <col min="6" max="6" width="10.5" style="132" customWidth="1"/>
    <col min="7" max="7" width="11.875" style="132" customWidth="1"/>
    <col min="8" max="8" width="10.5" style="132" customWidth="1"/>
    <col min="9" max="9" width="10" style="132" customWidth="1"/>
    <col min="10" max="10" width="11.75" style="132" customWidth="1"/>
    <col min="11" max="11" width="11.125" style="132" customWidth="1"/>
    <col min="12" max="13" width="9.875" style="132" customWidth="1"/>
    <col min="14" max="14" width="12.125" style="132" customWidth="1"/>
    <col min="15" max="15" width="10.125" style="132" customWidth="1"/>
    <col min="16" max="16" width="12.125" style="132" customWidth="1"/>
    <col min="17" max="17" width="10" style="132" customWidth="1"/>
    <col min="18" max="18" width="10.125" style="132" customWidth="1"/>
    <col min="19" max="19" width="11.625" style="132" customWidth="1"/>
    <col min="20" max="20" width="10.375" style="132" customWidth="1"/>
    <col min="21" max="16384" width="9" style="132"/>
  </cols>
  <sheetData>
    <row r="1" spans="1:186" s="99" customFormat="1" ht="18" customHeight="1">
      <c r="A1" s="245" t="s">
        <v>369</v>
      </c>
      <c r="B1" s="245"/>
      <c r="G1" s="245"/>
      <c r="H1" s="324" t="s">
        <v>38</v>
      </c>
      <c r="I1" s="236"/>
      <c r="J1" s="252"/>
      <c r="K1" s="191"/>
      <c r="L1" s="191"/>
      <c r="M1" s="191"/>
      <c r="N1" s="191"/>
    </row>
    <row r="2" spans="1:186" s="99" customFormat="1" ht="14.1" customHeight="1">
      <c r="A2" s="253" t="s">
        <v>112</v>
      </c>
      <c r="B2" s="245"/>
      <c r="G2" s="245"/>
      <c r="H2" s="1279" t="s">
        <v>39</v>
      </c>
      <c r="I2" s="1280"/>
      <c r="J2" s="254"/>
      <c r="K2" s="254"/>
      <c r="L2" s="254"/>
      <c r="M2" s="254"/>
      <c r="N2" s="254"/>
    </row>
    <row r="3" spans="1:186" s="99" customFormat="1" ht="14.1" customHeight="1">
      <c r="A3" s="346" t="s">
        <v>143</v>
      </c>
      <c r="B3" s="245"/>
      <c r="G3" s="245"/>
      <c r="H3" s="259"/>
      <c r="I3" s="259"/>
      <c r="J3" s="259"/>
      <c r="K3" s="259"/>
      <c r="L3" s="259"/>
      <c r="M3" s="259"/>
      <c r="N3" s="259"/>
      <c r="O3" s="259"/>
    </row>
    <row r="4" spans="1:186" s="99" customFormat="1" ht="18" customHeight="1">
      <c r="A4" s="1284" t="s">
        <v>113</v>
      </c>
      <c r="B4" s="1286"/>
      <c r="G4" s="1286"/>
      <c r="H4" s="260"/>
      <c r="I4" s="260"/>
      <c r="J4" s="260"/>
      <c r="K4" s="260"/>
      <c r="L4" s="260"/>
      <c r="M4" s="260"/>
      <c r="N4" s="260"/>
      <c r="O4" s="260"/>
    </row>
    <row r="5" spans="1:186" s="778" customFormat="1" ht="17.25" customHeight="1">
      <c r="A5" s="2303" t="s">
        <v>499</v>
      </c>
      <c r="B5" s="2304"/>
      <c r="C5" s="2312" t="s">
        <v>501</v>
      </c>
      <c r="D5" s="2298"/>
      <c r="E5" s="2298"/>
      <c r="F5" s="2298"/>
      <c r="G5" s="2298"/>
      <c r="H5" s="2298"/>
      <c r="I5" s="2298"/>
      <c r="J5" s="2298"/>
      <c r="K5" s="2298"/>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c r="CK5" s="135"/>
      <c r="CL5" s="135"/>
      <c r="CM5" s="135"/>
      <c r="CN5" s="135"/>
      <c r="CO5" s="135"/>
      <c r="CP5" s="135"/>
      <c r="CQ5" s="135"/>
      <c r="CR5" s="135"/>
      <c r="CS5" s="135"/>
      <c r="CT5" s="135"/>
      <c r="CU5" s="135"/>
      <c r="CV5" s="135"/>
      <c r="CW5" s="135"/>
      <c r="CX5" s="135"/>
      <c r="CY5" s="135"/>
      <c r="CZ5" s="135"/>
      <c r="DA5" s="135"/>
      <c r="DB5" s="135"/>
      <c r="DC5" s="135"/>
      <c r="DD5" s="135"/>
      <c r="DE5" s="135"/>
      <c r="DF5" s="135"/>
      <c r="DG5" s="135"/>
      <c r="DH5" s="135"/>
      <c r="DI5" s="135"/>
      <c r="DJ5" s="135"/>
      <c r="DK5" s="135"/>
      <c r="DL5" s="135"/>
      <c r="DM5" s="135"/>
      <c r="DN5" s="135"/>
      <c r="DO5" s="135"/>
      <c r="DP5" s="135"/>
      <c r="DQ5" s="135"/>
      <c r="DR5" s="135"/>
      <c r="DS5" s="135"/>
      <c r="DT5" s="135"/>
      <c r="DU5" s="135"/>
      <c r="DV5" s="135"/>
      <c r="DW5" s="135"/>
      <c r="DX5" s="135"/>
      <c r="DY5" s="135"/>
      <c r="DZ5" s="135"/>
      <c r="EA5" s="135"/>
      <c r="EB5" s="135"/>
      <c r="EC5" s="135"/>
      <c r="ED5" s="135"/>
      <c r="EE5" s="135"/>
      <c r="EF5" s="135"/>
      <c r="EG5" s="135"/>
      <c r="EH5" s="135"/>
      <c r="EI5" s="135"/>
      <c r="EJ5" s="135"/>
      <c r="EK5" s="135"/>
      <c r="EL5" s="135"/>
      <c r="EM5" s="135"/>
      <c r="EN5" s="135"/>
      <c r="EO5" s="135"/>
      <c r="EP5" s="135"/>
      <c r="EQ5" s="135"/>
      <c r="ER5" s="135"/>
      <c r="ES5" s="135"/>
      <c r="ET5" s="135"/>
      <c r="EU5" s="135"/>
      <c r="EV5" s="135"/>
      <c r="EW5" s="135"/>
      <c r="EX5" s="135"/>
      <c r="EY5" s="135"/>
      <c r="EZ5" s="135"/>
      <c r="FA5" s="135"/>
      <c r="FB5" s="135"/>
      <c r="FC5" s="135"/>
      <c r="FD5" s="135"/>
      <c r="FE5" s="135"/>
      <c r="FF5" s="135"/>
      <c r="FG5" s="135"/>
      <c r="FH5" s="135"/>
      <c r="FI5" s="135"/>
      <c r="FJ5" s="135"/>
      <c r="FK5" s="135"/>
      <c r="FL5" s="135"/>
      <c r="FM5" s="135"/>
      <c r="FN5" s="135"/>
      <c r="FO5" s="135"/>
      <c r="FP5" s="135"/>
      <c r="FQ5" s="135"/>
      <c r="FR5" s="135"/>
      <c r="FS5" s="135"/>
      <c r="FT5" s="135"/>
      <c r="FU5" s="135"/>
      <c r="FV5" s="135"/>
      <c r="FW5" s="135"/>
      <c r="FX5" s="135"/>
      <c r="FY5" s="135"/>
      <c r="FZ5" s="135"/>
      <c r="GA5" s="135"/>
      <c r="GB5" s="135"/>
      <c r="GC5" s="135"/>
      <c r="GD5" s="135"/>
    </row>
    <row r="6" spans="1:186" s="135" customFormat="1" ht="17.25" customHeight="1">
      <c r="A6" s="2305"/>
      <c r="B6" s="2306"/>
      <c r="C6" s="2313" t="s">
        <v>503</v>
      </c>
      <c r="D6" s="2300"/>
      <c r="E6" s="2300"/>
      <c r="F6" s="2300"/>
      <c r="G6" s="2300"/>
      <c r="H6" s="2300"/>
      <c r="I6" s="2300"/>
      <c r="J6" s="2300"/>
      <c r="K6" s="2300"/>
    </row>
    <row r="7" spans="1:186" s="135" customFormat="1" ht="17.25" customHeight="1">
      <c r="A7" s="2305"/>
      <c r="B7" s="2306"/>
      <c r="C7" s="2313" t="s">
        <v>503</v>
      </c>
      <c r="D7" s="2300"/>
      <c r="E7" s="2300"/>
      <c r="F7" s="2300"/>
      <c r="G7" s="2300"/>
      <c r="H7" s="2300"/>
      <c r="I7" s="2300"/>
      <c r="J7" s="2300"/>
      <c r="K7" s="2300"/>
    </row>
    <row r="8" spans="1:186" s="135" customFormat="1" ht="118.5" customHeight="1" thickBot="1">
      <c r="A8" s="2301" t="s">
        <v>505</v>
      </c>
      <c r="B8" s="2302"/>
      <c r="C8" s="1204" t="s">
        <v>511</v>
      </c>
      <c r="D8" s="1204" t="s">
        <v>512</v>
      </c>
      <c r="E8" s="1204" t="s">
        <v>513</v>
      </c>
      <c r="F8" s="1204" t="s">
        <v>514</v>
      </c>
      <c r="G8" s="1204" t="s">
        <v>515</v>
      </c>
      <c r="H8" s="1204" t="s">
        <v>516</v>
      </c>
      <c r="I8" s="1204" t="s">
        <v>517</v>
      </c>
      <c r="J8" s="1204" t="s">
        <v>518</v>
      </c>
      <c r="K8" s="1210" t="s">
        <v>519</v>
      </c>
    </row>
    <row r="9" spans="1:186" s="177" customFormat="1" ht="8.1" customHeight="1" thickTop="1">
      <c r="A9" s="779"/>
      <c r="B9" s="127"/>
      <c r="C9" s="730"/>
      <c r="D9" s="730"/>
      <c r="E9" s="730"/>
      <c r="F9" s="730"/>
      <c r="G9" s="730"/>
      <c r="H9" s="730"/>
      <c r="I9" s="730"/>
      <c r="J9" s="730"/>
      <c r="K9" s="730"/>
    </row>
    <row r="10" spans="1:186" s="1835" customFormat="1" ht="12.95" customHeight="1">
      <c r="A10" s="781">
        <v>2021</v>
      </c>
      <c r="B10" s="1722" t="s">
        <v>1440</v>
      </c>
      <c r="C10" s="726">
        <v>1212</v>
      </c>
      <c r="D10" s="726">
        <v>7437</v>
      </c>
      <c r="E10" s="726">
        <v>3658</v>
      </c>
      <c r="F10" s="726">
        <v>21837</v>
      </c>
      <c r="G10" s="726">
        <v>10106</v>
      </c>
      <c r="H10" s="726">
        <v>1893</v>
      </c>
      <c r="I10" s="726">
        <v>25279</v>
      </c>
      <c r="J10" s="726">
        <v>4626</v>
      </c>
      <c r="K10" s="733">
        <v>15842</v>
      </c>
    </row>
    <row r="11" spans="1:186" s="1835" customFormat="1" ht="12.95" customHeight="1">
      <c r="A11" s="779"/>
      <c r="B11" s="1722" t="s">
        <v>1441</v>
      </c>
      <c r="C11" s="726">
        <v>1215</v>
      </c>
      <c r="D11" s="726">
        <v>7364</v>
      </c>
      <c r="E11" s="726">
        <v>3636</v>
      </c>
      <c r="F11" s="726">
        <v>21854</v>
      </c>
      <c r="G11" s="726">
        <v>10077</v>
      </c>
      <c r="H11" s="726">
        <v>1904</v>
      </c>
      <c r="I11" s="726">
        <v>25266</v>
      </c>
      <c r="J11" s="726">
        <v>4633</v>
      </c>
      <c r="K11" s="733">
        <v>15940</v>
      </c>
    </row>
    <row r="12" spans="1:186" s="1835" customFormat="1" ht="12.95" customHeight="1">
      <c r="A12" s="779"/>
      <c r="B12" s="1722" t="s">
        <v>1442</v>
      </c>
      <c r="C12" s="726">
        <v>1218</v>
      </c>
      <c r="D12" s="726">
        <v>7347</v>
      </c>
      <c r="E12" s="726">
        <v>3624</v>
      </c>
      <c r="F12" s="726">
        <v>21884</v>
      </c>
      <c r="G12" s="726">
        <v>10084</v>
      </c>
      <c r="H12" s="726">
        <v>1933</v>
      </c>
      <c r="I12" s="726">
        <v>25391</v>
      </c>
      <c r="J12" s="726">
        <v>4600</v>
      </c>
      <c r="K12" s="733">
        <v>16098</v>
      </c>
    </row>
    <row r="13" spans="1:186" s="1889" customFormat="1" ht="12.95" customHeight="1">
      <c r="A13" s="781"/>
      <c r="B13" s="1722" t="s">
        <v>1431</v>
      </c>
      <c r="C13" s="757">
        <v>1228</v>
      </c>
      <c r="D13" s="726">
        <v>7336</v>
      </c>
      <c r="E13" s="726">
        <v>3626</v>
      </c>
      <c r="F13" s="726">
        <v>21825</v>
      </c>
      <c r="G13" s="726">
        <v>10063</v>
      </c>
      <c r="H13" s="726">
        <v>1936</v>
      </c>
      <c r="I13" s="726">
        <v>25331</v>
      </c>
      <c r="J13" s="733">
        <v>4631</v>
      </c>
      <c r="K13" s="1455">
        <v>16231</v>
      </c>
      <c r="L13" s="1726"/>
    </row>
    <row r="14" spans="1:186" s="1889" customFormat="1" ht="12.95" customHeight="1">
      <c r="A14" s="779"/>
      <c r="B14" s="1722" t="s">
        <v>1432</v>
      </c>
      <c r="C14" s="757">
        <v>1228</v>
      </c>
      <c r="D14" s="726">
        <v>7410</v>
      </c>
      <c r="E14" s="726">
        <v>3619</v>
      </c>
      <c r="F14" s="726">
        <v>21713</v>
      </c>
      <c r="G14" s="726">
        <v>10112</v>
      </c>
      <c r="H14" s="726">
        <v>1930</v>
      </c>
      <c r="I14" s="726">
        <v>25310</v>
      </c>
      <c r="J14" s="733">
        <v>4618</v>
      </c>
      <c r="K14" s="1455">
        <v>16310</v>
      </c>
      <c r="L14" s="1726"/>
      <c r="M14" s="1726"/>
    </row>
    <row r="15" spans="1:186" s="1724" customFormat="1" ht="12.95" customHeight="1">
      <c r="A15" s="1566"/>
      <c r="B15" s="1722" t="s">
        <v>1433</v>
      </c>
      <c r="C15" s="757">
        <v>1214</v>
      </c>
      <c r="D15" s="726">
        <v>7395</v>
      </c>
      <c r="E15" s="726">
        <v>3572</v>
      </c>
      <c r="F15" s="726">
        <v>21840</v>
      </c>
      <c r="G15" s="726">
        <v>10089</v>
      </c>
      <c r="H15" s="726">
        <v>1910</v>
      </c>
      <c r="I15" s="726">
        <v>25258</v>
      </c>
      <c r="J15" s="1444">
        <v>4684</v>
      </c>
      <c r="K15" s="1715">
        <v>16321</v>
      </c>
      <c r="L15" s="1715"/>
      <c r="M15" s="84"/>
      <c r="N15" s="84"/>
      <c r="O15" s="84"/>
      <c r="P15" s="84"/>
      <c r="Q15" s="84"/>
      <c r="R15" s="84"/>
      <c r="S15" s="84"/>
      <c r="T15" s="84"/>
    </row>
    <row r="16" spans="1:186" s="1724" customFormat="1" ht="12.95" customHeight="1">
      <c r="A16" s="1598"/>
      <c r="B16" s="1722"/>
      <c r="C16" s="1483"/>
      <c r="D16" s="1444"/>
      <c r="E16" s="1444"/>
      <c r="F16" s="1444"/>
      <c r="G16" s="1444"/>
      <c r="H16" s="1444"/>
      <c r="I16" s="1444"/>
      <c r="J16" s="1444"/>
      <c r="K16" s="1715"/>
      <c r="L16" s="1715"/>
      <c r="M16" s="84"/>
      <c r="N16" s="84"/>
      <c r="O16" s="84"/>
      <c r="P16" s="84"/>
      <c r="Q16" s="84"/>
      <c r="R16" s="84"/>
      <c r="S16" s="84"/>
      <c r="T16" s="84"/>
    </row>
    <row r="17" spans="1:186" s="1907" customFormat="1" ht="12.95" customHeight="1">
      <c r="A17" s="781">
        <v>2022</v>
      </c>
      <c r="B17" s="1722" t="s">
        <v>1434</v>
      </c>
      <c r="C17" s="726">
        <v>1231</v>
      </c>
      <c r="D17" s="726">
        <v>7396</v>
      </c>
      <c r="E17" s="726">
        <v>3539</v>
      </c>
      <c r="F17" s="726">
        <v>22343</v>
      </c>
      <c r="G17" s="726">
        <v>10520</v>
      </c>
      <c r="H17" s="726">
        <v>1562</v>
      </c>
      <c r="I17" s="726">
        <v>25499</v>
      </c>
      <c r="J17" s="726">
        <v>4825</v>
      </c>
      <c r="K17" s="733">
        <v>16318</v>
      </c>
    </row>
    <row r="18" spans="1:186" s="1907" customFormat="1" ht="12.95" customHeight="1">
      <c r="A18" s="779"/>
      <c r="B18" s="1722" t="s">
        <v>1435</v>
      </c>
      <c r="C18" s="726">
        <v>1343</v>
      </c>
      <c r="D18" s="726">
        <v>7404</v>
      </c>
      <c r="E18" s="726">
        <v>3563</v>
      </c>
      <c r="F18" s="726">
        <v>22479</v>
      </c>
      <c r="G18" s="726">
        <v>10501</v>
      </c>
      <c r="H18" s="726">
        <v>1565</v>
      </c>
      <c r="I18" s="726">
        <v>25545</v>
      </c>
      <c r="J18" s="726">
        <v>4827</v>
      </c>
      <c r="K18" s="733">
        <v>16329</v>
      </c>
    </row>
    <row r="19" spans="1:186" s="1907" customFormat="1" ht="12.95" customHeight="1">
      <c r="A19" s="779"/>
      <c r="B19" s="1722" t="s">
        <v>1436</v>
      </c>
      <c r="C19" s="1490">
        <v>1359</v>
      </c>
      <c r="D19" s="1490">
        <v>7482</v>
      </c>
      <c r="E19" s="1490">
        <v>3568</v>
      </c>
      <c r="F19" s="1490">
        <v>22589</v>
      </c>
      <c r="G19" s="1490">
        <v>10471</v>
      </c>
      <c r="H19" s="1490">
        <v>1447</v>
      </c>
      <c r="I19" s="1490">
        <v>25649</v>
      </c>
      <c r="J19" s="1490">
        <v>4843</v>
      </c>
      <c r="K19" s="1677">
        <v>16494</v>
      </c>
    </row>
    <row r="20" spans="1:186" s="2036" customFormat="1" ht="12.95" customHeight="1">
      <c r="A20" s="781"/>
      <c r="B20" s="1722" t="s">
        <v>1437</v>
      </c>
      <c r="C20" s="726">
        <v>1363</v>
      </c>
      <c r="D20" s="726">
        <v>7430</v>
      </c>
      <c r="E20" s="726">
        <v>3570</v>
      </c>
      <c r="F20" s="726">
        <v>22528</v>
      </c>
      <c r="G20" s="726">
        <v>10501</v>
      </c>
      <c r="H20" s="726">
        <v>1436</v>
      </c>
      <c r="I20" s="726">
        <v>25810</v>
      </c>
      <c r="J20" s="726">
        <v>4832</v>
      </c>
      <c r="K20" s="733">
        <v>16638</v>
      </c>
    </row>
    <row r="21" spans="1:186" s="2036" customFormat="1" ht="12.95" customHeight="1">
      <c r="A21" s="779"/>
      <c r="B21" s="1722" t="s">
        <v>1438</v>
      </c>
      <c r="C21" s="726">
        <v>1383</v>
      </c>
      <c r="D21" s="726">
        <v>7379</v>
      </c>
      <c r="E21" s="726">
        <v>3585</v>
      </c>
      <c r="F21" s="726">
        <v>22501</v>
      </c>
      <c r="G21" s="726">
        <v>10512</v>
      </c>
      <c r="H21" s="726">
        <v>1453</v>
      </c>
      <c r="I21" s="726">
        <v>25698</v>
      </c>
      <c r="J21" s="726">
        <v>4812</v>
      </c>
      <c r="K21" s="733">
        <v>16604</v>
      </c>
    </row>
    <row r="22" spans="1:186" s="2036" customFormat="1" ht="12.95" customHeight="1">
      <c r="A22" s="779"/>
      <c r="B22" s="1722" t="s">
        <v>1439</v>
      </c>
      <c r="C22" s="726">
        <v>1391</v>
      </c>
      <c r="D22" s="726">
        <v>7351</v>
      </c>
      <c r="E22" s="726">
        <v>3560</v>
      </c>
      <c r="F22" s="726">
        <v>22488</v>
      </c>
      <c r="G22" s="726">
        <v>10499</v>
      </c>
      <c r="H22" s="726">
        <v>1445</v>
      </c>
      <c r="I22" s="726">
        <v>25680</v>
      </c>
      <c r="J22" s="726">
        <v>4827</v>
      </c>
      <c r="K22" s="733">
        <v>16657</v>
      </c>
    </row>
    <row r="23" spans="1:186" s="2044" customFormat="1" ht="12.95" customHeight="1">
      <c r="A23" s="781"/>
      <c r="B23" s="1722" t="s">
        <v>1440</v>
      </c>
      <c r="C23" s="1855">
        <v>1396</v>
      </c>
      <c r="D23" s="1855">
        <v>7457</v>
      </c>
      <c r="E23" s="1855">
        <v>3560</v>
      </c>
      <c r="F23" s="1855">
        <v>22369</v>
      </c>
      <c r="G23" s="1855">
        <v>10456</v>
      </c>
      <c r="H23" s="1855">
        <v>1415</v>
      </c>
      <c r="I23" s="1855">
        <v>25733</v>
      </c>
      <c r="J23" s="1855">
        <v>4823</v>
      </c>
      <c r="K23" s="1430">
        <v>16703</v>
      </c>
      <c r="L23" s="1726"/>
    </row>
    <row r="24" spans="1:186" s="2044" customFormat="1" ht="12.95" customHeight="1">
      <c r="A24" s="779"/>
      <c r="B24" s="1722" t="s">
        <v>1441</v>
      </c>
      <c r="C24" s="726">
        <v>1390</v>
      </c>
      <c r="D24" s="726">
        <v>7391</v>
      </c>
      <c r="E24" s="726">
        <v>3556</v>
      </c>
      <c r="F24" s="726">
        <v>22273</v>
      </c>
      <c r="G24" s="726">
        <v>10624</v>
      </c>
      <c r="H24" s="726">
        <v>1420</v>
      </c>
      <c r="I24" s="726">
        <v>25750</v>
      </c>
      <c r="J24" s="726">
        <v>4821</v>
      </c>
      <c r="K24" s="733">
        <v>16757</v>
      </c>
    </row>
    <row r="25" spans="1:186" s="2044" customFormat="1" ht="12.95" customHeight="1">
      <c r="A25" s="779"/>
      <c r="B25" s="1722" t="s">
        <v>1442</v>
      </c>
      <c r="C25" s="726">
        <v>1398</v>
      </c>
      <c r="D25" s="726">
        <v>7410</v>
      </c>
      <c r="E25" s="726">
        <v>3542</v>
      </c>
      <c r="F25" s="726">
        <v>22179</v>
      </c>
      <c r="G25" s="726">
        <v>10616</v>
      </c>
      <c r="H25" s="726">
        <v>1415</v>
      </c>
      <c r="I25" s="726">
        <v>25811</v>
      </c>
      <c r="J25" s="726">
        <v>4804</v>
      </c>
      <c r="K25" s="733">
        <v>16798</v>
      </c>
    </row>
    <row r="26" spans="1:186" ht="12.95" customHeight="1">
      <c r="A26" s="1567"/>
      <c r="B26" s="128" t="s">
        <v>45</v>
      </c>
      <c r="C26" s="1856">
        <v>114.77832512315271</v>
      </c>
      <c r="D26" s="1856">
        <v>100.85749285422621</v>
      </c>
      <c r="E26" s="1856">
        <v>97.737306843267106</v>
      </c>
      <c r="F26" s="1856">
        <v>101.34801681593859</v>
      </c>
      <c r="G26" s="1856">
        <v>105.27568425228084</v>
      </c>
      <c r="H26" s="1856">
        <v>73.202276254526637</v>
      </c>
      <c r="I26" s="1856">
        <v>101.65412941593479</v>
      </c>
      <c r="J26" s="1856">
        <v>104.43478260869566</v>
      </c>
      <c r="K26" s="121">
        <v>104.34836625667785</v>
      </c>
      <c r="L26" s="1715"/>
      <c r="M26" s="97"/>
      <c r="N26" s="784"/>
      <c r="O26" s="784"/>
      <c r="P26" s="784"/>
      <c r="Q26" s="784"/>
      <c r="R26" s="784"/>
      <c r="S26" s="784"/>
      <c r="T26" s="784"/>
    </row>
    <row r="27" spans="1:186" ht="12.95" customHeight="1">
      <c r="A27" s="1568"/>
      <c r="B27" s="128" t="s">
        <v>46</v>
      </c>
      <c r="C27" s="1856">
        <v>100.57553956834533</v>
      </c>
      <c r="D27" s="1856">
        <v>100.25706940874035</v>
      </c>
      <c r="E27" s="1856">
        <v>99.606299212598429</v>
      </c>
      <c r="F27" s="1856">
        <v>99.577964351456913</v>
      </c>
      <c r="G27" s="1856">
        <v>99.924698795180717</v>
      </c>
      <c r="H27" s="1856">
        <v>99.647887323943664</v>
      </c>
      <c r="I27" s="1856">
        <v>100.2368932038835</v>
      </c>
      <c r="J27" s="1856">
        <v>99.647376063057465</v>
      </c>
      <c r="K27" s="121">
        <v>100.2446738676374</v>
      </c>
      <c r="L27" s="1723"/>
      <c r="M27" s="131"/>
    </row>
    <row r="28" spans="1:186" s="131" customFormat="1" ht="12.95" customHeight="1">
      <c r="A28" s="132"/>
      <c r="B28" s="180"/>
      <c r="C28" s="1715"/>
      <c r="D28" s="1715"/>
      <c r="E28" s="1715"/>
      <c r="F28" s="1715"/>
      <c r="G28" s="1715"/>
      <c r="H28" s="1715"/>
      <c r="I28" s="1715"/>
      <c r="J28" s="1715"/>
      <c r="K28" s="1715"/>
      <c r="L28" s="250"/>
      <c r="M28" s="250"/>
      <c r="N28" s="250"/>
      <c r="O28" s="250"/>
      <c r="P28" s="250"/>
      <c r="Q28" s="250"/>
      <c r="R28" s="250"/>
      <c r="S28" s="250"/>
      <c r="T28" s="250"/>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row>
    <row r="29" spans="1:186" s="131" customFormat="1" ht="12.95" customHeight="1">
      <c r="A29" s="132"/>
      <c r="B29" s="180"/>
      <c r="C29" s="1715"/>
      <c r="D29" s="1715"/>
      <c r="E29" s="1715"/>
      <c r="F29" s="1715"/>
      <c r="G29" s="1715"/>
      <c r="H29" s="1715"/>
      <c r="I29" s="1715"/>
      <c r="J29" s="1715"/>
      <c r="K29" s="1715"/>
      <c r="L29" s="251"/>
      <c r="M29" s="251"/>
      <c r="N29" s="251"/>
      <c r="O29" s="251"/>
      <c r="P29" s="251"/>
      <c r="Q29" s="251"/>
      <c r="R29" s="251"/>
      <c r="S29" s="251"/>
      <c r="T29" s="251"/>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c r="DX29" s="132"/>
      <c r="DY29" s="132"/>
      <c r="DZ29" s="132"/>
      <c r="EA29" s="132"/>
      <c r="EB29" s="132"/>
      <c r="EC29" s="132"/>
      <c r="ED29" s="132"/>
      <c r="EE29" s="132"/>
      <c r="EF29" s="132"/>
      <c r="EG29" s="132"/>
      <c r="EH29" s="132"/>
      <c r="EI29" s="132"/>
      <c r="EJ29" s="132"/>
      <c r="EK29" s="132"/>
      <c r="EL29" s="132"/>
      <c r="EM29" s="132"/>
      <c r="EN29" s="132"/>
      <c r="EO29" s="132"/>
      <c r="EP29" s="132"/>
      <c r="EQ29" s="132"/>
      <c r="ER29" s="132"/>
      <c r="ES29" s="132"/>
      <c r="ET29" s="132"/>
      <c r="EU29" s="132"/>
      <c r="EV29" s="132"/>
      <c r="EW29" s="132"/>
      <c r="EX29" s="132"/>
      <c r="EY29" s="132"/>
      <c r="EZ29" s="132"/>
      <c r="FA29" s="132"/>
      <c r="FB29" s="132"/>
      <c r="FC29" s="132"/>
      <c r="FD29" s="132"/>
      <c r="FE29" s="132"/>
      <c r="FF29" s="132"/>
      <c r="FG29" s="132"/>
      <c r="FH29" s="132"/>
      <c r="FI29" s="132"/>
      <c r="FJ29" s="132"/>
      <c r="FK29" s="132"/>
      <c r="FL29" s="132"/>
      <c r="FM29" s="132"/>
      <c r="FN29" s="132"/>
      <c r="FO29" s="132"/>
      <c r="FP29" s="132"/>
      <c r="FQ29" s="132"/>
      <c r="FR29" s="132"/>
      <c r="FS29" s="132"/>
      <c r="FT29" s="132"/>
      <c r="FU29" s="132"/>
      <c r="FV29" s="132"/>
      <c r="FW29" s="132"/>
      <c r="FX29" s="132"/>
      <c r="FY29" s="132"/>
      <c r="FZ29" s="132"/>
      <c r="GA29" s="132"/>
      <c r="GB29" s="132"/>
      <c r="GC29" s="132"/>
      <c r="GD29" s="132"/>
    </row>
    <row r="30" spans="1:186" s="131" customFormat="1" ht="12.95" customHeight="1">
      <c r="A30" s="132"/>
      <c r="B30" s="130"/>
      <c r="C30" s="134"/>
      <c r="D30" s="134"/>
      <c r="E30" s="134"/>
      <c r="F30" s="134"/>
      <c r="G30" s="134"/>
      <c r="H30" s="134"/>
      <c r="I30" s="134"/>
      <c r="J30" s="134"/>
      <c r="K30" s="134"/>
      <c r="L30" s="251"/>
      <c r="M30" s="251"/>
      <c r="N30" s="251"/>
      <c r="O30" s="251"/>
      <c r="P30" s="251"/>
      <c r="Q30" s="251"/>
      <c r="R30" s="251"/>
      <c r="S30" s="251"/>
      <c r="T30" s="251"/>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row>
    <row r="31" spans="1:186">
      <c r="B31" s="249"/>
      <c r="C31" s="97"/>
      <c r="D31" s="97"/>
      <c r="E31" s="97"/>
      <c r="F31" s="97"/>
      <c r="G31" s="97"/>
      <c r="H31" s="97"/>
      <c r="I31" s="97"/>
      <c r="J31" s="97"/>
    </row>
    <row r="32" spans="1:186" s="131" customFormat="1" ht="12.75" customHeight="1">
      <c r="A32" s="132"/>
      <c r="B32" s="249"/>
      <c r="C32" s="249"/>
      <c r="D32" s="249"/>
      <c r="E32" s="249"/>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row>
    <row r="33" spans="1:186" s="131" customFormat="1">
      <c r="A33" s="132"/>
      <c r="B33" s="132"/>
      <c r="C33" s="250"/>
      <c r="D33" s="250"/>
      <c r="E33" s="250"/>
      <c r="F33" s="250"/>
      <c r="G33" s="250"/>
      <c r="H33" s="250"/>
      <c r="I33" s="250"/>
      <c r="J33" s="250"/>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row>
    <row r="34" spans="1:186" s="131" customFormat="1">
      <c r="A34" s="132"/>
      <c r="B34" s="132"/>
      <c r="C34" s="251"/>
      <c r="D34" s="251"/>
      <c r="E34" s="251"/>
      <c r="F34" s="251"/>
      <c r="G34" s="251"/>
      <c r="H34" s="251"/>
      <c r="I34" s="251"/>
      <c r="J34" s="25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row>
    <row r="35" spans="1:186" s="131" customFormat="1">
      <c r="A35" s="132"/>
      <c r="B35" s="132"/>
      <c r="C35" s="251"/>
      <c r="D35" s="251"/>
      <c r="E35" s="251"/>
      <c r="F35" s="251"/>
      <c r="G35" s="251"/>
      <c r="H35" s="251"/>
      <c r="I35" s="251"/>
      <c r="J35" s="251"/>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row>
    <row r="36" spans="1:186" s="131" customFormat="1">
      <c r="A36" s="132"/>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row>
    <row r="37" spans="1:186" s="131" customFormat="1">
      <c r="A37" s="132"/>
      <c r="B37" s="132"/>
      <c r="C37" s="132"/>
      <c r="D37" s="132"/>
      <c r="E37" s="244"/>
      <c r="F37" s="244"/>
      <c r="G37" s="244"/>
      <c r="H37" s="244"/>
      <c r="I37" s="244"/>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row>
    <row r="38" spans="1:186" s="131" customFormat="1">
      <c r="A38" s="132"/>
      <c r="B38" s="132"/>
      <c r="C38" s="132"/>
      <c r="D38" s="244"/>
      <c r="E38" s="244"/>
      <c r="F38" s="244"/>
      <c r="G38" s="244"/>
      <c r="H38" s="244"/>
      <c r="I38" s="244"/>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row>
    <row r="39" spans="1:186">
      <c r="D39" s="244"/>
      <c r="E39" s="244"/>
      <c r="F39" s="244"/>
      <c r="G39" s="244"/>
      <c r="H39" s="244"/>
      <c r="I39" s="244"/>
    </row>
    <row r="40" spans="1:186">
      <c r="D40" s="244"/>
      <c r="E40" s="244"/>
      <c r="F40" s="244"/>
      <c r="G40" s="244"/>
      <c r="H40" s="244"/>
      <c r="I40" s="244"/>
    </row>
    <row r="41" spans="1:186">
      <c r="D41" s="244"/>
      <c r="E41" s="244"/>
      <c r="F41" s="244"/>
      <c r="G41" s="244"/>
      <c r="H41" s="244"/>
      <c r="I41" s="244"/>
    </row>
    <row r="42" spans="1:186">
      <c r="D42" s="244"/>
      <c r="E42" s="244"/>
      <c r="F42" s="244"/>
      <c r="G42" s="244"/>
      <c r="H42" s="244"/>
      <c r="I42" s="244"/>
    </row>
    <row r="43" spans="1:186">
      <c r="D43" s="244"/>
      <c r="E43" s="244"/>
      <c r="F43" s="244"/>
      <c r="G43" s="244"/>
      <c r="H43" s="244"/>
      <c r="I43" s="244"/>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5 B17:B19 B2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M5" sqref="M5"/>
    </sheetView>
  </sheetViews>
  <sheetFormatPr defaultColWidth="9" defaultRowHeight="14.25"/>
  <cols>
    <col min="1" max="1" width="6.625" style="132" customWidth="1"/>
    <col min="2" max="2" width="12.375" style="132" customWidth="1"/>
    <col min="3" max="3" width="10.75" style="132" customWidth="1"/>
    <col min="4" max="4" width="12.5" style="132" customWidth="1"/>
    <col min="5" max="5" width="12.25" style="132" customWidth="1"/>
    <col min="6" max="6" width="10.5" style="132" customWidth="1"/>
    <col min="7" max="7" width="12.375" style="131" customWidth="1"/>
    <col min="8" max="8" width="12.125" style="132" customWidth="1"/>
    <col min="9" max="9" width="9.125" style="95" customWidth="1"/>
    <col min="10" max="10" width="9.75" style="95" customWidth="1"/>
    <col min="11" max="11" width="8.25" style="95" customWidth="1"/>
    <col min="12" max="12" width="10.375" style="95" customWidth="1"/>
    <col min="13" max="16384" width="9" style="132"/>
  </cols>
  <sheetData>
    <row r="1" spans="1:187" s="99" customFormat="1" ht="18" customHeight="1">
      <c r="A1" s="245" t="s">
        <v>369</v>
      </c>
      <c r="B1" s="245"/>
      <c r="C1" s="245"/>
      <c r="D1" s="245"/>
      <c r="E1" s="245"/>
      <c r="F1" s="245"/>
      <c r="G1" s="245"/>
      <c r="H1" s="324" t="s">
        <v>38</v>
      </c>
      <c r="I1" s="245"/>
      <c r="J1" s="252"/>
      <c r="K1" s="245"/>
      <c r="L1" s="245"/>
      <c r="M1" s="236"/>
      <c r="O1" s="191"/>
      <c r="P1" s="191"/>
      <c r="Q1" s="191"/>
      <c r="R1" s="191"/>
    </row>
    <row r="2" spans="1:187" s="99" customFormat="1" ht="14.1" customHeight="1">
      <c r="A2" s="253" t="s">
        <v>112</v>
      </c>
      <c r="B2" s="245"/>
      <c r="C2" s="245"/>
      <c r="D2" s="245"/>
      <c r="E2" s="245"/>
      <c r="F2" s="245"/>
      <c r="G2" s="245"/>
      <c r="H2" s="1279" t="s">
        <v>39</v>
      </c>
      <c r="I2" s="245"/>
      <c r="J2" s="245"/>
      <c r="K2" s="245"/>
      <c r="L2" s="245"/>
      <c r="M2" s="1280"/>
      <c r="N2" s="254"/>
      <c r="O2" s="254"/>
      <c r="P2" s="254"/>
      <c r="Q2" s="254"/>
      <c r="R2" s="254"/>
    </row>
    <row r="3" spans="1:187" s="99" customFormat="1" ht="14.1" customHeight="1">
      <c r="A3" s="346" t="s">
        <v>143</v>
      </c>
      <c r="B3" s="245"/>
      <c r="C3" s="245"/>
      <c r="D3" s="245"/>
      <c r="E3" s="245"/>
      <c r="F3" s="245"/>
      <c r="G3" s="245"/>
      <c r="H3" s="259"/>
      <c r="I3" s="245"/>
      <c r="J3" s="245"/>
      <c r="K3" s="245"/>
      <c r="L3" s="245"/>
      <c r="M3" s="259"/>
      <c r="N3" s="259"/>
      <c r="O3" s="259"/>
      <c r="P3" s="259"/>
      <c r="Q3" s="259"/>
      <c r="R3" s="259"/>
      <c r="S3" s="259"/>
    </row>
    <row r="4" spans="1:187" s="99" customFormat="1" ht="18" customHeight="1">
      <c r="A4" s="1284" t="s">
        <v>113</v>
      </c>
      <c r="B4" s="1286"/>
      <c r="C4" s="1286"/>
      <c r="D4" s="1286"/>
      <c r="E4" s="1286"/>
      <c r="F4" s="1286"/>
      <c r="G4" s="1286"/>
      <c r="H4" s="260"/>
      <c r="I4" s="1286"/>
      <c r="J4" s="1286"/>
      <c r="K4" s="1286"/>
      <c r="L4" s="1286"/>
      <c r="M4" s="260"/>
      <c r="N4" s="260"/>
      <c r="O4" s="260"/>
      <c r="P4" s="260"/>
      <c r="Q4" s="260"/>
      <c r="R4" s="260"/>
      <c r="S4" s="260"/>
    </row>
    <row r="5" spans="1:187" s="778" customFormat="1" ht="17.25" customHeight="1">
      <c r="A5" s="2303" t="s">
        <v>499</v>
      </c>
      <c r="B5" s="2304"/>
      <c r="C5" s="2314" t="s">
        <v>501</v>
      </c>
      <c r="D5" s="2315"/>
      <c r="E5" s="2315"/>
      <c r="F5" s="2315"/>
      <c r="G5" s="2315"/>
      <c r="H5" s="2315"/>
      <c r="I5" s="2315"/>
      <c r="J5" s="2315"/>
      <c r="K5" s="2315"/>
      <c r="L5" s="2296"/>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c r="CK5" s="135"/>
      <c r="CL5" s="135"/>
      <c r="CM5" s="135"/>
      <c r="CN5" s="135"/>
      <c r="CO5" s="135"/>
      <c r="CP5" s="135"/>
      <c r="CQ5" s="135"/>
      <c r="CR5" s="135"/>
      <c r="CS5" s="135"/>
      <c r="CT5" s="135"/>
      <c r="CU5" s="135"/>
      <c r="CV5" s="135"/>
      <c r="CW5" s="135"/>
      <c r="CX5" s="135"/>
      <c r="CY5" s="135"/>
      <c r="CZ5" s="135"/>
      <c r="DA5" s="135"/>
      <c r="DB5" s="135"/>
      <c r="DC5" s="135"/>
      <c r="DD5" s="135"/>
      <c r="DE5" s="135"/>
      <c r="DF5" s="135"/>
      <c r="DG5" s="135"/>
      <c r="DH5" s="135"/>
      <c r="DI5" s="135"/>
      <c r="DJ5" s="135"/>
      <c r="DK5" s="135"/>
      <c r="DL5" s="135"/>
      <c r="DM5" s="135"/>
      <c r="DN5" s="135"/>
      <c r="DO5" s="135"/>
      <c r="DP5" s="135"/>
      <c r="DQ5" s="135"/>
      <c r="DR5" s="135"/>
      <c r="DS5" s="135"/>
      <c r="DT5" s="135"/>
      <c r="DU5" s="135"/>
      <c r="DV5" s="135"/>
      <c r="DW5" s="135"/>
      <c r="DX5" s="135"/>
      <c r="DY5" s="135"/>
      <c r="DZ5" s="135"/>
      <c r="EA5" s="135"/>
      <c r="EB5" s="135"/>
      <c r="EC5" s="135"/>
      <c r="ED5" s="135"/>
      <c r="EE5" s="135"/>
      <c r="EF5" s="135"/>
      <c r="EG5" s="135"/>
      <c r="EH5" s="135"/>
      <c r="EI5" s="135"/>
      <c r="EJ5" s="135"/>
      <c r="EK5" s="135"/>
      <c r="EL5" s="135"/>
      <c r="EM5" s="135"/>
      <c r="EN5" s="135"/>
      <c r="EO5" s="135"/>
      <c r="EP5" s="135"/>
      <c r="EQ5" s="135"/>
      <c r="ER5" s="135"/>
      <c r="ES5" s="135"/>
      <c r="ET5" s="135"/>
      <c r="EU5" s="135"/>
      <c r="EV5" s="135"/>
      <c r="EW5" s="135"/>
      <c r="EX5" s="135"/>
      <c r="EY5" s="135"/>
      <c r="EZ5" s="135"/>
      <c r="FA5" s="135"/>
      <c r="FB5" s="135"/>
      <c r="FC5" s="135"/>
      <c r="FD5" s="135"/>
      <c r="FE5" s="135"/>
      <c r="FF5" s="135"/>
      <c r="FG5" s="135"/>
      <c r="FH5" s="135"/>
      <c r="FI5" s="135"/>
      <c r="FJ5" s="135"/>
      <c r="FK5" s="135"/>
      <c r="FL5" s="135"/>
      <c r="FM5" s="135"/>
      <c r="FN5" s="135"/>
      <c r="FO5" s="135"/>
      <c r="FP5" s="135"/>
      <c r="FQ5" s="135"/>
      <c r="FR5" s="135"/>
      <c r="FS5" s="135"/>
      <c r="FT5" s="135"/>
      <c r="FU5" s="135"/>
      <c r="FV5" s="135"/>
      <c r="FW5" s="135"/>
      <c r="FX5" s="135"/>
      <c r="FY5" s="135"/>
      <c r="FZ5" s="135"/>
      <c r="GA5" s="135"/>
      <c r="GB5" s="135"/>
      <c r="GC5" s="135"/>
      <c r="GD5" s="135"/>
      <c r="GE5" s="135"/>
    </row>
    <row r="6" spans="1:187" s="135" customFormat="1" ht="17.25" customHeight="1">
      <c r="A6" s="2305"/>
      <c r="B6" s="2306"/>
      <c r="C6" s="2316" t="s">
        <v>503</v>
      </c>
      <c r="D6" s="2317"/>
      <c r="E6" s="2317"/>
      <c r="F6" s="2317"/>
      <c r="G6" s="2317"/>
      <c r="H6" s="2317"/>
      <c r="I6" s="2315" t="s">
        <v>520</v>
      </c>
      <c r="J6" s="2315"/>
      <c r="K6" s="2315"/>
      <c r="L6" s="2296"/>
    </row>
    <row r="7" spans="1:187" s="135" customFormat="1" ht="17.25" customHeight="1">
      <c r="A7" s="2305"/>
      <c r="B7" s="2306"/>
      <c r="C7" s="2313" t="s">
        <v>503</v>
      </c>
      <c r="D7" s="2300"/>
      <c r="E7" s="2300"/>
      <c r="F7" s="2318"/>
      <c r="G7" s="2319" t="s">
        <v>521</v>
      </c>
      <c r="H7" s="785"/>
      <c r="I7" s="2321" t="s">
        <v>522</v>
      </c>
      <c r="J7" s="2315" t="s">
        <v>523</v>
      </c>
      <c r="K7" s="2315" t="s">
        <v>524</v>
      </c>
      <c r="L7" s="2296" t="s">
        <v>525</v>
      </c>
    </row>
    <row r="8" spans="1:187" s="135" customFormat="1" ht="118.5" customHeight="1" thickBot="1">
      <c r="A8" s="2301" t="s">
        <v>505</v>
      </c>
      <c r="B8" s="2302"/>
      <c r="C8" s="1204" t="s">
        <v>526</v>
      </c>
      <c r="D8" s="1204" t="s">
        <v>527</v>
      </c>
      <c r="E8" s="1204" t="s">
        <v>528</v>
      </c>
      <c r="F8" s="1210" t="s">
        <v>529</v>
      </c>
      <c r="G8" s="2320"/>
      <c r="H8" s="1217" t="s">
        <v>530</v>
      </c>
      <c r="I8" s="2322"/>
      <c r="J8" s="2297"/>
      <c r="K8" s="2297"/>
      <c r="L8" s="2323"/>
    </row>
    <row r="9" spans="1:187" s="177" customFormat="1" ht="8.1" customHeight="1" thickTop="1">
      <c r="A9" s="779"/>
      <c r="B9" s="127"/>
      <c r="C9" s="730"/>
      <c r="D9" s="730"/>
      <c r="E9" s="730"/>
      <c r="F9" s="786"/>
      <c r="G9" s="787"/>
      <c r="H9" s="680"/>
      <c r="I9" s="681"/>
      <c r="J9" s="733"/>
      <c r="K9" s="733"/>
      <c r="L9" s="733"/>
    </row>
    <row r="10" spans="1:187" s="1835" customFormat="1" ht="12.95" customHeight="1">
      <c r="A10" s="781">
        <v>2021</v>
      </c>
      <c r="B10" s="1716" t="s">
        <v>1440</v>
      </c>
      <c r="C10" s="726">
        <v>13064</v>
      </c>
      <c r="D10" s="726">
        <v>35754</v>
      </c>
      <c r="E10" s="726">
        <v>3619</v>
      </c>
      <c r="F10" s="726">
        <v>10082</v>
      </c>
      <c r="G10" s="726">
        <v>12351</v>
      </c>
      <c r="H10" s="726">
        <v>6444</v>
      </c>
      <c r="I10" s="726">
        <v>29217</v>
      </c>
      <c r="J10" s="726">
        <v>8940</v>
      </c>
      <c r="K10" s="1490">
        <v>9673</v>
      </c>
      <c r="L10" s="733">
        <v>10604</v>
      </c>
    </row>
    <row r="11" spans="1:187" s="1835" customFormat="1" ht="12.95" customHeight="1">
      <c r="A11" s="779"/>
      <c r="B11" s="1716" t="s">
        <v>1441</v>
      </c>
      <c r="C11" s="726">
        <v>13115</v>
      </c>
      <c r="D11" s="726">
        <v>35661</v>
      </c>
      <c r="E11" s="726">
        <v>3603</v>
      </c>
      <c r="F11" s="726">
        <v>10058</v>
      </c>
      <c r="G11" s="726">
        <v>12389</v>
      </c>
      <c r="H11" s="726">
        <v>6480</v>
      </c>
      <c r="I11" s="726">
        <v>29128</v>
      </c>
      <c r="J11" s="726">
        <v>8918</v>
      </c>
      <c r="K11" s="1490">
        <v>9661</v>
      </c>
      <c r="L11" s="733">
        <v>10549</v>
      </c>
    </row>
    <row r="12" spans="1:187" s="1835" customFormat="1" ht="12.95" customHeight="1">
      <c r="A12" s="779"/>
      <c r="B12" s="1716" t="s">
        <v>1442</v>
      </c>
      <c r="C12" s="726">
        <v>13153</v>
      </c>
      <c r="D12" s="726">
        <v>35500</v>
      </c>
      <c r="E12" s="726">
        <v>3616</v>
      </c>
      <c r="F12" s="726">
        <v>10100</v>
      </c>
      <c r="G12" s="726">
        <v>12429</v>
      </c>
      <c r="H12" s="726">
        <v>6498</v>
      </c>
      <c r="I12" s="726">
        <v>29052</v>
      </c>
      <c r="J12" s="726">
        <v>8927</v>
      </c>
      <c r="K12" s="1490">
        <v>9648</v>
      </c>
      <c r="L12" s="1677">
        <v>10477</v>
      </c>
      <c r="M12" s="1726"/>
    </row>
    <row r="13" spans="1:187" s="1889" customFormat="1" ht="12.95" customHeight="1">
      <c r="A13" s="781"/>
      <c r="B13" s="1716" t="s">
        <v>1431</v>
      </c>
      <c r="C13" s="726">
        <v>13156</v>
      </c>
      <c r="D13" s="726">
        <v>35339</v>
      </c>
      <c r="E13" s="733">
        <v>3605</v>
      </c>
      <c r="F13" s="726">
        <v>10052</v>
      </c>
      <c r="G13" s="788">
        <v>12471</v>
      </c>
      <c r="H13" s="788">
        <v>6511</v>
      </c>
      <c r="I13" s="726">
        <v>29105</v>
      </c>
      <c r="J13" s="726">
        <v>8955</v>
      </c>
      <c r="K13" s="726">
        <v>9668</v>
      </c>
      <c r="L13" s="733">
        <v>10482</v>
      </c>
    </row>
    <row r="14" spans="1:187" s="1889" customFormat="1" ht="12.95" customHeight="1">
      <c r="A14" s="779"/>
      <c r="B14" s="1716" t="s">
        <v>1432</v>
      </c>
      <c r="C14" s="726">
        <v>13174</v>
      </c>
      <c r="D14" s="726">
        <v>35325</v>
      </c>
      <c r="E14" s="733">
        <v>3621</v>
      </c>
      <c r="F14" s="726">
        <v>10018</v>
      </c>
      <c r="G14" s="788">
        <v>12486</v>
      </c>
      <c r="H14" s="788">
        <v>6531</v>
      </c>
      <c r="I14" s="726">
        <v>29123</v>
      </c>
      <c r="J14" s="726">
        <v>8958</v>
      </c>
      <c r="K14" s="726">
        <v>9686</v>
      </c>
      <c r="L14" s="733">
        <v>10479</v>
      </c>
    </row>
    <row r="15" spans="1:187" s="1889" customFormat="1" ht="12.95" customHeight="1">
      <c r="A15" s="779"/>
      <c r="B15" s="1716" t="s">
        <v>1433</v>
      </c>
      <c r="C15" s="726">
        <v>13127</v>
      </c>
      <c r="D15" s="726">
        <v>35217</v>
      </c>
      <c r="E15" s="733">
        <v>3634</v>
      </c>
      <c r="F15" s="726">
        <v>9901</v>
      </c>
      <c r="G15" s="788">
        <v>12453</v>
      </c>
      <c r="H15" s="788">
        <v>6494</v>
      </c>
      <c r="I15" s="726">
        <v>29020</v>
      </c>
      <c r="J15" s="726">
        <v>8985</v>
      </c>
      <c r="K15" s="726">
        <v>9448</v>
      </c>
      <c r="L15" s="733">
        <v>10587</v>
      </c>
    </row>
    <row r="16" spans="1:187" s="1907" customFormat="1" ht="12.95" customHeight="1">
      <c r="A16" s="1597"/>
      <c r="B16" s="1716"/>
      <c r="C16" s="1444"/>
      <c r="D16" s="1444"/>
      <c r="E16" s="733"/>
      <c r="F16" s="1444"/>
      <c r="G16" s="1599"/>
      <c r="H16" s="1599"/>
      <c r="I16" s="1444"/>
      <c r="J16" s="1444"/>
      <c r="K16" s="1444"/>
      <c r="L16" s="733"/>
    </row>
    <row r="17" spans="1:187" s="1907" customFormat="1" ht="12.95" customHeight="1">
      <c r="A17" s="781">
        <v>2022</v>
      </c>
      <c r="B17" s="1716" t="s">
        <v>1434</v>
      </c>
      <c r="C17" s="726">
        <v>14287</v>
      </c>
      <c r="D17" s="726">
        <v>34391</v>
      </c>
      <c r="E17" s="733">
        <v>3917</v>
      </c>
      <c r="F17" s="726">
        <v>10049</v>
      </c>
      <c r="G17" s="788">
        <v>12408</v>
      </c>
      <c r="H17" s="788">
        <v>6487</v>
      </c>
      <c r="I17" s="726">
        <v>29651</v>
      </c>
      <c r="J17" s="726">
        <v>8731</v>
      </c>
      <c r="K17" s="726">
        <v>9589</v>
      </c>
      <c r="L17" s="733">
        <v>11331</v>
      </c>
    </row>
    <row r="18" spans="1:187" s="1907" customFormat="1" ht="12.95" customHeight="1">
      <c r="A18" s="779"/>
      <c r="B18" s="1716" t="s">
        <v>1435</v>
      </c>
      <c r="C18" s="726">
        <v>14300</v>
      </c>
      <c r="D18" s="726">
        <v>34390</v>
      </c>
      <c r="E18" s="733">
        <v>4125</v>
      </c>
      <c r="F18" s="726">
        <v>10206</v>
      </c>
      <c r="G18" s="788">
        <v>12378</v>
      </c>
      <c r="H18" s="788">
        <v>6457</v>
      </c>
      <c r="I18" s="726">
        <v>29609</v>
      </c>
      <c r="J18" s="726">
        <v>8787</v>
      </c>
      <c r="K18" s="726">
        <v>9561</v>
      </c>
      <c r="L18" s="733">
        <v>11261</v>
      </c>
    </row>
    <row r="19" spans="1:187" s="1907" customFormat="1" ht="12.95" customHeight="1">
      <c r="A19" s="779"/>
      <c r="B19" s="1716" t="s">
        <v>1436</v>
      </c>
      <c r="C19" s="726">
        <v>14322</v>
      </c>
      <c r="D19" s="726">
        <v>34440</v>
      </c>
      <c r="E19" s="733">
        <v>4144</v>
      </c>
      <c r="F19" s="726">
        <v>10206</v>
      </c>
      <c r="G19" s="788">
        <v>12431</v>
      </c>
      <c r="H19" s="788">
        <v>6466</v>
      </c>
      <c r="I19" s="726">
        <v>29759</v>
      </c>
      <c r="J19" s="726">
        <v>8787</v>
      </c>
      <c r="K19" s="726">
        <v>9622</v>
      </c>
      <c r="L19" s="733">
        <v>11350</v>
      </c>
    </row>
    <row r="20" spans="1:187" s="2036" customFormat="1" ht="12.95" customHeight="1">
      <c r="A20" s="781"/>
      <c r="B20" s="1716" t="s">
        <v>1437</v>
      </c>
      <c r="C20" s="726">
        <v>14200</v>
      </c>
      <c r="D20" s="726">
        <v>34373</v>
      </c>
      <c r="E20" s="733">
        <v>4149</v>
      </c>
      <c r="F20" s="726">
        <v>10213</v>
      </c>
      <c r="G20" s="788">
        <v>12478</v>
      </c>
      <c r="H20" s="788">
        <v>6502</v>
      </c>
      <c r="I20" s="726">
        <v>29898</v>
      </c>
      <c r="J20" s="726">
        <v>8893</v>
      </c>
      <c r="K20" s="726">
        <v>9615</v>
      </c>
      <c r="L20" s="733">
        <v>11390</v>
      </c>
    </row>
    <row r="21" spans="1:187" s="2036" customFormat="1" ht="12.95" customHeight="1">
      <c r="A21" s="779"/>
      <c r="B21" s="1716" t="s">
        <v>1438</v>
      </c>
      <c r="C21" s="726">
        <v>14328</v>
      </c>
      <c r="D21" s="726">
        <v>34527</v>
      </c>
      <c r="E21" s="733">
        <v>4156</v>
      </c>
      <c r="F21" s="726">
        <v>10215</v>
      </c>
      <c r="G21" s="788">
        <v>12470</v>
      </c>
      <c r="H21" s="788">
        <v>6484</v>
      </c>
      <c r="I21" s="726">
        <v>29818</v>
      </c>
      <c r="J21" s="726">
        <v>8865</v>
      </c>
      <c r="K21" s="726">
        <v>9628</v>
      </c>
      <c r="L21" s="733">
        <v>11325</v>
      </c>
    </row>
    <row r="22" spans="1:187" s="2036" customFormat="1" ht="12.95" customHeight="1">
      <c r="A22" s="779"/>
      <c r="B22" s="1716" t="s">
        <v>1439</v>
      </c>
      <c r="C22" s="726">
        <v>14345</v>
      </c>
      <c r="D22" s="726">
        <v>34594</v>
      </c>
      <c r="E22" s="733">
        <v>4138</v>
      </c>
      <c r="F22" s="726">
        <v>10194</v>
      </c>
      <c r="G22" s="788">
        <v>12465</v>
      </c>
      <c r="H22" s="788">
        <v>6481</v>
      </c>
      <c r="I22" s="726">
        <v>29744</v>
      </c>
      <c r="J22" s="726">
        <v>8883</v>
      </c>
      <c r="K22" s="726">
        <v>9635</v>
      </c>
      <c r="L22" s="733">
        <v>11226</v>
      </c>
    </row>
    <row r="23" spans="1:187" s="2044" customFormat="1" ht="12.95" customHeight="1">
      <c r="A23" s="781"/>
      <c r="B23" s="1716" t="s">
        <v>1440</v>
      </c>
      <c r="C23" s="726">
        <v>14300</v>
      </c>
      <c r="D23" s="726">
        <v>34517</v>
      </c>
      <c r="E23" s="726">
        <v>4146</v>
      </c>
      <c r="F23" s="726">
        <v>10085</v>
      </c>
      <c r="G23" s="726">
        <v>12419</v>
      </c>
      <c r="H23" s="726">
        <v>6448</v>
      </c>
      <c r="I23" s="726">
        <v>30006</v>
      </c>
      <c r="J23" s="726">
        <v>9131</v>
      </c>
      <c r="K23" s="1490">
        <v>9645</v>
      </c>
      <c r="L23" s="733">
        <v>11230</v>
      </c>
    </row>
    <row r="24" spans="1:187" s="2044" customFormat="1" ht="12.95" customHeight="1">
      <c r="A24" s="779"/>
      <c r="B24" s="1716" t="s">
        <v>1441</v>
      </c>
      <c r="C24" s="726">
        <v>14266</v>
      </c>
      <c r="D24" s="726">
        <v>34523</v>
      </c>
      <c r="E24" s="726">
        <v>4143</v>
      </c>
      <c r="F24" s="726">
        <v>9991</v>
      </c>
      <c r="G24" s="726">
        <v>12424</v>
      </c>
      <c r="H24" s="726">
        <v>6444</v>
      </c>
      <c r="I24" s="726">
        <v>30074</v>
      </c>
      <c r="J24" s="726">
        <v>9221</v>
      </c>
      <c r="K24" s="1490">
        <v>9598</v>
      </c>
      <c r="L24" s="733">
        <v>11255</v>
      </c>
    </row>
    <row r="25" spans="1:187" s="2044" customFormat="1" ht="12.95" customHeight="1">
      <c r="A25" s="779"/>
      <c r="B25" s="1716" t="s">
        <v>1442</v>
      </c>
      <c r="C25" s="726">
        <v>14339</v>
      </c>
      <c r="D25" s="726">
        <v>34532</v>
      </c>
      <c r="E25" s="726">
        <v>4170</v>
      </c>
      <c r="F25" s="726">
        <v>9918</v>
      </c>
      <c r="G25" s="726">
        <v>12450</v>
      </c>
      <c r="H25" s="726">
        <v>6476</v>
      </c>
      <c r="I25" s="726">
        <v>30012</v>
      </c>
      <c r="J25" s="726">
        <v>9198</v>
      </c>
      <c r="K25" s="1490">
        <v>9624</v>
      </c>
      <c r="L25" s="1677">
        <v>11190</v>
      </c>
      <c r="M25" s="1726"/>
    </row>
    <row r="26" spans="1:187" s="1199" customFormat="1" ht="12.95" customHeight="1">
      <c r="A26" s="779"/>
      <c r="B26" s="128" t="s">
        <v>45</v>
      </c>
      <c r="C26" s="1856">
        <v>109.01695430700219</v>
      </c>
      <c r="D26" s="1856">
        <v>97.273239436619718</v>
      </c>
      <c r="E26" s="1856">
        <v>115.32079646017699</v>
      </c>
      <c r="F26" s="1856">
        <v>98.198019801980195</v>
      </c>
      <c r="G26" s="1856">
        <v>100.16895969104513</v>
      </c>
      <c r="H26" s="1856">
        <v>99.661434287473071</v>
      </c>
      <c r="I26" s="1856">
        <v>103.30441966129698</v>
      </c>
      <c r="J26" s="1856">
        <v>103.03573428923491</v>
      </c>
      <c r="K26" s="1856">
        <v>99.75124378109453</v>
      </c>
      <c r="L26" s="121">
        <v>106.80538322038751</v>
      </c>
      <c r="M26" s="1726"/>
    </row>
    <row r="27" spans="1:187" s="1199" customFormat="1" ht="12.95" customHeight="1">
      <c r="A27" s="779"/>
      <c r="B27" s="783" t="s">
        <v>46</v>
      </c>
      <c r="C27" s="1856">
        <v>100.51170615449321</v>
      </c>
      <c r="D27" s="1856">
        <v>100.02606957680386</v>
      </c>
      <c r="E27" s="1856">
        <v>100.6517016654598</v>
      </c>
      <c r="F27" s="1856">
        <v>99.269342408167347</v>
      </c>
      <c r="G27" s="1856">
        <v>100.20927237604636</v>
      </c>
      <c r="H27" s="1856">
        <v>100.49658597144631</v>
      </c>
      <c r="I27" s="1856">
        <v>99.793841856753346</v>
      </c>
      <c r="J27" s="1856">
        <v>99.750569352564796</v>
      </c>
      <c r="K27" s="1856">
        <v>100.27088976870182</v>
      </c>
      <c r="L27" s="121">
        <v>99.422478898267443</v>
      </c>
      <c r="M27" s="1726"/>
    </row>
    <row r="28" spans="1:187" ht="12.95" customHeight="1">
      <c r="A28" s="129"/>
      <c r="B28" s="130"/>
      <c r="C28" s="1715"/>
      <c r="D28" s="1715"/>
      <c r="E28" s="1715"/>
      <c r="F28" s="1715"/>
      <c r="G28" s="1159"/>
      <c r="H28" s="1159"/>
      <c r="I28" s="1715"/>
      <c r="J28" s="1715"/>
      <c r="K28" s="1715"/>
      <c r="L28" s="1715"/>
      <c r="M28" s="1723"/>
    </row>
    <row r="29" spans="1:187" ht="12.95" customHeight="1">
      <c r="A29" s="211"/>
      <c r="B29" s="249"/>
      <c r="C29" s="1715"/>
      <c r="D29" s="1715"/>
      <c r="E29" s="1715"/>
      <c r="F29" s="1715"/>
      <c r="G29" s="1159"/>
      <c r="H29" s="1159"/>
      <c r="I29" s="1715"/>
      <c r="J29" s="1715"/>
      <c r="K29" s="1715"/>
      <c r="L29" s="1715"/>
    </row>
    <row r="30" spans="1:187" ht="12.95" customHeight="1">
      <c r="A30" s="1287"/>
      <c r="B30" s="249"/>
      <c r="C30" s="134"/>
      <c r="D30" s="134"/>
      <c r="E30" s="134"/>
      <c r="F30" s="134"/>
      <c r="G30" s="134"/>
      <c r="H30" s="134"/>
      <c r="I30" s="1159"/>
      <c r="J30" s="1159"/>
      <c r="K30" s="1159"/>
      <c r="L30" s="1159"/>
    </row>
    <row r="31" spans="1:187" s="131" customFormat="1" ht="12.95" customHeight="1">
      <c r="A31" s="132"/>
      <c r="B31" s="132"/>
      <c r="C31" s="250"/>
      <c r="D31" s="250"/>
      <c r="E31" s="250"/>
      <c r="F31" s="250"/>
      <c r="H31" s="132"/>
      <c r="I31" s="113"/>
      <c r="J31" s="113"/>
      <c r="K31" s="113"/>
      <c r="L31" s="113"/>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row>
    <row r="32" spans="1:187" s="131" customFormat="1" ht="12.95" customHeight="1">
      <c r="A32" s="132"/>
      <c r="B32" s="132"/>
      <c r="C32" s="251"/>
      <c r="D32" s="251"/>
      <c r="E32" s="251"/>
      <c r="F32" s="251"/>
      <c r="H32" s="132"/>
      <c r="I32" s="95"/>
      <c r="J32" s="244"/>
      <c r="K32" s="244"/>
      <c r="L32" s="244"/>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row>
    <row r="33" spans="1:187" s="131" customFormat="1" ht="12.95" customHeight="1">
      <c r="A33" s="132"/>
      <c r="B33" s="132"/>
      <c r="C33" s="251"/>
      <c r="D33" s="251"/>
      <c r="E33" s="251"/>
      <c r="F33" s="251"/>
      <c r="H33" s="132"/>
      <c r="I33" s="95"/>
      <c r="J33" s="244"/>
      <c r="K33" s="244"/>
      <c r="L33" s="244"/>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row>
    <row r="34" spans="1:187">
      <c r="J34" s="244"/>
      <c r="K34" s="244"/>
      <c r="L34" s="244"/>
    </row>
    <row r="35" spans="1:187" s="131" customFormat="1" ht="12.75" customHeight="1">
      <c r="A35" s="132"/>
      <c r="B35" s="132"/>
      <c r="C35" s="132"/>
      <c r="D35" s="132"/>
      <c r="E35" s="132"/>
      <c r="F35" s="132"/>
      <c r="H35" s="132"/>
      <c r="I35" s="95"/>
      <c r="J35" s="244"/>
      <c r="K35" s="244"/>
      <c r="L35" s="244"/>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2"/>
      <c r="BQ35" s="132"/>
      <c r="BR35" s="132"/>
      <c r="BS35" s="132"/>
      <c r="BT35" s="132"/>
      <c r="BU35" s="132"/>
      <c r="BV35" s="132"/>
      <c r="BW35" s="132"/>
      <c r="BX35" s="132"/>
      <c r="BY35" s="132"/>
      <c r="BZ35" s="132"/>
      <c r="CA35" s="132"/>
      <c r="CB35" s="132"/>
      <c r="CC35" s="132"/>
      <c r="CD35" s="132"/>
      <c r="CE35" s="132"/>
      <c r="CF35" s="132"/>
      <c r="CG35" s="132"/>
      <c r="CH35" s="132"/>
      <c r="CI35" s="132"/>
      <c r="CJ35" s="132"/>
      <c r="CK35" s="132"/>
      <c r="CL35" s="132"/>
      <c r="CM35" s="132"/>
      <c r="CN35" s="132"/>
      <c r="CO35" s="132"/>
      <c r="CP35" s="132"/>
      <c r="CQ35" s="132"/>
      <c r="CR35" s="132"/>
      <c r="CS35" s="132"/>
      <c r="CT35" s="132"/>
      <c r="CU35" s="132"/>
      <c r="CV35" s="132"/>
      <c r="CW35" s="132"/>
      <c r="CX35" s="132"/>
      <c r="CY35" s="132"/>
      <c r="CZ35" s="132"/>
      <c r="DA35" s="132"/>
      <c r="DB35" s="132"/>
      <c r="DC35" s="132"/>
      <c r="DD35" s="132"/>
      <c r="DE35" s="132"/>
      <c r="DF35" s="132"/>
      <c r="DG35" s="132"/>
      <c r="DH35" s="132"/>
      <c r="DI35" s="132"/>
      <c r="DJ35" s="132"/>
      <c r="DK35" s="132"/>
      <c r="DL35" s="132"/>
      <c r="DM35" s="132"/>
      <c r="DN35" s="132"/>
      <c r="DO35" s="132"/>
      <c r="DP35" s="132"/>
      <c r="DQ35" s="132"/>
      <c r="DR35" s="132"/>
      <c r="DS35" s="132"/>
      <c r="DT35" s="132"/>
      <c r="DU35" s="132"/>
      <c r="DV35" s="132"/>
      <c r="DW35" s="132"/>
      <c r="DX35" s="132"/>
      <c r="DY35" s="132"/>
      <c r="DZ35" s="132"/>
      <c r="EA35" s="132"/>
      <c r="EB35" s="132"/>
      <c r="EC35" s="132"/>
      <c r="ED35" s="132"/>
      <c r="EE35" s="132"/>
      <c r="EF35" s="132"/>
      <c r="EG35" s="132"/>
      <c r="EH35" s="132"/>
      <c r="EI35" s="132"/>
      <c r="EJ35" s="132"/>
      <c r="EK35" s="132"/>
      <c r="EL35" s="132"/>
      <c r="EM35" s="132"/>
      <c r="EN35" s="132"/>
      <c r="EO35" s="132"/>
      <c r="EP35" s="132"/>
      <c r="EQ35" s="132"/>
      <c r="ER35" s="132"/>
      <c r="ES35" s="132"/>
      <c r="ET35" s="132"/>
      <c r="EU35" s="132"/>
      <c r="EV35" s="132"/>
      <c r="EW35" s="132"/>
      <c r="EX35" s="132"/>
      <c r="EY35" s="132"/>
      <c r="EZ35" s="132"/>
      <c r="FA35" s="132"/>
      <c r="FB35" s="132"/>
      <c r="FC35" s="132"/>
      <c r="FD35" s="132"/>
      <c r="FE35" s="132"/>
      <c r="FF35" s="132"/>
      <c r="FG35" s="132"/>
      <c r="FH35" s="132"/>
      <c r="FI35" s="132"/>
      <c r="FJ35" s="132"/>
      <c r="FK35" s="132"/>
      <c r="FL35" s="132"/>
      <c r="FM35" s="132"/>
      <c r="FN35" s="132"/>
      <c r="FO35" s="132"/>
      <c r="FP35" s="132"/>
      <c r="FQ35" s="132"/>
      <c r="FR35" s="132"/>
      <c r="FS35" s="132"/>
      <c r="FT35" s="132"/>
      <c r="FU35" s="132"/>
      <c r="FV35" s="132"/>
      <c r="FW35" s="132"/>
      <c r="FX35" s="132"/>
      <c r="FY35" s="132"/>
      <c r="FZ35" s="132"/>
      <c r="GA35" s="132"/>
      <c r="GB35" s="132"/>
      <c r="GC35" s="132"/>
      <c r="GD35" s="132"/>
      <c r="GE35" s="132"/>
    </row>
    <row r="36" spans="1:187" s="131" customFormat="1">
      <c r="A36" s="132"/>
      <c r="B36" s="132"/>
      <c r="C36" s="132"/>
      <c r="D36" s="132"/>
      <c r="E36" s="132"/>
      <c r="F36" s="132"/>
      <c r="H36" s="132"/>
      <c r="I36" s="95"/>
      <c r="J36" s="244"/>
      <c r="K36" s="244"/>
      <c r="L36" s="244"/>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row>
    <row r="37" spans="1:187" s="131" customFormat="1">
      <c r="A37" s="132"/>
      <c r="B37" s="132"/>
      <c r="C37" s="132"/>
      <c r="D37" s="132"/>
      <c r="E37" s="132"/>
      <c r="F37" s="132"/>
      <c r="H37" s="132"/>
      <c r="I37" s="95"/>
      <c r="J37" s="95"/>
      <c r="K37" s="95"/>
      <c r="L37" s="95"/>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row>
    <row r="38" spans="1:187" s="131" customFormat="1">
      <c r="A38" s="132"/>
      <c r="B38" s="132"/>
      <c r="C38" s="132"/>
      <c r="D38" s="132"/>
      <c r="E38" s="132"/>
      <c r="F38" s="132"/>
      <c r="H38" s="132"/>
      <c r="I38" s="95"/>
      <c r="J38" s="95"/>
      <c r="K38" s="95"/>
      <c r="L38" s="95"/>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c r="GE38" s="132"/>
    </row>
    <row r="39" spans="1:187" s="131" customFormat="1">
      <c r="A39" s="132"/>
      <c r="B39" s="132"/>
      <c r="C39" s="132"/>
      <c r="D39" s="132"/>
      <c r="E39" s="132"/>
      <c r="F39" s="132"/>
      <c r="H39" s="132"/>
      <c r="I39" s="95"/>
      <c r="J39" s="95"/>
      <c r="K39" s="95"/>
      <c r="L39" s="95"/>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c r="FK39" s="132"/>
      <c r="FL39" s="132"/>
      <c r="FM39" s="132"/>
      <c r="FN39" s="132"/>
      <c r="FO39" s="132"/>
      <c r="FP39" s="132"/>
      <c r="FQ39" s="132"/>
      <c r="FR39" s="132"/>
      <c r="FS39" s="132"/>
      <c r="FT39" s="132"/>
      <c r="FU39" s="132"/>
      <c r="FV39" s="132"/>
      <c r="FW39" s="132"/>
      <c r="FX39" s="132"/>
      <c r="FY39" s="132"/>
      <c r="FZ39" s="132"/>
      <c r="GA39" s="132"/>
      <c r="GB39" s="132"/>
      <c r="GC39" s="132"/>
      <c r="GD39" s="132"/>
      <c r="GE39" s="132"/>
    </row>
    <row r="40" spans="1:187" s="131" customFormat="1">
      <c r="A40" s="132"/>
      <c r="B40" s="132"/>
      <c r="C40" s="132"/>
      <c r="D40" s="132"/>
      <c r="E40" s="132"/>
      <c r="F40" s="132"/>
      <c r="H40" s="132"/>
      <c r="I40" s="95"/>
      <c r="J40" s="95"/>
      <c r="K40" s="95"/>
      <c r="L40" s="95"/>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132"/>
      <c r="DJ40" s="132"/>
      <c r="DK40" s="132"/>
      <c r="DL40" s="132"/>
      <c r="DM40" s="132"/>
      <c r="DN40" s="132"/>
      <c r="DO40" s="132"/>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2"/>
      <c r="FG40" s="132"/>
      <c r="FH40" s="132"/>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row>
    <row r="41" spans="1:187" s="131" customFormat="1">
      <c r="A41" s="132"/>
      <c r="B41" s="132"/>
      <c r="C41" s="132"/>
      <c r="D41" s="132"/>
      <c r="E41" s="132"/>
      <c r="F41" s="132"/>
      <c r="H41" s="132"/>
      <c r="I41" s="95"/>
      <c r="J41" s="95"/>
      <c r="K41" s="95"/>
      <c r="L41" s="95"/>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32"/>
      <c r="DK41" s="132"/>
      <c r="DL41" s="132"/>
      <c r="DM41" s="132"/>
      <c r="DN41" s="132"/>
      <c r="DO41" s="132"/>
      <c r="DP41" s="132"/>
      <c r="DQ41" s="132"/>
      <c r="DR41" s="132"/>
      <c r="DS41" s="132"/>
      <c r="DT41" s="132"/>
      <c r="DU41" s="132"/>
      <c r="DV41" s="132"/>
      <c r="DW41" s="132"/>
      <c r="DX41" s="132"/>
      <c r="DY41" s="132"/>
      <c r="DZ41" s="132"/>
      <c r="EA41" s="132"/>
      <c r="EB41" s="132"/>
      <c r="EC41" s="132"/>
      <c r="ED41" s="132"/>
      <c r="EE41" s="132"/>
      <c r="EF41" s="132"/>
      <c r="EG41" s="132"/>
      <c r="EH41" s="132"/>
      <c r="EI41" s="132"/>
      <c r="EJ41" s="132"/>
      <c r="EK41" s="132"/>
      <c r="EL41" s="132"/>
      <c r="EM41" s="132"/>
      <c r="EN41" s="132"/>
      <c r="EO41" s="132"/>
      <c r="EP41" s="132"/>
      <c r="EQ41" s="132"/>
      <c r="ER41" s="132"/>
      <c r="ES41" s="132"/>
      <c r="ET41" s="132"/>
      <c r="EU41" s="132"/>
      <c r="EV41" s="132"/>
      <c r="EW41" s="132"/>
      <c r="EX41" s="132"/>
      <c r="EY41" s="132"/>
      <c r="EZ41" s="132"/>
      <c r="FA41" s="132"/>
      <c r="FB41" s="132"/>
      <c r="FC41" s="132"/>
      <c r="FD41" s="132"/>
      <c r="FE41" s="132"/>
      <c r="FF41" s="132"/>
      <c r="FG41" s="132"/>
      <c r="FH41" s="132"/>
      <c r="FI41" s="132"/>
      <c r="FJ41" s="132"/>
      <c r="FK41" s="132"/>
      <c r="FL41" s="132"/>
      <c r="FM41" s="132"/>
      <c r="FN41" s="132"/>
      <c r="FO41" s="132"/>
      <c r="FP41" s="132"/>
      <c r="FQ41" s="132"/>
      <c r="FR41" s="132"/>
      <c r="FS41" s="132"/>
      <c r="FT41" s="132"/>
      <c r="FU41" s="132"/>
      <c r="FV41" s="132"/>
      <c r="FW41" s="132"/>
      <c r="FX41" s="132"/>
      <c r="FY41" s="132"/>
      <c r="FZ41" s="132"/>
      <c r="GA41" s="132"/>
      <c r="GB41" s="132"/>
      <c r="GC41" s="132"/>
      <c r="GD41" s="132"/>
      <c r="GE41" s="132"/>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0:B15 B17:B19 B20:B22 B23:B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4.25"/>
  <cols>
    <col min="1" max="1" width="6.625" style="95" customWidth="1"/>
    <col min="2" max="2" width="12.625" style="95" customWidth="1"/>
    <col min="3" max="3" width="10.25" style="1288" bestFit="1" customWidth="1"/>
    <col min="4" max="4" width="11.375" style="1288" customWidth="1"/>
    <col min="5" max="5" width="7.875" style="1288" customWidth="1"/>
    <col min="6" max="6" width="8.625" style="1288" customWidth="1"/>
    <col min="7" max="7" width="8.75" style="95" customWidth="1"/>
    <col min="8" max="8" width="10.375" style="95" customWidth="1"/>
    <col min="9" max="9" width="11" style="95" customWidth="1"/>
    <col min="10" max="10" width="9.625" style="95" customWidth="1"/>
    <col min="11" max="11" width="10.25" style="95" customWidth="1"/>
    <col min="12" max="12" width="10.625" style="95" customWidth="1"/>
    <col min="13" max="13" width="11.25" style="95" customWidth="1"/>
    <col min="14" max="14" width="12.125" style="95" customWidth="1"/>
    <col min="15" max="15" width="11.5" style="95" customWidth="1"/>
    <col min="16" max="16" width="11.75" style="95" customWidth="1"/>
    <col min="17" max="17" width="13" style="95" customWidth="1"/>
    <col min="18" max="16384" width="9" style="95"/>
  </cols>
  <sheetData>
    <row r="1" spans="1:15" s="99" customFormat="1" ht="18" customHeight="1">
      <c r="A1" s="245" t="s">
        <v>304</v>
      </c>
      <c r="B1" s="245"/>
      <c r="G1" s="245"/>
      <c r="H1" s="324" t="s">
        <v>38</v>
      </c>
      <c r="I1" s="236"/>
      <c r="J1" s="252"/>
      <c r="K1" s="191"/>
      <c r="L1" s="191"/>
      <c r="M1" s="191"/>
      <c r="N1" s="191"/>
    </row>
    <row r="2" spans="1:15" s="99" customFormat="1" ht="14.1" customHeight="1">
      <c r="A2" s="253" t="s">
        <v>112</v>
      </c>
      <c r="B2" s="245"/>
      <c r="G2" s="245"/>
      <c r="H2" s="1279" t="s">
        <v>39</v>
      </c>
      <c r="I2" s="1280"/>
      <c r="J2" s="254"/>
      <c r="K2" s="254"/>
      <c r="L2" s="254"/>
      <c r="M2" s="254"/>
      <c r="N2" s="254"/>
    </row>
    <row r="3" spans="1:15" s="99" customFormat="1" ht="14.1" customHeight="1">
      <c r="A3" s="346" t="s">
        <v>143</v>
      </c>
      <c r="B3" s="245"/>
      <c r="G3" s="245"/>
      <c r="H3" s="259"/>
      <c r="I3" s="259"/>
      <c r="J3" s="259"/>
      <c r="K3" s="259"/>
      <c r="L3" s="259"/>
      <c r="M3" s="259"/>
      <c r="N3" s="259"/>
      <c r="O3" s="259"/>
    </row>
    <row r="4" spans="1:15" s="99" customFormat="1" ht="18" customHeight="1">
      <c r="A4" s="1284" t="s">
        <v>113</v>
      </c>
      <c r="B4" s="1286"/>
      <c r="G4" s="1286"/>
      <c r="H4" s="260"/>
      <c r="I4" s="260"/>
      <c r="J4" s="260"/>
      <c r="K4" s="260"/>
      <c r="L4" s="260"/>
      <c r="M4" s="260"/>
      <c r="N4" s="260"/>
      <c r="O4" s="260"/>
    </row>
    <row r="5" spans="1:15" s="86" customFormat="1" ht="17.25" customHeight="1">
      <c r="A5" s="2303" t="s">
        <v>499</v>
      </c>
      <c r="B5" s="2304"/>
      <c r="C5" s="2312" t="s">
        <v>501</v>
      </c>
      <c r="D5" s="2298"/>
      <c r="E5" s="2298"/>
      <c r="F5" s="2298"/>
      <c r="G5" s="2298"/>
      <c r="H5" s="2298"/>
      <c r="I5" s="2298"/>
      <c r="J5" s="2298"/>
      <c r="K5" s="2298"/>
      <c r="L5" s="2298"/>
      <c r="M5" s="2298"/>
    </row>
    <row r="6" spans="1:15" s="86" customFormat="1" ht="30" customHeight="1">
      <c r="A6" s="2305"/>
      <c r="B6" s="2306"/>
      <c r="C6" s="2315" t="s">
        <v>532</v>
      </c>
      <c r="D6" s="2315"/>
      <c r="E6" s="2315"/>
      <c r="F6" s="2315"/>
      <c r="G6" s="2315" t="s">
        <v>533</v>
      </c>
      <c r="H6" s="2315"/>
      <c r="I6" s="2315"/>
      <c r="J6" s="2321" t="s">
        <v>534</v>
      </c>
      <c r="K6" s="2321" t="s">
        <v>535</v>
      </c>
      <c r="L6" s="2321" t="s">
        <v>536</v>
      </c>
      <c r="M6" s="2309" t="s">
        <v>537</v>
      </c>
    </row>
    <row r="7" spans="1:15" s="86" customFormat="1" ht="16.5" customHeight="1">
      <c r="A7" s="2305"/>
      <c r="B7" s="2306"/>
      <c r="C7" s="2321" t="s">
        <v>522</v>
      </c>
      <c r="D7" s="2315" t="s">
        <v>538</v>
      </c>
      <c r="E7" s="2315" t="s">
        <v>539</v>
      </c>
      <c r="F7" s="2315" t="s">
        <v>540</v>
      </c>
      <c r="G7" s="2321" t="s">
        <v>541</v>
      </c>
      <c r="H7" s="2315" t="s">
        <v>531</v>
      </c>
      <c r="I7" s="2315"/>
      <c r="J7" s="2324"/>
      <c r="K7" s="2324"/>
      <c r="L7" s="2324"/>
      <c r="M7" s="2325"/>
    </row>
    <row r="8" spans="1:15" s="86" customFormat="1" ht="103.5" customHeight="1" thickBot="1">
      <c r="A8" s="2301" t="s">
        <v>542</v>
      </c>
      <c r="B8" s="2302"/>
      <c r="C8" s="2322"/>
      <c r="D8" s="2297"/>
      <c r="E8" s="2297"/>
      <c r="F8" s="2297"/>
      <c r="G8" s="2322"/>
      <c r="H8" s="1209" t="s">
        <v>543</v>
      </c>
      <c r="I8" s="1209" t="s">
        <v>544</v>
      </c>
      <c r="J8" s="2322"/>
      <c r="K8" s="2322"/>
      <c r="L8" s="2322"/>
      <c r="M8" s="2311"/>
    </row>
    <row r="9" spans="1:15" s="86" customFormat="1" ht="8.1" customHeight="1" thickTop="1">
      <c r="A9" s="779"/>
      <c r="B9" s="127"/>
      <c r="C9" s="726"/>
      <c r="D9" s="726"/>
      <c r="E9" s="726"/>
      <c r="F9" s="726"/>
      <c r="G9" s="726"/>
      <c r="H9" s="726"/>
      <c r="I9" s="726"/>
      <c r="J9" s="789"/>
      <c r="K9" s="726"/>
      <c r="L9" s="726"/>
      <c r="M9" s="733"/>
    </row>
    <row r="10" spans="1:15" s="1711" customFormat="1" ht="12.95" customHeight="1">
      <c r="A10" s="781">
        <v>2021</v>
      </c>
      <c r="B10" s="1716" t="s">
        <v>1440</v>
      </c>
      <c r="C10" s="726">
        <v>84490</v>
      </c>
      <c r="D10" s="726">
        <v>7294</v>
      </c>
      <c r="E10" s="726">
        <v>30147</v>
      </c>
      <c r="F10" s="726">
        <v>47049</v>
      </c>
      <c r="G10" s="726">
        <v>26242</v>
      </c>
      <c r="H10" s="726">
        <v>22651</v>
      </c>
      <c r="I10" s="726">
        <v>3572</v>
      </c>
      <c r="J10" s="726">
        <v>20340</v>
      </c>
      <c r="K10" s="1490">
        <v>20306</v>
      </c>
      <c r="L10" s="726">
        <v>7216</v>
      </c>
      <c r="M10" s="1715">
        <v>57783</v>
      </c>
      <c r="N10" s="1717"/>
    </row>
    <row r="11" spans="1:15" s="1711" customFormat="1" ht="12.95" customHeight="1">
      <c r="A11" s="790"/>
      <c r="B11" s="1716" t="s">
        <v>1441</v>
      </c>
      <c r="C11" s="726">
        <v>84494</v>
      </c>
      <c r="D11" s="726">
        <v>7315</v>
      </c>
      <c r="E11" s="726">
        <v>30164</v>
      </c>
      <c r="F11" s="726">
        <v>47015</v>
      </c>
      <c r="G11" s="726">
        <v>26220</v>
      </c>
      <c r="H11" s="726">
        <v>22634</v>
      </c>
      <c r="I11" s="726">
        <v>3567</v>
      </c>
      <c r="J11" s="726">
        <v>20405</v>
      </c>
      <c r="K11" s="1490">
        <v>20414</v>
      </c>
      <c r="L11" s="726">
        <v>7231</v>
      </c>
      <c r="M11" s="1715">
        <v>57959</v>
      </c>
      <c r="N11" s="1717"/>
    </row>
    <row r="12" spans="1:15" s="1711" customFormat="1" ht="12.95" customHeight="1">
      <c r="A12" s="790"/>
      <c r="B12" s="1716" t="s">
        <v>1442</v>
      </c>
      <c r="C12" s="1490">
        <v>84395</v>
      </c>
      <c r="D12" s="1490">
        <v>7322</v>
      </c>
      <c r="E12" s="1490">
        <v>30230</v>
      </c>
      <c r="F12" s="1490">
        <v>46843</v>
      </c>
      <c r="G12" s="1490">
        <v>26220</v>
      </c>
      <c r="H12" s="1490">
        <v>22655</v>
      </c>
      <c r="I12" s="1490">
        <v>3548</v>
      </c>
      <c r="J12" s="1490">
        <v>20509</v>
      </c>
      <c r="K12" s="1490">
        <v>20692</v>
      </c>
      <c r="L12" s="726">
        <v>7219</v>
      </c>
      <c r="M12" s="1715">
        <v>58678</v>
      </c>
      <c r="N12" s="1717"/>
    </row>
    <row r="13" spans="1:15" s="1711" customFormat="1" ht="12.95" customHeight="1">
      <c r="A13" s="781"/>
      <c r="B13" s="1716" t="s">
        <v>1431</v>
      </c>
      <c r="C13" s="726">
        <v>84393</v>
      </c>
      <c r="D13" s="726">
        <v>7340</v>
      </c>
      <c r="E13" s="726">
        <v>30406</v>
      </c>
      <c r="F13" s="726">
        <v>46647</v>
      </c>
      <c r="G13" s="726">
        <v>26108</v>
      </c>
      <c r="H13" s="726">
        <v>22521</v>
      </c>
      <c r="I13" s="726">
        <v>3569</v>
      </c>
      <c r="J13" s="726">
        <v>20529</v>
      </c>
      <c r="K13" s="726">
        <v>20972</v>
      </c>
      <c r="L13" s="726">
        <v>7229</v>
      </c>
      <c r="M13" s="1715">
        <v>58877</v>
      </c>
      <c r="N13" s="1717"/>
    </row>
    <row r="14" spans="1:15" s="1711" customFormat="1" ht="12.95" customHeight="1">
      <c r="A14" s="790"/>
      <c r="B14" s="1716" t="s">
        <v>1432</v>
      </c>
      <c r="C14" s="726">
        <v>84942</v>
      </c>
      <c r="D14" s="726">
        <v>7399</v>
      </c>
      <c r="E14" s="726">
        <v>30483</v>
      </c>
      <c r="F14" s="726">
        <v>47060</v>
      </c>
      <c r="G14" s="726">
        <v>26190</v>
      </c>
      <c r="H14" s="726">
        <v>22593</v>
      </c>
      <c r="I14" s="726">
        <v>3579</v>
      </c>
      <c r="J14" s="726">
        <v>20614</v>
      </c>
      <c r="K14" s="726">
        <v>21138</v>
      </c>
      <c r="L14" s="726">
        <v>7427</v>
      </c>
      <c r="M14" s="1715">
        <v>58963</v>
      </c>
      <c r="N14" s="1717"/>
    </row>
    <row r="15" spans="1:15" s="1711" customFormat="1" ht="12.95" customHeight="1">
      <c r="A15" s="790"/>
      <c r="B15" s="1716" t="s">
        <v>1433</v>
      </c>
      <c r="C15" s="726">
        <v>85705</v>
      </c>
      <c r="D15" s="726">
        <v>7454</v>
      </c>
      <c r="E15" s="726">
        <v>30596</v>
      </c>
      <c r="F15" s="726">
        <v>47655</v>
      </c>
      <c r="G15" s="726">
        <v>26167</v>
      </c>
      <c r="H15" s="726">
        <v>22536</v>
      </c>
      <c r="I15" s="726">
        <v>3612</v>
      </c>
      <c r="J15" s="726">
        <v>20720</v>
      </c>
      <c r="K15" s="726">
        <v>21588</v>
      </c>
      <c r="L15" s="726">
        <v>7411</v>
      </c>
      <c r="M15" s="1715">
        <v>56297</v>
      </c>
      <c r="N15" s="1717"/>
    </row>
    <row r="16" spans="1:15" s="1711" customFormat="1" ht="12.95" customHeight="1">
      <c r="A16" s="1600"/>
      <c r="B16" s="1716"/>
      <c r="C16" s="1444"/>
      <c r="D16" s="1444"/>
      <c r="E16" s="1444"/>
      <c r="F16" s="1444"/>
      <c r="G16" s="1444"/>
      <c r="H16" s="1444"/>
      <c r="I16" s="1444"/>
      <c r="J16" s="1444"/>
      <c r="K16" s="1444"/>
      <c r="L16" s="1444"/>
      <c r="M16" s="1715"/>
      <c r="N16" s="1717"/>
    </row>
    <row r="17" spans="1:18" s="1711" customFormat="1" ht="12.95" customHeight="1">
      <c r="A17" s="781">
        <v>2022</v>
      </c>
      <c r="B17" s="1716" t="s">
        <v>1434</v>
      </c>
      <c r="C17" s="726">
        <v>85242</v>
      </c>
      <c r="D17" s="726">
        <v>7381</v>
      </c>
      <c r="E17" s="726">
        <v>29554</v>
      </c>
      <c r="F17" s="726">
        <v>48307</v>
      </c>
      <c r="G17" s="726">
        <v>28265</v>
      </c>
      <c r="H17" s="726">
        <v>24004</v>
      </c>
      <c r="I17" s="726">
        <v>4242</v>
      </c>
      <c r="J17" s="726">
        <v>20476</v>
      </c>
      <c r="K17" s="726">
        <v>20515</v>
      </c>
      <c r="L17" s="726">
        <v>7692</v>
      </c>
      <c r="M17" s="1715">
        <v>57717</v>
      </c>
      <c r="N17" s="1717"/>
    </row>
    <row r="18" spans="1:18" s="1711" customFormat="1" ht="12.95" customHeight="1">
      <c r="A18" s="790"/>
      <c r="B18" s="1716" t="s">
        <v>1435</v>
      </c>
      <c r="C18" s="726">
        <v>85468</v>
      </c>
      <c r="D18" s="726">
        <v>7406</v>
      </c>
      <c r="E18" s="726">
        <v>29565</v>
      </c>
      <c r="F18" s="726">
        <v>48497</v>
      </c>
      <c r="G18" s="726">
        <v>28313</v>
      </c>
      <c r="H18" s="726">
        <v>24050</v>
      </c>
      <c r="I18" s="726">
        <v>4244</v>
      </c>
      <c r="J18" s="726">
        <v>20603</v>
      </c>
      <c r="K18" s="726">
        <v>20637</v>
      </c>
      <c r="L18" s="726">
        <v>7634</v>
      </c>
      <c r="M18" s="1715">
        <v>58130</v>
      </c>
      <c r="N18" s="1717"/>
    </row>
    <row r="19" spans="1:18" s="1711" customFormat="1" ht="12.95" customHeight="1">
      <c r="A19" s="790"/>
      <c r="B19" s="1716" t="s">
        <v>1436</v>
      </c>
      <c r="C19" s="726">
        <v>85904</v>
      </c>
      <c r="D19" s="726">
        <v>7385</v>
      </c>
      <c r="E19" s="726">
        <v>29850</v>
      </c>
      <c r="F19" s="726">
        <v>48669</v>
      </c>
      <c r="G19" s="726">
        <v>28504</v>
      </c>
      <c r="H19" s="726">
        <v>24224</v>
      </c>
      <c r="I19" s="726">
        <v>4261</v>
      </c>
      <c r="J19" s="726">
        <v>20297</v>
      </c>
      <c r="K19" s="726">
        <v>20734</v>
      </c>
      <c r="L19" s="726">
        <v>7612</v>
      </c>
      <c r="M19" s="1715">
        <v>58323</v>
      </c>
      <c r="N19" s="1717"/>
    </row>
    <row r="20" spans="1:18" s="1711" customFormat="1" ht="12.95" customHeight="1">
      <c r="A20" s="781"/>
      <c r="B20" s="1716" t="s">
        <v>1437</v>
      </c>
      <c r="C20" s="726">
        <v>85908</v>
      </c>
      <c r="D20" s="726">
        <v>7418</v>
      </c>
      <c r="E20" s="726">
        <v>29763</v>
      </c>
      <c r="F20" s="726">
        <v>48727</v>
      </c>
      <c r="G20" s="726">
        <v>28771</v>
      </c>
      <c r="H20" s="726">
        <v>24051</v>
      </c>
      <c r="I20" s="726">
        <v>4561</v>
      </c>
      <c r="J20" s="726">
        <v>20306</v>
      </c>
      <c r="K20" s="726">
        <v>20961</v>
      </c>
      <c r="L20" s="726">
        <v>7572</v>
      </c>
      <c r="M20" s="1715">
        <v>57773</v>
      </c>
      <c r="N20" s="1717"/>
    </row>
    <row r="21" spans="1:18" s="1711" customFormat="1" ht="12.95" customHeight="1">
      <c r="A21" s="790"/>
      <c r="B21" s="1716" t="s">
        <v>1438</v>
      </c>
      <c r="C21" s="726">
        <v>85907</v>
      </c>
      <c r="D21" s="726">
        <v>7407</v>
      </c>
      <c r="E21" s="726">
        <v>29797</v>
      </c>
      <c r="F21" s="726">
        <v>48703</v>
      </c>
      <c r="G21" s="726">
        <v>28560</v>
      </c>
      <c r="H21" s="726">
        <v>23866</v>
      </c>
      <c r="I21" s="726">
        <v>4556</v>
      </c>
      <c r="J21" s="726">
        <v>20365</v>
      </c>
      <c r="K21" s="726">
        <v>21008</v>
      </c>
      <c r="L21" s="726">
        <v>7526</v>
      </c>
      <c r="M21" s="1715">
        <v>57771</v>
      </c>
      <c r="N21" s="1717"/>
    </row>
    <row r="22" spans="1:18" s="1711" customFormat="1" ht="12.95" customHeight="1">
      <c r="A22" s="790"/>
      <c r="B22" s="1716" t="s">
        <v>1439</v>
      </c>
      <c r="C22" s="726">
        <v>85863</v>
      </c>
      <c r="D22" s="726">
        <v>7454</v>
      </c>
      <c r="E22" s="726">
        <v>29787</v>
      </c>
      <c r="F22" s="726">
        <v>48622</v>
      </c>
      <c r="G22" s="726">
        <v>28779</v>
      </c>
      <c r="H22" s="726">
        <v>23967</v>
      </c>
      <c r="I22" s="726">
        <v>4674</v>
      </c>
      <c r="J22" s="726">
        <v>20554</v>
      </c>
      <c r="K22" s="726">
        <v>21349</v>
      </c>
      <c r="L22" s="726">
        <v>7542</v>
      </c>
      <c r="M22" s="1715">
        <v>57324</v>
      </c>
      <c r="N22" s="1717"/>
    </row>
    <row r="23" spans="1:18" s="1711" customFormat="1" ht="12.95" customHeight="1">
      <c r="A23" s="781"/>
      <c r="B23" s="1716" t="s">
        <v>1440</v>
      </c>
      <c r="C23" s="726">
        <v>86510</v>
      </c>
      <c r="D23" s="726">
        <v>7433</v>
      </c>
      <c r="E23" s="726">
        <v>29945</v>
      </c>
      <c r="F23" s="726">
        <v>49132</v>
      </c>
      <c r="G23" s="726">
        <v>28993</v>
      </c>
      <c r="H23" s="726">
        <v>24192</v>
      </c>
      <c r="I23" s="726">
        <v>4662</v>
      </c>
      <c r="J23" s="726">
        <v>20612</v>
      </c>
      <c r="K23" s="1490">
        <v>21596</v>
      </c>
      <c r="L23" s="726">
        <v>7115</v>
      </c>
      <c r="M23" s="1715">
        <v>56941</v>
      </c>
      <c r="N23" s="1717"/>
    </row>
    <row r="24" spans="1:18" s="1711" customFormat="1" ht="12.95" customHeight="1">
      <c r="A24" s="790"/>
      <c r="B24" s="1716" t="s">
        <v>1441</v>
      </c>
      <c r="C24" s="726">
        <v>86238</v>
      </c>
      <c r="D24" s="726">
        <v>7398</v>
      </c>
      <c r="E24" s="726">
        <v>30006</v>
      </c>
      <c r="F24" s="726">
        <v>48834</v>
      </c>
      <c r="G24" s="726">
        <v>29025</v>
      </c>
      <c r="H24" s="726">
        <v>24219</v>
      </c>
      <c r="I24" s="726">
        <v>4667</v>
      </c>
      <c r="J24" s="726">
        <v>20453</v>
      </c>
      <c r="K24" s="1490">
        <v>21709</v>
      </c>
      <c r="L24" s="726">
        <v>7131</v>
      </c>
      <c r="M24" s="1715">
        <v>57016</v>
      </c>
      <c r="N24" s="1717"/>
    </row>
    <row r="25" spans="1:18" s="1711" customFormat="1" ht="12.95" customHeight="1">
      <c r="A25" s="790"/>
      <c r="B25" s="1716" t="s">
        <v>1442</v>
      </c>
      <c r="C25" s="1490">
        <v>86059</v>
      </c>
      <c r="D25" s="1490">
        <v>7447</v>
      </c>
      <c r="E25" s="1490">
        <v>30014</v>
      </c>
      <c r="F25" s="1490">
        <v>48598</v>
      </c>
      <c r="G25" s="1490">
        <v>29073</v>
      </c>
      <c r="H25" s="1490">
        <v>24266</v>
      </c>
      <c r="I25" s="1490">
        <v>4662</v>
      </c>
      <c r="J25" s="1490">
        <v>20337</v>
      </c>
      <c r="K25" s="1490">
        <v>21964</v>
      </c>
      <c r="L25" s="726">
        <v>7116</v>
      </c>
      <c r="M25" s="1715">
        <v>57554</v>
      </c>
      <c r="N25" s="1717"/>
    </row>
    <row r="26" spans="1:18" s="86" customFormat="1" ht="12.95" customHeight="1">
      <c r="A26" s="791"/>
      <c r="B26" s="128" t="s">
        <v>45</v>
      </c>
      <c r="C26" s="1856">
        <v>101.97168078677647</v>
      </c>
      <c r="D26" s="1856">
        <v>101.70718382955476</v>
      </c>
      <c r="E26" s="1856">
        <v>99.285478001984785</v>
      </c>
      <c r="F26" s="1856">
        <v>103.74655765002241</v>
      </c>
      <c r="G26" s="1856">
        <v>110.88100686498856</v>
      </c>
      <c r="H26" s="1856">
        <v>107.11101302140808</v>
      </c>
      <c r="I26" s="1856">
        <v>131.39797068771139</v>
      </c>
      <c r="J26" s="1856">
        <v>99.161343800282793</v>
      </c>
      <c r="K26" s="1856">
        <v>106.14730330562536</v>
      </c>
      <c r="L26" s="1856">
        <v>98.573209585815221</v>
      </c>
      <c r="M26" s="121">
        <v>98.084460956406147</v>
      </c>
      <c r="N26" s="1717"/>
    </row>
    <row r="27" spans="1:18" s="86" customFormat="1" ht="12.95" customHeight="1">
      <c r="A27" s="791"/>
      <c r="B27" s="783" t="s">
        <v>46</v>
      </c>
      <c r="C27" s="1856">
        <v>99.792434889491872</v>
      </c>
      <c r="D27" s="1856">
        <v>100.66234117329007</v>
      </c>
      <c r="E27" s="1856">
        <v>100.02666133439979</v>
      </c>
      <c r="F27" s="1856">
        <v>99.51673014702871</v>
      </c>
      <c r="G27" s="1856">
        <v>100.16537467700259</v>
      </c>
      <c r="H27" s="1856">
        <v>100.19406251290309</v>
      </c>
      <c r="I27" s="1856">
        <v>99.892864795371764</v>
      </c>
      <c r="J27" s="1856">
        <v>99.432846037256155</v>
      </c>
      <c r="K27" s="1856">
        <v>101.17462803445576</v>
      </c>
      <c r="L27" s="1856">
        <v>99.7896508203618</v>
      </c>
      <c r="M27" s="121">
        <v>100.94359478041252</v>
      </c>
      <c r="N27" s="1717"/>
    </row>
    <row r="28" spans="1:18" ht="12.95" customHeight="1">
      <c r="C28" s="1715"/>
      <c r="D28" s="1715"/>
      <c r="E28" s="1715"/>
      <c r="F28" s="1715"/>
      <c r="G28" s="1715"/>
      <c r="H28" s="1715"/>
      <c r="I28" s="1715"/>
      <c r="J28" s="1715"/>
      <c r="K28" s="1715"/>
      <c r="L28" s="1715"/>
      <c r="M28" s="1715"/>
      <c r="N28" s="125"/>
      <c r="O28" s="125"/>
      <c r="P28" s="125"/>
      <c r="Q28" s="125"/>
      <c r="R28" s="173"/>
    </row>
    <row r="29" spans="1:18">
      <c r="C29" s="1715"/>
      <c r="D29" s="1715"/>
      <c r="E29" s="1715"/>
      <c r="F29" s="1715"/>
      <c r="G29" s="1715"/>
      <c r="H29" s="1715"/>
      <c r="I29" s="1715"/>
      <c r="J29" s="1715"/>
      <c r="K29" s="1715"/>
      <c r="L29" s="1715"/>
      <c r="M29" s="1715"/>
      <c r="N29" s="250"/>
      <c r="O29" s="250"/>
      <c r="P29" s="250"/>
      <c r="Q29" s="250"/>
    </row>
    <row r="30" spans="1:18" ht="14.25" customHeight="1">
      <c r="C30" s="1159"/>
      <c r="D30" s="1159"/>
      <c r="E30" s="1159"/>
      <c r="F30" s="1159"/>
      <c r="G30" s="1159"/>
      <c r="H30" s="1159"/>
      <c r="I30" s="1159"/>
      <c r="J30" s="1159"/>
      <c r="K30" s="1159"/>
      <c r="L30" s="1159"/>
      <c r="M30" s="1159"/>
      <c r="N30" s="113"/>
      <c r="O30" s="113"/>
      <c r="P30" s="113"/>
      <c r="Q30" s="113"/>
    </row>
    <row r="31" spans="1:18">
      <c r="G31" s="113"/>
      <c r="H31" s="113"/>
      <c r="I31" s="113"/>
    </row>
    <row r="32" spans="1:18">
      <c r="G32" s="244"/>
      <c r="H32" s="244"/>
      <c r="I32" s="244"/>
    </row>
    <row r="33" spans="7:9">
      <c r="G33" s="244"/>
      <c r="H33" s="244"/>
      <c r="I33" s="244"/>
    </row>
    <row r="34" spans="7:9">
      <c r="G34" s="244"/>
      <c r="H34" s="244"/>
      <c r="I34" s="244"/>
    </row>
    <row r="35" spans="7:9">
      <c r="G35" s="244"/>
      <c r="H35" s="244"/>
      <c r="I35" s="244"/>
    </row>
    <row r="36" spans="7:9">
      <c r="G36" s="244"/>
      <c r="H36" s="244"/>
      <c r="I36" s="244"/>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5 B17:B19 B20:B22 B23:B2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G6" sqref="G6"/>
    </sheetView>
  </sheetViews>
  <sheetFormatPr defaultColWidth="9" defaultRowHeight="12.75"/>
  <cols>
    <col min="1" max="1" width="6.625" style="132" customWidth="1"/>
    <col min="2" max="2" width="12.625" style="132" customWidth="1"/>
    <col min="3" max="3" width="11.25" style="132" customWidth="1"/>
    <col min="4" max="4" width="10" style="132" customWidth="1"/>
    <col min="5" max="5" width="11.125" style="132" customWidth="1"/>
    <col min="6" max="6" width="11.625" style="132" bestFit="1" customWidth="1"/>
    <col min="7" max="7" width="11.5" style="132" customWidth="1"/>
    <col min="8" max="8" width="11.375" style="132" customWidth="1"/>
    <col min="9" max="9" width="13.125" style="132" customWidth="1"/>
    <col min="10" max="10" width="12.875" style="132" customWidth="1"/>
    <col min="11" max="49" width="8.875" style="132" customWidth="1"/>
    <col min="50" max="16384" width="9" style="132"/>
  </cols>
  <sheetData>
    <row r="1" spans="1:186" s="259" customFormat="1" ht="18" customHeight="1">
      <c r="A1" s="255" t="s">
        <v>305</v>
      </c>
      <c r="B1" s="255"/>
      <c r="C1" s="255"/>
      <c r="D1" s="255"/>
      <c r="E1" s="255"/>
      <c r="F1" s="255"/>
      <c r="G1" s="255"/>
      <c r="H1" s="255"/>
      <c r="I1" s="324" t="s">
        <v>38</v>
      </c>
      <c r="J1" s="236"/>
      <c r="K1" s="256"/>
      <c r="AF1" s="260"/>
    </row>
    <row r="2" spans="1:186" s="99" customFormat="1" ht="18" customHeight="1">
      <c r="A2" s="1289" t="s">
        <v>286</v>
      </c>
      <c r="B2" s="1290"/>
      <c r="C2" s="1290"/>
      <c r="D2" s="1290"/>
      <c r="E2" s="1290"/>
      <c r="F2" s="1290"/>
      <c r="G2" s="1290"/>
      <c r="H2" s="1290"/>
      <c r="I2" s="1279" t="s">
        <v>39</v>
      </c>
      <c r="J2" s="1280"/>
      <c r="Y2" s="261"/>
      <c r="Z2" s="261"/>
      <c r="AA2" s="261"/>
      <c r="AB2" s="261"/>
      <c r="AC2" s="261"/>
      <c r="AD2" s="261"/>
      <c r="AE2" s="261"/>
      <c r="AF2" s="261"/>
      <c r="AG2" s="261"/>
      <c r="AH2" s="261"/>
      <c r="AI2" s="261"/>
      <c r="AJ2" s="261"/>
      <c r="AK2" s="261"/>
      <c r="AL2" s="261"/>
      <c r="AM2" s="261"/>
      <c r="AN2" s="261"/>
      <c r="AO2" s="261"/>
      <c r="AP2" s="261"/>
      <c r="AQ2" s="261"/>
      <c r="AR2" s="261"/>
      <c r="AS2" s="261"/>
      <c r="AT2" s="261"/>
      <c r="AU2" s="261"/>
      <c r="AV2" s="261"/>
      <c r="AW2" s="261"/>
      <c r="AX2" s="261"/>
      <c r="AY2" s="261"/>
      <c r="AZ2" s="261"/>
      <c r="BA2" s="261"/>
      <c r="BB2" s="261"/>
      <c r="BC2" s="261"/>
      <c r="BD2" s="261"/>
      <c r="BE2" s="261"/>
    </row>
    <row r="3" spans="1:186" s="778" customFormat="1" ht="17.25" customHeight="1">
      <c r="A3" s="2303" t="s">
        <v>499</v>
      </c>
      <c r="B3" s="2304"/>
      <c r="C3" s="2326" t="s">
        <v>500</v>
      </c>
      <c r="D3" s="2296" t="s">
        <v>501</v>
      </c>
      <c r="E3" s="2298"/>
      <c r="F3" s="2298"/>
      <c r="G3" s="2298"/>
      <c r="H3" s="2298"/>
      <c r="I3" s="2298"/>
      <c r="J3" s="2298"/>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row>
    <row r="4" spans="1:186" s="135" customFormat="1" ht="17.25" customHeight="1">
      <c r="A4" s="2305"/>
      <c r="B4" s="2306"/>
      <c r="C4" s="2327"/>
      <c r="D4" s="2321" t="s">
        <v>502</v>
      </c>
      <c r="E4" s="2299" t="s">
        <v>503</v>
      </c>
      <c r="F4" s="2300"/>
      <c r="G4" s="2300"/>
      <c r="H4" s="2300"/>
      <c r="I4" s="2300"/>
      <c r="J4" s="2300"/>
    </row>
    <row r="5" spans="1:186" s="135" customFormat="1" ht="17.25" customHeight="1">
      <c r="A5" s="2305"/>
      <c r="B5" s="2306"/>
      <c r="C5" s="2327"/>
      <c r="D5" s="2324"/>
      <c r="E5" s="2321" t="s">
        <v>504</v>
      </c>
      <c r="F5" s="2299" t="s">
        <v>503</v>
      </c>
      <c r="G5" s="2300"/>
      <c r="H5" s="2300"/>
      <c r="I5" s="2300"/>
      <c r="J5" s="2300"/>
    </row>
    <row r="6" spans="1:186" s="135" customFormat="1" ht="117" customHeight="1" thickBot="1">
      <c r="A6" s="2301" t="s">
        <v>505</v>
      </c>
      <c r="B6" s="2302"/>
      <c r="C6" s="2328"/>
      <c r="D6" s="2322"/>
      <c r="E6" s="2322"/>
      <c r="F6" s="1205" t="s">
        <v>546</v>
      </c>
      <c r="G6" s="1204" t="s">
        <v>507</v>
      </c>
      <c r="H6" s="1204" t="s">
        <v>508</v>
      </c>
      <c r="I6" s="1204" t="s">
        <v>547</v>
      </c>
      <c r="J6" s="1210" t="s">
        <v>548</v>
      </c>
    </row>
    <row r="7" spans="1:186" s="1199" customFormat="1" ht="8.1" customHeight="1" thickTop="1">
      <c r="A7" s="781"/>
      <c r="B7" s="783"/>
      <c r="C7" s="133"/>
      <c r="D7" s="792"/>
      <c r="E7" s="792"/>
      <c r="F7" s="792"/>
      <c r="G7" s="792"/>
      <c r="H7" s="792"/>
      <c r="I7" s="792"/>
      <c r="J7" s="792"/>
      <c r="K7" s="135"/>
    </row>
    <row r="8" spans="1:186" s="1199" customFormat="1" ht="12.95" customHeight="1">
      <c r="A8" s="781">
        <v>2020</v>
      </c>
      <c r="B8" s="793" t="s">
        <v>1444</v>
      </c>
      <c r="C8" s="134">
        <v>482622</v>
      </c>
      <c r="D8" s="794">
        <v>226253</v>
      </c>
      <c r="E8" s="794">
        <v>189804</v>
      </c>
      <c r="F8" s="794">
        <v>12047</v>
      </c>
      <c r="G8" s="794">
        <v>7236</v>
      </c>
      <c r="H8" s="794">
        <v>2199</v>
      </c>
      <c r="I8" s="794">
        <v>3012</v>
      </c>
      <c r="J8" s="794">
        <v>3778</v>
      </c>
    </row>
    <row r="9" spans="1:186" s="1199" customFormat="1" ht="12.95" customHeight="1">
      <c r="A9" s="781"/>
      <c r="B9" s="783" t="s">
        <v>45</v>
      </c>
      <c r="C9" s="694">
        <v>97.551815723196711</v>
      </c>
      <c r="D9" s="795">
        <v>99.22202195354059</v>
      </c>
      <c r="E9" s="795">
        <v>99.069352304697077</v>
      </c>
      <c r="F9" s="795">
        <v>111.49467838963443</v>
      </c>
      <c r="G9" s="795">
        <v>94.514106583072106</v>
      </c>
      <c r="H9" s="795">
        <v>86.814054480852747</v>
      </c>
      <c r="I9" s="795">
        <v>93.424317617866009</v>
      </c>
      <c r="J9" s="792">
        <v>96.230259806418744</v>
      </c>
    </row>
    <row r="10" spans="1:186" s="1199" customFormat="1" ht="12.95" customHeight="1">
      <c r="A10" s="781"/>
      <c r="B10" s="796"/>
      <c r="C10" s="797"/>
      <c r="D10" s="759"/>
      <c r="E10" s="759"/>
      <c r="F10" s="759"/>
      <c r="G10" s="759"/>
      <c r="H10" s="759"/>
      <c r="I10" s="759"/>
      <c r="J10" s="794"/>
    </row>
    <row r="11" spans="1:186" s="1835" customFormat="1" ht="12.95" customHeight="1">
      <c r="A11" s="781">
        <v>2021</v>
      </c>
      <c r="B11" s="793" t="s">
        <v>1451</v>
      </c>
      <c r="C11" s="1502">
        <v>484831</v>
      </c>
      <c r="D11" s="1503">
        <v>228951</v>
      </c>
      <c r="E11" s="1503">
        <v>191884</v>
      </c>
      <c r="F11" s="1503">
        <v>12265</v>
      </c>
      <c r="G11" s="1503">
        <v>7173</v>
      </c>
      <c r="H11" s="1503">
        <v>1726</v>
      </c>
      <c r="I11" s="1503">
        <v>3055</v>
      </c>
      <c r="J11" s="1501">
        <v>3781</v>
      </c>
    </row>
    <row r="12" spans="1:186" s="1835" customFormat="1" ht="12.95" customHeight="1">
      <c r="A12" s="781"/>
      <c r="B12" s="793" t="s">
        <v>1452</v>
      </c>
      <c r="C12" s="1504">
        <v>484914</v>
      </c>
      <c r="D12" s="1503">
        <v>228818</v>
      </c>
      <c r="E12" s="1503">
        <v>191758</v>
      </c>
      <c r="F12" s="1503">
        <v>12266</v>
      </c>
      <c r="G12" s="1503">
        <v>7150</v>
      </c>
      <c r="H12" s="1503">
        <v>1738</v>
      </c>
      <c r="I12" s="1503">
        <v>3047</v>
      </c>
      <c r="J12" s="1505">
        <v>3751</v>
      </c>
      <c r="K12" s="1726"/>
    </row>
    <row r="13" spans="1:186" s="1835" customFormat="1" ht="12.95" customHeight="1">
      <c r="A13" s="781"/>
      <c r="B13" s="793" t="s">
        <v>1453</v>
      </c>
      <c r="C13" s="1504">
        <v>484751</v>
      </c>
      <c r="D13" s="1503">
        <v>228805</v>
      </c>
      <c r="E13" s="1503">
        <v>191765</v>
      </c>
      <c r="F13" s="1503">
        <v>12281</v>
      </c>
      <c r="G13" s="1503">
        <v>7127</v>
      </c>
      <c r="H13" s="1503">
        <v>1753</v>
      </c>
      <c r="I13" s="1503">
        <v>3035</v>
      </c>
      <c r="J13" s="1505">
        <v>3749</v>
      </c>
    </row>
    <row r="14" spans="1:186" s="1889" customFormat="1" ht="12.95" customHeight="1">
      <c r="A14" s="781"/>
      <c r="B14" s="793" t="s">
        <v>1445</v>
      </c>
      <c r="C14" s="134">
        <v>485163</v>
      </c>
      <c r="D14" s="794">
        <v>228946</v>
      </c>
      <c r="E14" s="794">
        <v>191869</v>
      </c>
      <c r="F14" s="794">
        <v>12289</v>
      </c>
      <c r="G14" s="794">
        <v>7123</v>
      </c>
      <c r="H14" s="794">
        <v>1855</v>
      </c>
      <c r="I14" s="794">
        <v>3023</v>
      </c>
      <c r="J14" s="794">
        <v>3731</v>
      </c>
    </row>
    <row r="15" spans="1:186" s="1889" customFormat="1" ht="12.95" customHeight="1">
      <c r="A15" s="781"/>
      <c r="B15" s="793" t="s">
        <v>1446</v>
      </c>
      <c r="C15" s="134">
        <v>484973</v>
      </c>
      <c r="D15" s="794">
        <v>228759</v>
      </c>
      <c r="E15" s="794">
        <v>191698</v>
      </c>
      <c r="F15" s="794">
        <v>12263</v>
      </c>
      <c r="G15" s="794">
        <v>7106</v>
      </c>
      <c r="H15" s="794">
        <v>1760</v>
      </c>
      <c r="I15" s="794">
        <v>3022</v>
      </c>
      <c r="J15" s="794">
        <v>3728</v>
      </c>
    </row>
    <row r="16" spans="1:186" s="1889" customFormat="1" ht="12.95" customHeight="1">
      <c r="A16" s="781"/>
      <c r="B16" s="793" t="s">
        <v>1444</v>
      </c>
      <c r="C16" s="134">
        <v>483932</v>
      </c>
      <c r="D16" s="794">
        <v>229288</v>
      </c>
      <c r="E16" s="794">
        <v>192208</v>
      </c>
      <c r="F16" s="794">
        <v>12756</v>
      </c>
      <c r="G16" s="794">
        <v>7093</v>
      </c>
      <c r="H16" s="794">
        <v>1827</v>
      </c>
      <c r="I16" s="794">
        <v>3005</v>
      </c>
      <c r="J16" s="794">
        <v>3724</v>
      </c>
    </row>
    <row r="17" spans="1:13" s="1592" customFormat="1" ht="12.95" customHeight="1">
      <c r="A17" s="1601"/>
      <c r="B17" s="783" t="s">
        <v>45</v>
      </c>
      <c r="C17" s="200">
        <v>100.27143395866744</v>
      </c>
      <c r="D17" s="1678">
        <v>101.3414186773214</v>
      </c>
      <c r="E17" s="1678">
        <v>101.26656972455797</v>
      </c>
      <c r="F17" s="1678">
        <v>105.88528264298165</v>
      </c>
      <c r="G17" s="1678">
        <v>98.023770038695417</v>
      </c>
      <c r="H17" s="1678">
        <v>83.083219645293312</v>
      </c>
      <c r="I17" s="1678">
        <v>99.767596281540506</v>
      </c>
      <c r="J17" s="133">
        <v>98.570672313393331</v>
      </c>
      <c r="K17" s="1726"/>
    </row>
    <row r="18" spans="1:13" s="1592" customFormat="1" ht="12.95" customHeight="1">
      <c r="A18" s="1601"/>
      <c r="B18" s="1604"/>
      <c r="C18" s="1789"/>
      <c r="D18" s="1689"/>
      <c r="E18" s="1689"/>
      <c r="F18" s="1689"/>
      <c r="G18" s="1689"/>
      <c r="H18" s="1689"/>
      <c r="I18" s="1689"/>
      <c r="J18" s="1689"/>
    </row>
    <row r="19" spans="1:13" s="1564" customFormat="1" ht="12.95" customHeight="1">
      <c r="A19" s="781">
        <v>2022</v>
      </c>
      <c r="B19" s="1725" t="s">
        <v>1447</v>
      </c>
      <c r="C19" s="797">
        <v>495511</v>
      </c>
      <c r="D19" s="759">
        <v>230861</v>
      </c>
      <c r="E19" s="759">
        <v>193605</v>
      </c>
      <c r="F19" s="759">
        <v>12774</v>
      </c>
      <c r="G19" s="759">
        <v>6775</v>
      </c>
      <c r="H19" s="759">
        <v>1498</v>
      </c>
      <c r="I19" s="759">
        <v>3296</v>
      </c>
      <c r="J19" s="794">
        <v>3677</v>
      </c>
    </row>
    <row r="20" spans="1:13" s="1564" customFormat="1" ht="12.95" customHeight="1">
      <c r="A20" s="781"/>
      <c r="B20" s="1725" t="s">
        <v>1448</v>
      </c>
      <c r="C20" s="797">
        <v>495850</v>
      </c>
      <c r="D20" s="759">
        <v>230952</v>
      </c>
      <c r="E20" s="759">
        <v>193700</v>
      </c>
      <c r="F20" s="759">
        <v>12731</v>
      </c>
      <c r="G20" s="759">
        <v>6749</v>
      </c>
      <c r="H20" s="759">
        <v>1505</v>
      </c>
      <c r="I20" s="759">
        <v>3322</v>
      </c>
      <c r="J20" s="794">
        <v>3680</v>
      </c>
      <c r="K20" s="1726"/>
    </row>
    <row r="21" spans="1:13" s="2038" customFormat="1" ht="12.95" customHeight="1">
      <c r="A21" s="781"/>
      <c r="B21" s="1725" t="s">
        <v>1449</v>
      </c>
      <c r="C21" s="134">
        <v>497342</v>
      </c>
      <c r="D21" s="794">
        <v>231326</v>
      </c>
      <c r="E21" s="794">
        <v>194016</v>
      </c>
      <c r="F21" s="794">
        <v>12798</v>
      </c>
      <c r="G21" s="794">
        <v>6750</v>
      </c>
      <c r="H21" s="794">
        <v>1533</v>
      </c>
      <c r="I21" s="794">
        <v>3339</v>
      </c>
      <c r="J21" s="794">
        <v>3673</v>
      </c>
      <c r="K21" s="1726"/>
    </row>
    <row r="22" spans="1:13" s="2038" customFormat="1" ht="12.95" customHeight="1">
      <c r="A22" s="1740"/>
      <c r="B22" s="1725" t="s">
        <v>1450</v>
      </c>
      <c r="C22" s="134">
        <v>497049</v>
      </c>
      <c r="D22" s="794">
        <v>231090</v>
      </c>
      <c r="E22" s="794">
        <v>193738</v>
      </c>
      <c r="F22" s="794">
        <v>12811</v>
      </c>
      <c r="G22" s="794">
        <v>6722</v>
      </c>
      <c r="H22" s="794">
        <v>1498</v>
      </c>
      <c r="I22" s="794">
        <v>3332</v>
      </c>
      <c r="J22" s="794">
        <v>3677</v>
      </c>
      <c r="K22" s="1726"/>
    </row>
    <row r="23" spans="1:13" s="2038" customFormat="1" ht="12.95" customHeight="1">
      <c r="A23" s="1726"/>
      <c r="B23" s="1725" t="s">
        <v>1443</v>
      </c>
      <c r="C23" s="134">
        <v>496982</v>
      </c>
      <c r="D23" s="794">
        <v>231172</v>
      </c>
      <c r="E23" s="794">
        <v>193811</v>
      </c>
      <c r="F23" s="794">
        <v>12804</v>
      </c>
      <c r="G23" s="794">
        <v>6704</v>
      </c>
      <c r="H23" s="794">
        <v>1490</v>
      </c>
      <c r="I23" s="794">
        <v>3335</v>
      </c>
      <c r="J23" s="794">
        <v>3676</v>
      </c>
      <c r="K23" s="1726"/>
    </row>
    <row r="24" spans="1:13" s="2046" customFormat="1" ht="12.95" customHeight="1">
      <c r="A24" s="781"/>
      <c r="B24" s="793" t="s">
        <v>1451</v>
      </c>
      <c r="C24" s="1502">
        <v>498132</v>
      </c>
      <c r="D24" s="1503">
        <v>231377</v>
      </c>
      <c r="E24" s="1503">
        <v>194056</v>
      </c>
      <c r="F24" s="1503">
        <v>12809</v>
      </c>
      <c r="G24" s="1503">
        <v>6690</v>
      </c>
      <c r="H24" s="1503">
        <v>1501</v>
      </c>
      <c r="I24" s="1503">
        <v>3342</v>
      </c>
      <c r="J24" s="1501">
        <v>3682</v>
      </c>
    </row>
    <row r="25" spans="1:13" s="2046" customFormat="1" ht="12.95" customHeight="1">
      <c r="A25" s="781"/>
      <c r="B25" s="793" t="s">
        <v>1452</v>
      </c>
      <c r="C25" s="1504">
        <v>498490</v>
      </c>
      <c r="D25" s="1503">
        <v>231301</v>
      </c>
      <c r="E25" s="1503">
        <v>193996</v>
      </c>
      <c r="F25" s="1503">
        <v>12805</v>
      </c>
      <c r="G25" s="1503">
        <v>6663</v>
      </c>
      <c r="H25" s="1503">
        <v>1518</v>
      </c>
      <c r="I25" s="1503">
        <v>3356</v>
      </c>
      <c r="J25" s="1505">
        <v>3681</v>
      </c>
      <c r="K25" s="1726"/>
    </row>
    <row r="26" spans="1:13" s="2046" customFormat="1" ht="12.95" customHeight="1">
      <c r="A26" s="781"/>
      <c r="B26" s="793" t="s">
        <v>1453</v>
      </c>
      <c r="C26" s="1504">
        <v>497936</v>
      </c>
      <c r="D26" s="1503">
        <v>231146</v>
      </c>
      <c r="E26" s="1503">
        <v>193856</v>
      </c>
      <c r="F26" s="1503">
        <v>12813</v>
      </c>
      <c r="G26" s="1503">
        <v>6633</v>
      </c>
      <c r="H26" s="1503">
        <v>1450</v>
      </c>
      <c r="I26" s="1503">
        <v>3348</v>
      </c>
      <c r="J26" s="1505">
        <v>3683</v>
      </c>
    </row>
    <row r="27" spans="1:13" s="1592" customFormat="1" ht="12.95" customHeight="1">
      <c r="A27" s="1601"/>
      <c r="B27" s="783" t="s">
        <v>45</v>
      </c>
      <c r="C27" s="1687">
        <v>102.71995313057631</v>
      </c>
      <c r="D27" s="1688">
        <v>101.02314197679247</v>
      </c>
      <c r="E27" s="1688">
        <v>101.09039710061793</v>
      </c>
      <c r="F27" s="1688">
        <v>104.33189479684064</v>
      </c>
      <c r="G27" s="1688">
        <v>93.068612319348958</v>
      </c>
      <c r="H27" s="1688">
        <v>82.715345122646895</v>
      </c>
      <c r="I27" s="1688">
        <v>110.31301482701812</v>
      </c>
      <c r="J27" s="121">
        <v>98.23953054147772</v>
      </c>
      <c r="K27" s="1726"/>
    </row>
    <row r="28" spans="1:13" s="1907" customFormat="1" ht="12.95" customHeight="1">
      <c r="A28" s="1601"/>
      <c r="B28" s="1604"/>
      <c r="C28" s="1603"/>
      <c r="D28" s="1487"/>
      <c r="E28" s="1487"/>
      <c r="F28" s="1487"/>
      <c r="G28" s="1487"/>
      <c r="H28" s="1487"/>
      <c r="I28" s="1487"/>
      <c r="J28" s="794"/>
      <c r="K28" s="1726"/>
    </row>
    <row r="29" spans="1:13" s="1835" customFormat="1" ht="12.95" customHeight="1">
      <c r="A29" s="781">
        <v>2021</v>
      </c>
      <c r="B29" s="1602" t="s">
        <v>1440</v>
      </c>
      <c r="C29" s="797">
        <v>485848</v>
      </c>
      <c r="D29" s="759">
        <v>229080</v>
      </c>
      <c r="E29" s="759">
        <v>191824</v>
      </c>
      <c r="F29" s="759">
        <v>12329</v>
      </c>
      <c r="G29" s="759">
        <v>7046</v>
      </c>
      <c r="H29" s="759">
        <v>1695</v>
      </c>
      <c r="I29" s="759">
        <v>3065</v>
      </c>
      <c r="J29" s="794">
        <v>3763</v>
      </c>
      <c r="K29" s="1726"/>
    </row>
    <row r="30" spans="1:13" s="1835" customFormat="1" ht="12.95" customHeight="1">
      <c r="A30" s="781"/>
      <c r="B30" s="1602" t="s">
        <v>1441</v>
      </c>
      <c r="C30" s="1492">
        <v>485485</v>
      </c>
      <c r="D30" s="1493">
        <v>228448</v>
      </c>
      <c r="E30" s="1493">
        <v>191267</v>
      </c>
      <c r="F30" s="1493">
        <v>12350</v>
      </c>
      <c r="G30" s="1493">
        <v>6968</v>
      </c>
      <c r="H30" s="1493">
        <v>1716</v>
      </c>
      <c r="I30" s="1493">
        <v>3055</v>
      </c>
      <c r="J30" s="1494">
        <v>3709</v>
      </c>
      <c r="K30" s="1715"/>
    </row>
    <row r="31" spans="1:13" s="1835" customFormat="1" ht="12.95" customHeight="1">
      <c r="A31" s="781"/>
      <c r="B31" s="1602" t="s">
        <v>1442</v>
      </c>
      <c r="C31" s="1500">
        <v>486173</v>
      </c>
      <c r="D31" s="1500">
        <v>228511</v>
      </c>
      <c r="E31" s="1493">
        <v>191335</v>
      </c>
      <c r="F31" s="1493">
        <v>12392</v>
      </c>
      <c r="G31" s="1493">
        <v>6984</v>
      </c>
      <c r="H31" s="1493">
        <v>1722</v>
      </c>
      <c r="I31" s="1493">
        <v>3047</v>
      </c>
      <c r="J31" s="1494">
        <v>3692</v>
      </c>
      <c r="K31" s="1715"/>
      <c r="L31" s="1715"/>
      <c r="M31" s="1726"/>
    </row>
    <row r="32" spans="1:13" s="1889" customFormat="1" ht="12.95" customHeight="1">
      <c r="A32" s="781"/>
      <c r="B32" s="1725" t="s">
        <v>1431</v>
      </c>
      <c r="C32" s="797">
        <v>486552</v>
      </c>
      <c r="D32" s="759">
        <v>228192</v>
      </c>
      <c r="E32" s="759">
        <v>191035</v>
      </c>
      <c r="F32" s="759">
        <v>12474</v>
      </c>
      <c r="G32" s="759">
        <v>6965</v>
      </c>
      <c r="H32" s="759">
        <v>1602</v>
      </c>
      <c r="I32" s="759">
        <v>3068</v>
      </c>
      <c r="J32" s="794">
        <v>3677</v>
      </c>
      <c r="K32" s="1726"/>
    </row>
    <row r="33" spans="1:13" s="1889" customFormat="1" ht="12.95" customHeight="1">
      <c r="A33" s="781"/>
      <c r="B33" s="1725" t="s">
        <v>1432</v>
      </c>
      <c r="C33" s="797">
        <v>487575</v>
      </c>
      <c r="D33" s="759">
        <v>227792</v>
      </c>
      <c r="E33" s="759">
        <v>190627</v>
      </c>
      <c r="F33" s="759">
        <v>12468</v>
      </c>
      <c r="G33" s="759">
        <v>6917</v>
      </c>
      <c r="H33" s="759">
        <v>1498</v>
      </c>
      <c r="I33" s="759">
        <v>3050</v>
      </c>
      <c r="J33" s="794">
        <v>3666</v>
      </c>
      <c r="K33" s="1726"/>
    </row>
    <row r="34" spans="1:13" s="1889" customFormat="1" ht="12.95" customHeight="1">
      <c r="A34" s="781"/>
      <c r="B34" s="1725" t="s">
        <v>1433</v>
      </c>
      <c r="C34" s="797">
        <v>485551</v>
      </c>
      <c r="D34" s="759">
        <v>227521</v>
      </c>
      <c r="E34" s="759">
        <v>190403</v>
      </c>
      <c r="F34" s="759">
        <v>12962</v>
      </c>
      <c r="G34" s="759">
        <v>6890</v>
      </c>
      <c r="H34" s="759">
        <v>1589</v>
      </c>
      <c r="I34" s="759">
        <v>3107</v>
      </c>
      <c r="J34" s="794">
        <v>3664</v>
      </c>
      <c r="K34" s="1726"/>
    </row>
    <row r="35" spans="1:13" s="1907" customFormat="1" ht="12.95" customHeight="1">
      <c r="A35" s="1601"/>
      <c r="B35" s="1725"/>
      <c r="C35" s="1603"/>
      <c r="D35" s="1487"/>
      <c r="E35" s="1487"/>
      <c r="F35" s="1487"/>
      <c r="G35" s="1487"/>
      <c r="H35" s="1487"/>
      <c r="I35" s="1487"/>
      <c r="J35" s="794"/>
      <c r="K35" s="1726"/>
    </row>
    <row r="36" spans="1:13" s="1907" customFormat="1" ht="12.95" customHeight="1">
      <c r="A36" s="781">
        <v>2022</v>
      </c>
      <c r="B36" s="1602" t="s">
        <v>1454</v>
      </c>
      <c r="C36" s="797">
        <v>494246</v>
      </c>
      <c r="D36" s="759">
        <v>230170</v>
      </c>
      <c r="E36" s="759">
        <v>192939</v>
      </c>
      <c r="F36" s="759">
        <v>12787</v>
      </c>
      <c r="G36" s="759">
        <v>6787</v>
      </c>
      <c r="H36" s="759">
        <v>1508</v>
      </c>
      <c r="I36" s="759">
        <v>3262</v>
      </c>
      <c r="J36" s="794">
        <v>3739</v>
      </c>
      <c r="K36" s="1726"/>
    </row>
    <row r="37" spans="1:13" s="1907" customFormat="1" ht="12.95" customHeight="1">
      <c r="A37" s="781"/>
      <c r="B37" s="1602" t="s">
        <v>1435</v>
      </c>
      <c r="C37" s="797">
        <v>496321</v>
      </c>
      <c r="D37" s="759">
        <v>231097</v>
      </c>
      <c r="E37" s="759">
        <v>193850</v>
      </c>
      <c r="F37" s="759">
        <v>12825</v>
      </c>
      <c r="G37" s="759">
        <v>6764</v>
      </c>
      <c r="H37" s="759">
        <v>1457</v>
      </c>
      <c r="I37" s="759">
        <v>3319</v>
      </c>
      <c r="J37" s="794">
        <v>3689</v>
      </c>
      <c r="K37" s="1726"/>
    </row>
    <row r="38" spans="1:13" s="1907" customFormat="1" ht="12.95" customHeight="1">
      <c r="A38" s="781"/>
      <c r="B38" s="1602" t="s">
        <v>1436</v>
      </c>
      <c r="C38" s="797">
        <v>497261</v>
      </c>
      <c r="D38" s="759">
        <v>231393</v>
      </c>
      <c r="E38" s="759">
        <v>194142</v>
      </c>
      <c r="F38" s="759">
        <v>12853</v>
      </c>
      <c r="G38" s="759">
        <v>6682</v>
      </c>
      <c r="H38" s="759">
        <v>1460</v>
      </c>
      <c r="I38" s="759">
        <v>3320</v>
      </c>
      <c r="J38" s="794">
        <v>3694</v>
      </c>
      <c r="K38" s="1726"/>
    </row>
    <row r="39" spans="1:13" s="2038" customFormat="1" ht="12.95" customHeight="1">
      <c r="A39" s="781"/>
      <c r="B39" s="1602" t="s">
        <v>1437</v>
      </c>
      <c r="C39" s="797">
        <v>497406</v>
      </c>
      <c r="D39" s="759">
        <v>231659</v>
      </c>
      <c r="E39" s="759">
        <v>194311</v>
      </c>
      <c r="F39" s="759">
        <v>12910</v>
      </c>
      <c r="G39" s="759">
        <v>6683</v>
      </c>
      <c r="H39" s="759">
        <v>1450</v>
      </c>
      <c r="I39" s="759">
        <v>3310</v>
      </c>
      <c r="J39" s="794">
        <v>3691</v>
      </c>
      <c r="K39" s="1726"/>
    </row>
    <row r="40" spans="1:13" s="2038" customFormat="1" ht="12.95" customHeight="1">
      <c r="A40" s="781"/>
      <c r="B40" s="1602" t="s">
        <v>1438</v>
      </c>
      <c r="C40" s="797">
        <v>496855</v>
      </c>
      <c r="D40" s="759">
        <v>231390</v>
      </c>
      <c r="E40" s="759">
        <v>194022</v>
      </c>
      <c r="F40" s="759">
        <v>12894</v>
      </c>
      <c r="G40" s="759">
        <v>6613</v>
      </c>
      <c r="H40" s="759">
        <v>1433</v>
      </c>
      <c r="I40" s="759">
        <v>3305</v>
      </c>
      <c r="J40" s="794">
        <v>3691</v>
      </c>
      <c r="K40" s="1726"/>
    </row>
    <row r="41" spans="1:13" s="2038" customFormat="1" ht="12.95" customHeight="1">
      <c r="A41" s="781"/>
      <c r="B41" s="1602" t="s">
        <v>1439</v>
      </c>
      <c r="C41" s="757">
        <v>496960</v>
      </c>
      <c r="D41" s="726">
        <v>231428</v>
      </c>
      <c r="E41" s="726">
        <v>194096</v>
      </c>
      <c r="F41" s="726">
        <v>12872</v>
      </c>
      <c r="G41" s="726">
        <v>6589</v>
      </c>
      <c r="H41" s="726">
        <v>1433</v>
      </c>
      <c r="I41" s="726">
        <v>3286</v>
      </c>
      <c r="J41" s="733">
        <v>3705</v>
      </c>
      <c r="K41" s="1726"/>
    </row>
    <row r="42" spans="1:13" s="2046" customFormat="1" ht="12.95" customHeight="1">
      <c r="A42" s="781"/>
      <c r="B42" s="1602" t="s">
        <v>1440</v>
      </c>
      <c r="C42" s="797">
        <v>498305</v>
      </c>
      <c r="D42" s="759">
        <v>231128</v>
      </c>
      <c r="E42" s="759">
        <v>193767</v>
      </c>
      <c r="F42" s="759">
        <v>12865</v>
      </c>
      <c r="G42" s="759">
        <v>6543</v>
      </c>
      <c r="H42" s="759">
        <v>1435</v>
      </c>
      <c r="I42" s="759">
        <v>3268</v>
      </c>
      <c r="J42" s="794">
        <v>3698</v>
      </c>
      <c r="K42" s="1726"/>
    </row>
    <row r="43" spans="1:13" s="2046" customFormat="1" ht="12.95" customHeight="1">
      <c r="A43" s="781"/>
      <c r="B43" s="1602" t="s">
        <v>1441</v>
      </c>
      <c r="C43" s="1492">
        <v>497529</v>
      </c>
      <c r="D43" s="1493">
        <v>230710</v>
      </c>
      <c r="E43" s="1493">
        <v>193351</v>
      </c>
      <c r="F43" s="1493">
        <v>12845</v>
      </c>
      <c r="G43" s="1493">
        <v>6502</v>
      </c>
      <c r="H43" s="1493">
        <v>1399</v>
      </c>
      <c r="I43" s="1493">
        <v>3254</v>
      </c>
      <c r="J43" s="1494">
        <v>3699</v>
      </c>
      <c r="K43" s="1715"/>
    </row>
    <row r="44" spans="1:13" s="2046" customFormat="1" ht="12.95" customHeight="1">
      <c r="A44" s="781"/>
      <c r="B44" s="1602" t="s">
        <v>1442</v>
      </c>
      <c r="C44" s="1500">
        <v>497608</v>
      </c>
      <c r="D44" s="1500">
        <v>230279</v>
      </c>
      <c r="E44" s="1493">
        <v>192989</v>
      </c>
      <c r="F44" s="1493">
        <v>12822</v>
      </c>
      <c r="G44" s="1493">
        <v>6427</v>
      </c>
      <c r="H44" s="1493">
        <v>1321</v>
      </c>
      <c r="I44" s="1493">
        <v>3253</v>
      </c>
      <c r="J44" s="1494">
        <v>3673</v>
      </c>
      <c r="K44" s="1715"/>
      <c r="L44" s="1715"/>
      <c r="M44" s="1726"/>
    </row>
    <row r="45" spans="1:13" s="1199" customFormat="1" ht="12.95" customHeight="1">
      <c r="A45" s="781"/>
      <c r="B45" s="1858" t="s">
        <v>45</v>
      </c>
      <c r="C45" s="1687">
        <v>102.35204340841635</v>
      </c>
      <c r="D45" s="1688">
        <v>100.77370454813992</v>
      </c>
      <c r="E45" s="1688">
        <v>100.86445240024042</v>
      </c>
      <c r="F45" s="1688">
        <v>103.46998063266624</v>
      </c>
      <c r="G45" s="1688">
        <v>92.024627720504</v>
      </c>
      <c r="H45" s="1688">
        <v>76.713124274099883</v>
      </c>
      <c r="I45" s="1688">
        <v>106.76074827699375</v>
      </c>
      <c r="J45" s="121">
        <v>99.485373781148439</v>
      </c>
      <c r="K45" s="1715"/>
      <c r="L45" s="97"/>
      <c r="M45" s="97"/>
    </row>
    <row r="46" spans="1:13" s="1199" customFormat="1" ht="12.95" customHeight="1">
      <c r="A46" s="781"/>
      <c r="B46" s="1604" t="s">
        <v>46</v>
      </c>
      <c r="C46" s="1491">
        <v>100.0158784714057</v>
      </c>
      <c r="D46" s="1491">
        <v>99.813185384248627</v>
      </c>
      <c r="E46" s="1491">
        <v>99.812775729114406</v>
      </c>
      <c r="F46" s="1491">
        <v>99.820942000778516</v>
      </c>
      <c r="G46" s="1491">
        <v>98.846508766533375</v>
      </c>
      <c r="H46" s="1491">
        <v>94.424588992137231</v>
      </c>
      <c r="I46" s="1491">
        <v>99.969268592501535</v>
      </c>
      <c r="J46" s="121">
        <v>99.297107326304399</v>
      </c>
      <c r="K46" s="1726"/>
    </row>
    <row r="47" spans="1:13" ht="12.95" customHeight="1">
      <c r="A47" s="138"/>
      <c r="B47" s="180"/>
      <c r="C47" s="134"/>
      <c r="D47" s="134"/>
      <c r="E47" s="134"/>
      <c r="F47" s="134"/>
      <c r="G47" s="134"/>
      <c r="H47" s="134"/>
      <c r="I47" s="134"/>
      <c r="J47" s="134"/>
      <c r="K47" s="1715"/>
      <c r="L47" s="1495"/>
      <c r="M47" s="1495"/>
    </row>
    <row r="48" spans="1:13" ht="12.95" customHeight="1">
      <c r="A48" s="262"/>
      <c r="B48" s="136"/>
      <c r="C48" s="134"/>
      <c r="D48" s="134"/>
      <c r="E48" s="134"/>
      <c r="F48" s="134"/>
      <c r="G48" s="134"/>
      <c r="H48" s="134"/>
      <c r="I48" s="134"/>
      <c r="J48" s="134"/>
      <c r="K48" s="134"/>
      <c r="L48" s="1495"/>
      <c r="M48" s="1495"/>
    </row>
    <row r="49" spans="1:13" ht="12.95" customHeight="1">
      <c r="A49" s="1246" t="s">
        <v>545</v>
      </c>
      <c r="B49" s="264"/>
      <c r="C49" s="134"/>
      <c r="D49" s="134"/>
      <c r="E49" s="134"/>
      <c r="F49" s="134"/>
      <c r="G49" s="134"/>
      <c r="H49" s="134"/>
      <c r="I49" s="1159"/>
      <c r="J49" s="1159"/>
      <c r="K49" s="1159"/>
      <c r="L49" s="1159"/>
      <c r="M49" s="1495"/>
    </row>
    <row r="50" spans="1:13" ht="12.95" customHeight="1">
      <c r="A50" s="1287" t="s">
        <v>34</v>
      </c>
      <c r="B50" s="249"/>
      <c r="C50" s="1159"/>
      <c r="D50" s="1159"/>
      <c r="E50" s="1159"/>
      <c r="F50" s="1159"/>
      <c r="G50" s="1159"/>
      <c r="H50" s="1159"/>
      <c r="I50" s="1159"/>
      <c r="J50" s="1159"/>
      <c r="K50" s="1159"/>
      <c r="L50" s="1159"/>
      <c r="M50" s="1159"/>
    </row>
    <row r="51" spans="1:13" ht="12.95" customHeight="1">
      <c r="C51" s="1501"/>
      <c r="D51" s="1501"/>
      <c r="E51" s="1501"/>
      <c r="F51" s="1501"/>
      <c r="G51" s="1501"/>
      <c r="H51" s="1501"/>
      <c r="I51" s="1501"/>
      <c r="J51" s="1501"/>
      <c r="K51" s="1506"/>
      <c r="L51" s="1506"/>
      <c r="M51" s="1507"/>
    </row>
    <row r="52" spans="1:13" ht="12.95" customHeight="1">
      <c r="C52" s="1501"/>
      <c r="D52" s="1501"/>
      <c r="E52" s="1501"/>
      <c r="F52" s="1501"/>
      <c r="G52" s="1501"/>
      <c r="H52" s="1501"/>
      <c r="I52" s="1501"/>
      <c r="J52" s="1501"/>
      <c r="K52" s="1501"/>
      <c r="L52" s="1501"/>
      <c r="M52" s="1501"/>
    </row>
    <row r="53" spans="1:13">
      <c r="C53" s="1501"/>
      <c r="D53" s="1501"/>
      <c r="E53" s="1501"/>
      <c r="F53" s="1501"/>
      <c r="G53" s="1501"/>
      <c r="H53" s="1501"/>
      <c r="I53" s="1501"/>
      <c r="J53" s="1501"/>
      <c r="K53" s="1501"/>
      <c r="L53" s="1501"/>
      <c r="M53" s="1501"/>
    </row>
    <row r="54" spans="1:13">
      <c r="C54" s="1501"/>
      <c r="D54" s="1501"/>
      <c r="E54" s="1501"/>
      <c r="F54" s="1501"/>
      <c r="G54" s="1501"/>
      <c r="H54" s="1501"/>
      <c r="I54" s="1501"/>
      <c r="J54" s="1501"/>
      <c r="K54" s="1501"/>
      <c r="L54" s="1501"/>
      <c r="M54" s="1501"/>
    </row>
    <row r="55" spans="1:13">
      <c r="C55" s="251"/>
      <c r="D55" s="244"/>
      <c r="E55" s="244"/>
      <c r="F55" s="244"/>
      <c r="G55" s="244"/>
      <c r="H55" s="244"/>
      <c r="I55" s="251"/>
      <c r="J55" s="251"/>
    </row>
    <row r="56" spans="1:13">
      <c r="D56" s="244"/>
      <c r="E56" s="244"/>
      <c r="F56" s="244"/>
      <c r="G56" s="244"/>
      <c r="H56" s="244"/>
    </row>
    <row r="57" spans="1:13">
      <c r="D57" s="244"/>
      <c r="E57" s="244"/>
      <c r="F57" s="244"/>
      <c r="G57" s="244"/>
      <c r="H57" s="244"/>
    </row>
    <row r="58" spans="1:13">
      <c r="D58" s="244"/>
      <c r="E58" s="244"/>
      <c r="F58" s="244"/>
      <c r="G58" s="244"/>
      <c r="H58" s="244"/>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9:B34 B36:B38 B39:B41 B42:B4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L3" sqref="L3"/>
    </sheetView>
  </sheetViews>
  <sheetFormatPr defaultColWidth="9" defaultRowHeight="12.75"/>
  <cols>
    <col min="1" max="1" width="6.625" style="132" customWidth="1"/>
    <col min="2" max="2" width="12.625" style="132" customWidth="1"/>
    <col min="3" max="3" width="11.25" style="132" customWidth="1"/>
    <col min="4" max="4" width="10" style="132" customWidth="1"/>
    <col min="5" max="5" width="12.25" style="132" customWidth="1"/>
    <col min="6" max="6" width="11.625" style="132" bestFit="1" customWidth="1"/>
    <col min="7" max="7" width="10.875" style="132" customWidth="1"/>
    <col min="8" max="8" width="11.5" style="132" customWidth="1"/>
    <col min="9" max="9" width="11.375" style="132" customWidth="1"/>
    <col min="10" max="10" width="13.125" style="132" customWidth="1"/>
    <col min="11" max="11" width="12.875" style="132" customWidth="1"/>
    <col min="12" max="12" width="12.5" style="132" customWidth="1"/>
    <col min="13" max="13" width="11" style="132" customWidth="1"/>
    <col min="14" max="14" width="13.25" style="132" customWidth="1"/>
    <col min="15" max="15" width="11.25" style="132" customWidth="1"/>
    <col min="16" max="16" width="12" style="132" bestFit="1" customWidth="1"/>
    <col min="17" max="17" width="11" style="132" customWidth="1"/>
    <col min="18" max="18" width="10.5" style="132" customWidth="1"/>
    <col min="19" max="19" width="12" style="132" bestFit="1" customWidth="1"/>
    <col min="20" max="20" width="10.5" style="132" bestFit="1" customWidth="1"/>
    <col min="21" max="59" width="8.875" style="132" customWidth="1"/>
    <col min="60" max="16384" width="9" style="132"/>
  </cols>
  <sheetData>
    <row r="1" spans="1:187" s="259" customFormat="1" ht="18" customHeight="1">
      <c r="A1" s="255" t="s">
        <v>370</v>
      </c>
      <c r="B1" s="255"/>
      <c r="C1" s="255"/>
      <c r="D1" s="255"/>
      <c r="E1" s="255"/>
      <c r="F1" s="255"/>
      <c r="G1" s="255"/>
      <c r="H1" s="255"/>
      <c r="I1" s="255"/>
      <c r="J1" s="324" t="s">
        <v>38</v>
      </c>
      <c r="K1" s="236"/>
      <c r="L1" s="256"/>
      <c r="M1" s="257"/>
      <c r="N1" s="257"/>
      <c r="O1" s="257"/>
      <c r="P1" s="257"/>
      <c r="Q1" s="257"/>
      <c r="R1" s="257"/>
      <c r="S1" s="257"/>
      <c r="T1" s="257"/>
      <c r="AP1" s="260"/>
    </row>
    <row r="2" spans="1:187" s="99" customFormat="1" ht="18" customHeight="1">
      <c r="A2" s="1289" t="s">
        <v>287</v>
      </c>
      <c r="B2" s="1290"/>
      <c r="C2" s="1290"/>
      <c r="D2" s="1290"/>
      <c r="E2" s="1290"/>
      <c r="F2" s="1290"/>
      <c r="G2" s="1290"/>
      <c r="H2" s="1290"/>
      <c r="I2" s="1290"/>
      <c r="J2" s="1279" t="s">
        <v>39</v>
      </c>
      <c r="K2" s="1280"/>
      <c r="L2" s="1291"/>
      <c r="M2" s="1291"/>
      <c r="N2" s="1291"/>
      <c r="O2" s="1291"/>
      <c r="P2" s="1291"/>
      <c r="Q2" s="1291"/>
      <c r="R2" s="1291"/>
      <c r="S2" s="1291"/>
      <c r="T2" s="1291"/>
      <c r="AI2" s="261"/>
      <c r="AJ2" s="261"/>
      <c r="AK2" s="261"/>
      <c r="AL2" s="261"/>
      <c r="AM2" s="261"/>
      <c r="AN2" s="261"/>
      <c r="AO2" s="261"/>
      <c r="AP2" s="261"/>
      <c r="AQ2" s="261"/>
      <c r="AR2" s="261"/>
      <c r="AS2" s="261"/>
      <c r="AT2" s="261"/>
      <c r="AU2" s="261"/>
      <c r="AV2" s="261"/>
      <c r="AW2" s="261"/>
      <c r="AX2" s="261"/>
      <c r="AY2" s="261"/>
      <c r="AZ2" s="261"/>
      <c r="BA2" s="261"/>
      <c r="BB2" s="261"/>
      <c r="BC2" s="261"/>
      <c r="BD2" s="261"/>
      <c r="BE2" s="261"/>
      <c r="BF2" s="261"/>
      <c r="BG2" s="261"/>
      <c r="BH2" s="261"/>
      <c r="BI2" s="261"/>
      <c r="BJ2" s="261"/>
      <c r="BK2" s="261"/>
      <c r="BL2" s="261"/>
      <c r="BM2" s="261"/>
      <c r="BN2" s="261"/>
      <c r="BO2" s="261"/>
    </row>
    <row r="3" spans="1:187" s="778" customFormat="1" ht="17.25" customHeight="1">
      <c r="A3" s="2303" t="s">
        <v>499</v>
      </c>
      <c r="B3" s="2304"/>
      <c r="C3" s="2312" t="s">
        <v>501</v>
      </c>
      <c r="D3" s="2298"/>
      <c r="E3" s="2298"/>
      <c r="F3" s="2298"/>
      <c r="G3" s="2298"/>
      <c r="H3" s="2298"/>
      <c r="I3" s="2298"/>
      <c r="J3" s="2298"/>
      <c r="K3" s="2298"/>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row>
    <row r="4" spans="1:187" s="135" customFormat="1" ht="17.25" customHeight="1">
      <c r="A4" s="2305"/>
      <c r="B4" s="2306"/>
      <c r="C4" s="2313" t="s">
        <v>503</v>
      </c>
      <c r="D4" s="2300"/>
      <c r="E4" s="2300"/>
      <c r="F4" s="2300"/>
      <c r="G4" s="2300"/>
      <c r="H4" s="2300"/>
      <c r="I4" s="2300"/>
      <c r="J4" s="2300"/>
      <c r="K4" s="2300"/>
    </row>
    <row r="5" spans="1:187" s="135" customFormat="1" ht="17.25" customHeight="1">
      <c r="A5" s="2305"/>
      <c r="B5" s="2306"/>
      <c r="C5" s="2313" t="s">
        <v>503</v>
      </c>
      <c r="D5" s="2300"/>
      <c r="E5" s="2300"/>
      <c r="F5" s="2300"/>
      <c r="G5" s="2300"/>
      <c r="H5" s="2300"/>
      <c r="I5" s="2300"/>
      <c r="J5" s="2300"/>
      <c r="K5" s="2300"/>
    </row>
    <row r="6" spans="1:187" s="135" customFormat="1" ht="117" customHeight="1" thickBot="1">
      <c r="A6" s="2301" t="s">
        <v>505</v>
      </c>
      <c r="B6" s="2302"/>
      <c r="C6" s="1204" t="s">
        <v>549</v>
      </c>
      <c r="D6" s="1204" t="s">
        <v>512</v>
      </c>
      <c r="E6" s="1204" t="s">
        <v>550</v>
      </c>
      <c r="F6" s="1204" t="s">
        <v>514</v>
      </c>
      <c r="G6" s="1204" t="s">
        <v>551</v>
      </c>
      <c r="H6" s="1204" t="s">
        <v>516</v>
      </c>
      <c r="I6" s="1204" t="s">
        <v>517</v>
      </c>
      <c r="J6" s="1204" t="s">
        <v>518</v>
      </c>
      <c r="K6" s="1210" t="s">
        <v>519</v>
      </c>
    </row>
    <row r="7" spans="1:187" s="1199" customFormat="1" ht="8.1" customHeight="1" thickTop="1">
      <c r="A7" s="781"/>
      <c r="B7" s="783"/>
      <c r="C7" s="792"/>
      <c r="D7" s="792"/>
      <c r="E7" s="792"/>
      <c r="F7" s="792"/>
      <c r="G7" s="792"/>
      <c r="H7" s="792"/>
      <c r="I7" s="792"/>
      <c r="J7" s="792"/>
      <c r="K7" s="792"/>
      <c r="L7" s="135"/>
    </row>
    <row r="8" spans="1:187" s="1199" customFormat="1" ht="12.95" customHeight="1">
      <c r="A8" s="781">
        <v>2020</v>
      </c>
      <c r="B8" s="793" t="s">
        <v>1444</v>
      </c>
      <c r="C8" s="794">
        <v>1172</v>
      </c>
      <c r="D8" s="794">
        <v>7259</v>
      </c>
      <c r="E8" s="794">
        <v>3603</v>
      </c>
      <c r="F8" s="794">
        <v>20078</v>
      </c>
      <c r="G8" s="794">
        <v>9762</v>
      </c>
      <c r="H8" s="794">
        <v>1800</v>
      </c>
      <c r="I8" s="794">
        <v>24472</v>
      </c>
      <c r="J8" s="794">
        <v>4412</v>
      </c>
      <c r="K8" s="794">
        <v>13583</v>
      </c>
    </row>
    <row r="9" spans="1:187" s="1199" customFormat="1" ht="12.95" customHeight="1">
      <c r="A9" s="781"/>
      <c r="B9" s="783" t="s">
        <v>45</v>
      </c>
      <c r="C9" s="694">
        <v>95.908346972176759</v>
      </c>
      <c r="D9" s="795">
        <v>107.34989648033127</v>
      </c>
      <c r="E9" s="795">
        <v>103.5344827586207</v>
      </c>
      <c r="F9" s="795">
        <v>99.415725886314121</v>
      </c>
      <c r="G9" s="795">
        <v>89.608959060033044</v>
      </c>
      <c r="H9" s="795">
        <v>88.019559902200484</v>
      </c>
      <c r="I9" s="795">
        <v>98.617771509167838</v>
      </c>
      <c r="J9" s="795">
        <v>95.250431778929183</v>
      </c>
      <c r="K9" s="792">
        <v>105.96816976127322</v>
      </c>
    </row>
    <row r="10" spans="1:187" s="1199" customFormat="1" ht="12.95" customHeight="1">
      <c r="A10" s="781"/>
      <c r="B10" s="796"/>
      <c r="C10" s="1441"/>
      <c r="D10" s="1439"/>
      <c r="E10" s="1439"/>
      <c r="F10" s="1439"/>
      <c r="G10" s="1439"/>
      <c r="H10" s="1439"/>
      <c r="I10" s="1439"/>
      <c r="J10" s="1439"/>
      <c r="K10" s="1440"/>
    </row>
    <row r="11" spans="1:187" s="1835" customFormat="1" ht="12.95" customHeight="1">
      <c r="A11" s="782" t="s">
        <v>1276</v>
      </c>
      <c r="B11" s="793" t="s">
        <v>1451</v>
      </c>
      <c r="C11" s="1502">
        <v>1150</v>
      </c>
      <c r="D11" s="1503">
        <v>7401</v>
      </c>
      <c r="E11" s="1503">
        <v>3627</v>
      </c>
      <c r="F11" s="1503">
        <v>21294</v>
      </c>
      <c r="G11" s="1503">
        <v>9814</v>
      </c>
      <c r="H11" s="1503">
        <v>1850</v>
      </c>
      <c r="I11" s="1503">
        <v>24371</v>
      </c>
      <c r="J11" s="1503">
        <v>4470</v>
      </c>
      <c r="K11" s="1501">
        <v>14969</v>
      </c>
    </row>
    <row r="12" spans="1:187" s="1835" customFormat="1" ht="12.95" customHeight="1">
      <c r="A12" s="781"/>
      <c r="B12" s="793" t="s">
        <v>1452</v>
      </c>
      <c r="C12" s="1504">
        <v>1150</v>
      </c>
      <c r="D12" s="1503">
        <v>7393</v>
      </c>
      <c r="E12" s="1503">
        <v>3625</v>
      </c>
      <c r="F12" s="1503">
        <v>21295</v>
      </c>
      <c r="G12" s="1503">
        <v>9830</v>
      </c>
      <c r="H12" s="1503">
        <v>1849</v>
      </c>
      <c r="I12" s="1503">
        <v>24346</v>
      </c>
      <c r="J12" s="1503">
        <v>4470</v>
      </c>
      <c r="K12" s="1505">
        <v>15019</v>
      </c>
      <c r="L12" s="1726"/>
    </row>
    <row r="13" spans="1:187" s="1835" customFormat="1" ht="12.95" customHeight="1">
      <c r="A13" s="781"/>
      <c r="B13" s="793" t="s">
        <v>1453</v>
      </c>
      <c r="C13" s="1504">
        <v>1150</v>
      </c>
      <c r="D13" s="1503">
        <v>7377</v>
      </c>
      <c r="E13" s="1503">
        <v>3617</v>
      </c>
      <c r="F13" s="1503">
        <v>21328</v>
      </c>
      <c r="G13" s="1503">
        <v>9825</v>
      </c>
      <c r="H13" s="1503">
        <v>1850</v>
      </c>
      <c r="I13" s="1503">
        <v>24365</v>
      </c>
      <c r="J13" s="1503">
        <v>4449</v>
      </c>
      <c r="K13" s="1505">
        <v>15076</v>
      </c>
    </row>
    <row r="14" spans="1:187" s="1889" customFormat="1" ht="12.95" customHeight="1">
      <c r="A14" s="781"/>
      <c r="B14" s="793" t="s">
        <v>1445</v>
      </c>
      <c r="C14" s="794">
        <v>1150</v>
      </c>
      <c r="D14" s="794">
        <v>7368</v>
      </c>
      <c r="E14" s="794">
        <v>3611</v>
      </c>
      <c r="F14" s="794">
        <v>21320</v>
      </c>
      <c r="G14" s="794">
        <v>9828</v>
      </c>
      <c r="H14" s="794">
        <v>1853</v>
      </c>
      <c r="I14" s="794">
        <v>24411</v>
      </c>
      <c r="J14" s="794">
        <v>4467</v>
      </c>
      <c r="K14" s="794">
        <v>15140</v>
      </c>
    </row>
    <row r="15" spans="1:187" s="1889" customFormat="1" ht="12.95" customHeight="1">
      <c r="A15" s="781"/>
      <c r="B15" s="793" t="s">
        <v>1446</v>
      </c>
      <c r="C15" s="794">
        <v>1152</v>
      </c>
      <c r="D15" s="794">
        <v>7361</v>
      </c>
      <c r="E15" s="794">
        <v>3608</v>
      </c>
      <c r="F15" s="794">
        <v>21349</v>
      </c>
      <c r="G15" s="794">
        <v>9821</v>
      </c>
      <c r="H15" s="794">
        <v>1859</v>
      </c>
      <c r="I15" s="794">
        <v>24382</v>
      </c>
      <c r="J15" s="794">
        <v>4458</v>
      </c>
      <c r="K15" s="794">
        <v>15202</v>
      </c>
    </row>
    <row r="16" spans="1:187" s="1889" customFormat="1" ht="12.95" customHeight="1">
      <c r="A16" s="781"/>
      <c r="B16" s="793" t="s">
        <v>1444</v>
      </c>
      <c r="C16" s="794">
        <v>1158</v>
      </c>
      <c r="D16" s="794">
        <v>7357</v>
      </c>
      <c r="E16" s="794">
        <v>3603</v>
      </c>
      <c r="F16" s="794">
        <v>21337</v>
      </c>
      <c r="G16" s="794">
        <v>9842</v>
      </c>
      <c r="H16" s="794">
        <v>1842</v>
      </c>
      <c r="I16" s="794">
        <v>24370</v>
      </c>
      <c r="J16" s="794">
        <v>4538</v>
      </c>
      <c r="K16" s="794">
        <v>15245</v>
      </c>
    </row>
    <row r="17" spans="1:12" s="1199" customFormat="1" ht="12.95" customHeight="1">
      <c r="A17" s="782"/>
      <c r="B17" s="783" t="s">
        <v>45</v>
      </c>
      <c r="C17" s="200">
        <v>98.805460750853243</v>
      </c>
      <c r="D17" s="1678">
        <v>101.35004821600771</v>
      </c>
      <c r="E17" s="1678">
        <v>100</v>
      </c>
      <c r="F17" s="1678">
        <v>106.27054487498755</v>
      </c>
      <c r="G17" s="1678">
        <v>100.81950419995903</v>
      </c>
      <c r="H17" s="1678">
        <v>102.33333333333334</v>
      </c>
      <c r="I17" s="1678">
        <v>99.583197123242897</v>
      </c>
      <c r="J17" s="1678">
        <v>102.8558476881233</v>
      </c>
      <c r="K17" s="133">
        <v>112.23588308915555</v>
      </c>
      <c r="L17" s="1726"/>
    </row>
    <row r="18" spans="1:12" s="1907" customFormat="1" ht="12.95" customHeight="1">
      <c r="A18" s="1606"/>
      <c r="B18" s="1604"/>
      <c r="C18" s="1864"/>
      <c r="D18" s="942"/>
      <c r="E18" s="942"/>
      <c r="F18" s="942"/>
      <c r="G18" s="942"/>
      <c r="H18" s="942"/>
      <c r="I18" s="942"/>
      <c r="J18" s="942"/>
      <c r="K18" s="133"/>
      <c r="L18" s="1726"/>
    </row>
    <row r="19" spans="1:12" s="1907" customFormat="1" ht="12.95" customHeight="1">
      <c r="A19" s="782" t="s">
        <v>1506</v>
      </c>
      <c r="B19" s="796" t="s">
        <v>1447</v>
      </c>
      <c r="C19" s="759">
        <v>1270</v>
      </c>
      <c r="D19" s="759">
        <v>7327</v>
      </c>
      <c r="E19" s="759">
        <v>3499</v>
      </c>
      <c r="F19" s="759">
        <v>21900</v>
      </c>
      <c r="G19" s="759">
        <v>10351</v>
      </c>
      <c r="H19" s="759">
        <v>1533</v>
      </c>
      <c r="I19" s="759">
        <v>24822</v>
      </c>
      <c r="J19" s="759">
        <v>4680</v>
      </c>
      <c r="K19" s="794">
        <v>15910</v>
      </c>
    </row>
    <row r="20" spans="1:12" s="1907" customFormat="1" ht="12.95" customHeight="1">
      <c r="A20" s="781"/>
      <c r="B20" s="796" t="s">
        <v>1448</v>
      </c>
      <c r="C20" s="759">
        <v>1279</v>
      </c>
      <c r="D20" s="759">
        <v>7395</v>
      </c>
      <c r="E20" s="759">
        <v>3498</v>
      </c>
      <c r="F20" s="759">
        <v>21931</v>
      </c>
      <c r="G20" s="759">
        <v>10297</v>
      </c>
      <c r="H20" s="759">
        <v>1501</v>
      </c>
      <c r="I20" s="759">
        <v>24877</v>
      </c>
      <c r="J20" s="759">
        <v>4682</v>
      </c>
      <c r="K20" s="794">
        <v>15944</v>
      </c>
    </row>
    <row r="21" spans="1:12" s="2038" customFormat="1" ht="12.95" customHeight="1">
      <c r="A21" s="782"/>
      <c r="B21" s="793" t="s">
        <v>1449</v>
      </c>
      <c r="C21" s="794">
        <v>1286</v>
      </c>
      <c r="D21" s="794">
        <v>7390</v>
      </c>
      <c r="E21" s="794">
        <v>3504</v>
      </c>
      <c r="F21" s="794">
        <v>21965</v>
      </c>
      <c r="G21" s="794">
        <v>10283</v>
      </c>
      <c r="H21" s="794">
        <v>1483</v>
      </c>
      <c r="I21" s="794">
        <v>24994</v>
      </c>
      <c r="J21" s="794">
        <v>4676</v>
      </c>
      <c r="K21" s="794">
        <v>16002</v>
      </c>
      <c r="L21" s="1726"/>
    </row>
    <row r="22" spans="1:12" s="2038" customFormat="1" ht="12.95" customHeight="1">
      <c r="A22" s="781"/>
      <c r="B22" s="793" t="s">
        <v>1450</v>
      </c>
      <c r="C22" s="794">
        <v>1285</v>
      </c>
      <c r="D22" s="794">
        <v>7378</v>
      </c>
      <c r="E22" s="794">
        <v>3507</v>
      </c>
      <c r="F22" s="794">
        <v>21959</v>
      </c>
      <c r="G22" s="794">
        <v>10279</v>
      </c>
      <c r="H22" s="794">
        <v>1466</v>
      </c>
      <c r="I22" s="794">
        <v>24925</v>
      </c>
      <c r="J22" s="794">
        <v>4675</v>
      </c>
      <c r="K22" s="794">
        <v>16032</v>
      </c>
      <c r="L22" s="1726"/>
    </row>
    <row r="23" spans="1:12" s="2038" customFormat="1" ht="12.95" customHeight="1">
      <c r="A23" s="1726"/>
      <c r="B23" s="793" t="s">
        <v>1443</v>
      </c>
      <c r="C23" s="794">
        <v>1291</v>
      </c>
      <c r="D23" s="794">
        <v>7368</v>
      </c>
      <c r="E23" s="794">
        <v>3509</v>
      </c>
      <c r="F23" s="794">
        <v>21965</v>
      </c>
      <c r="G23" s="794">
        <v>10287</v>
      </c>
      <c r="H23" s="794">
        <v>1459</v>
      </c>
      <c r="I23" s="794">
        <v>24946</v>
      </c>
      <c r="J23" s="794">
        <v>4671</v>
      </c>
      <c r="K23" s="794">
        <v>16086</v>
      </c>
      <c r="L23" s="1726"/>
    </row>
    <row r="24" spans="1:12" s="2046" customFormat="1" ht="12.95" customHeight="1">
      <c r="A24" s="782"/>
      <c r="B24" s="793" t="s">
        <v>1451</v>
      </c>
      <c r="C24" s="1502">
        <v>1295</v>
      </c>
      <c r="D24" s="1503">
        <v>7364</v>
      </c>
      <c r="E24" s="1503">
        <v>3512</v>
      </c>
      <c r="F24" s="1503">
        <v>21959</v>
      </c>
      <c r="G24" s="1503">
        <v>10300</v>
      </c>
      <c r="H24" s="1503">
        <v>1455</v>
      </c>
      <c r="I24" s="1503">
        <v>25070</v>
      </c>
      <c r="J24" s="1503">
        <v>4667</v>
      </c>
      <c r="K24" s="1501">
        <v>16093</v>
      </c>
    </row>
    <row r="25" spans="1:12" s="2046" customFormat="1" ht="12.95" customHeight="1">
      <c r="A25" s="781"/>
      <c r="B25" s="793" t="s">
        <v>1452</v>
      </c>
      <c r="C25" s="1504">
        <v>1303</v>
      </c>
      <c r="D25" s="1503">
        <v>7367</v>
      </c>
      <c r="E25" s="1503">
        <v>3513</v>
      </c>
      <c r="F25" s="1503">
        <v>21917</v>
      </c>
      <c r="G25" s="1503">
        <v>10272</v>
      </c>
      <c r="H25" s="1503">
        <v>1443</v>
      </c>
      <c r="I25" s="1503">
        <v>25083</v>
      </c>
      <c r="J25" s="1503">
        <v>4664</v>
      </c>
      <c r="K25" s="1505">
        <v>16100</v>
      </c>
      <c r="L25" s="1726"/>
    </row>
    <row r="26" spans="1:12" s="2046" customFormat="1" ht="12.95" customHeight="1">
      <c r="A26" s="781"/>
      <c r="B26" s="793" t="s">
        <v>1453</v>
      </c>
      <c r="C26" s="1504">
        <v>1303</v>
      </c>
      <c r="D26" s="1503">
        <v>7362</v>
      </c>
      <c r="E26" s="1503">
        <v>3514</v>
      </c>
      <c r="F26" s="1503">
        <v>21897</v>
      </c>
      <c r="G26" s="1503">
        <v>10292</v>
      </c>
      <c r="H26" s="1503">
        <v>1436</v>
      </c>
      <c r="I26" s="1503">
        <v>25067</v>
      </c>
      <c r="J26" s="1503">
        <v>4659</v>
      </c>
      <c r="K26" s="1505">
        <v>16116</v>
      </c>
    </row>
    <row r="27" spans="1:12" s="1592" customFormat="1" ht="12.95" customHeight="1">
      <c r="A27" s="1606"/>
      <c r="B27" s="783" t="s">
        <v>45</v>
      </c>
      <c r="C27" s="1687">
        <v>113.30434782608695</v>
      </c>
      <c r="D27" s="1688">
        <v>99.796665311102075</v>
      </c>
      <c r="E27" s="1688">
        <v>97.152336190212878</v>
      </c>
      <c r="F27" s="1688">
        <v>102.66785446361591</v>
      </c>
      <c r="G27" s="1688">
        <v>104.75318066157762</v>
      </c>
      <c r="H27" s="1688">
        <v>77.621621621621614</v>
      </c>
      <c r="I27" s="1688">
        <v>102.8811820233942</v>
      </c>
      <c r="J27" s="1688">
        <v>104.72016183412003</v>
      </c>
      <c r="K27" s="121">
        <v>106.89838153356328</v>
      </c>
      <c r="L27" s="1726"/>
    </row>
    <row r="28" spans="1:12" s="1592" customFormat="1" ht="12.95" customHeight="1">
      <c r="A28" s="1601"/>
      <c r="B28" s="1725"/>
      <c r="C28" s="1487"/>
      <c r="D28" s="1487"/>
      <c r="E28" s="1487"/>
      <c r="F28" s="1487"/>
      <c r="G28" s="1487"/>
      <c r="H28" s="1487"/>
      <c r="I28" s="1487"/>
      <c r="J28" s="1487"/>
      <c r="K28" s="794"/>
      <c r="L28" s="1726"/>
    </row>
    <row r="29" spans="1:12" s="1835" customFormat="1" ht="12.95" customHeight="1">
      <c r="A29" s="781">
        <v>2021</v>
      </c>
      <c r="B29" s="1602" t="s">
        <v>1440</v>
      </c>
      <c r="C29" s="797">
        <v>1162</v>
      </c>
      <c r="D29" s="759">
        <v>7373</v>
      </c>
      <c r="E29" s="759">
        <v>3605</v>
      </c>
      <c r="F29" s="759">
        <v>21379</v>
      </c>
      <c r="G29" s="759">
        <v>9889</v>
      </c>
      <c r="H29" s="759">
        <v>1854</v>
      </c>
      <c r="I29" s="759">
        <v>24513</v>
      </c>
      <c r="J29" s="1434">
        <v>4463</v>
      </c>
      <c r="K29" s="794">
        <v>15393</v>
      </c>
      <c r="L29" s="1726"/>
    </row>
    <row r="30" spans="1:12" s="1835" customFormat="1" ht="12.95" customHeight="1">
      <c r="A30" s="781"/>
      <c r="B30" s="1602" t="s">
        <v>1441</v>
      </c>
      <c r="C30" s="1492">
        <v>1164</v>
      </c>
      <c r="D30" s="1493">
        <v>7294</v>
      </c>
      <c r="E30" s="1493">
        <v>3597</v>
      </c>
      <c r="F30" s="1493">
        <v>21284</v>
      </c>
      <c r="G30" s="1493">
        <v>9849</v>
      </c>
      <c r="H30" s="1493">
        <v>1850</v>
      </c>
      <c r="I30" s="1493">
        <v>24497</v>
      </c>
      <c r="J30" s="1499">
        <v>4481</v>
      </c>
      <c r="K30" s="794">
        <v>15380</v>
      </c>
      <c r="L30" s="1726"/>
    </row>
    <row r="31" spans="1:12" s="1835" customFormat="1" ht="12.95" customHeight="1">
      <c r="A31" s="781"/>
      <c r="B31" s="1602" t="s">
        <v>1442</v>
      </c>
      <c r="C31" s="1492">
        <v>1171</v>
      </c>
      <c r="D31" s="1493">
        <v>7263</v>
      </c>
      <c r="E31" s="1493">
        <v>3563</v>
      </c>
      <c r="F31" s="1493">
        <v>21309</v>
      </c>
      <c r="G31" s="1493">
        <v>9827</v>
      </c>
      <c r="H31" s="1493">
        <v>1882</v>
      </c>
      <c r="I31" s="1493">
        <v>24661</v>
      </c>
      <c r="J31" s="1494">
        <v>4434</v>
      </c>
      <c r="K31" s="794">
        <v>15587</v>
      </c>
      <c r="L31" s="1726"/>
    </row>
    <row r="32" spans="1:12" s="1889" customFormat="1" ht="12.95" customHeight="1">
      <c r="A32" s="781"/>
      <c r="B32" s="1725" t="s">
        <v>1431</v>
      </c>
      <c r="C32" s="759">
        <v>1174</v>
      </c>
      <c r="D32" s="759">
        <v>7252</v>
      </c>
      <c r="E32" s="759">
        <v>3557</v>
      </c>
      <c r="F32" s="759">
        <v>21319</v>
      </c>
      <c r="G32" s="759">
        <v>9833</v>
      </c>
      <c r="H32" s="759">
        <v>1892</v>
      </c>
      <c r="I32" s="759">
        <v>24607</v>
      </c>
      <c r="J32" s="759">
        <v>4457</v>
      </c>
      <c r="K32" s="794">
        <v>15724</v>
      </c>
      <c r="L32" s="1726"/>
    </row>
    <row r="33" spans="1:20" s="1889" customFormat="1" ht="12.95" customHeight="1">
      <c r="A33" s="781"/>
      <c r="B33" s="1725" t="s">
        <v>1432</v>
      </c>
      <c r="C33" s="759">
        <v>1170</v>
      </c>
      <c r="D33" s="759">
        <v>7318</v>
      </c>
      <c r="E33" s="759">
        <v>3546</v>
      </c>
      <c r="F33" s="759">
        <v>21237</v>
      </c>
      <c r="G33" s="759">
        <v>9843</v>
      </c>
      <c r="H33" s="759">
        <v>1899</v>
      </c>
      <c r="I33" s="759">
        <v>24485</v>
      </c>
      <c r="J33" s="759">
        <v>4439</v>
      </c>
      <c r="K33" s="794">
        <v>15827</v>
      </c>
      <c r="L33" s="1726"/>
    </row>
    <row r="34" spans="1:20" s="1889" customFormat="1" ht="12.95" customHeight="1">
      <c r="A34" s="781"/>
      <c r="B34" s="1725" t="s">
        <v>1433</v>
      </c>
      <c r="C34" s="759">
        <v>1163</v>
      </c>
      <c r="D34" s="759">
        <v>7295</v>
      </c>
      <c r="E34" s="759">
        <v>3521</v>
      </c>
      <c r="F34" s="759">
        <v>21142</v>
      </c>
      <c r="G34" s="759">
        <v>9754</v>
      </c>
      <c r="H34" s="759">
        <v>1865</v>
      </c>
      <c r="I34" s="759">
        <v>24310</v>
      </c>
      <c r="J34" s="759">
        <v>4489</v>
      </c>
      <c r="K34" s="794">
        <v>15707</v>
      </c>
      <c r="L34" s="1726"/>
    </row>
    <row r="35" spans="1:20" s="1907" customFormat="1" ht="12.95" customHeight="1">
      <c r="A35" s="1601"/>
      <c r="B35" s="1725"/>
      <c r="C35" s="1487"/>
      <c r="D35" s="1487"/>
      <c r="E35" s="1487"/>
      <c r="F35" s="1487"/>
      <c r="G35" s="1487"/>
      <c r="H35" s="1487"/>
      <c r="I35" s="1487"/>
      <c r="J35" s="1487"/>
      <c r="K35" s="794"/>
      <c r="L35" s="1726"/>
    </row>
    <row r="36" spans="1:20" s="1907" customFormat="1" ht="12.95" customHeight="1">
      <c r="A36" s="781">
        <v>2022</v>
      </c>
      <c r="B36" s="1602" t="s">
        <v>1454</v>
      </c>
      <c r="C36" s="759">
        <v>1234</v>
      </c>
      <c r="D36" s="759">
        <v>7307</v>
      </c>
      <c r="E36" s="759">
        <v>3499</v>
      </c>
      <c r="F36" s="759">
        <v>21800</v>
      </c>
      <c r="G36" s="759">
        <v>10324</v>
      </c>
      <c r="H36" s="759">
        <v>1526</v>
      </c>
      <c r="I36" s="759">
        <v>24813</v>
      </c>
      <c r="J36" s="759">
        <v>4655</v>
      </c>
      <c r="K36" s="794">
        <v>15889</v>
      </c>
      <c r="L36" s="1726"/>
    </row>
    <row r="37" spans="1:20" s="1907" customFormat="1" ht="12.95" customHeight="1">
      <c r="A37" s="781"/>
      <c r="B37" s="1602" t="s">
        <v>1435</v>
      </c>
      <c r="C37" s="759">
        <v>1274</v>
      </c>
      <c r="D37" s="759">
        <v>7337</v>
      </c>
      <c r="E37" s="759">
        <v>3500</v>
      </c>
      <c r="F37" s="759">
        <v>21959</v>
      </c>
      <c r="G37" s="759">
        <v>10342</v>
      </c>
      <c r="H37" s="759">
        <v>1531</v>
      </c>
      <c r="I37" s="759">
        <v>24922</v>
      </c>
      <c r="J37" s="759">
        <v>4693</v>
      </c>
      <c r="K37" s="794">
        <v>15915</v>
      </c>
      <c r="L37" s="1726"/>
    </row>
    <row r="38" spans="1:20" s="1907" customFormat="1" ht="12.95" customHeight="1">
      <c r="A38" s="781"/>
      <c r="B38" s="1602" t="s">
        <v>1436</v>
      </c>
      <c r="C38" s="759">
        <v>1304</v>
      </c>
      <c r="D38" s="759">
        <v>7414</v>
      </c>
      <c r="E38" s="759">
        <v>3498</v>
      </c>
      <c r="F38" s="759">
        <v>22045</v>
      </c>
      <c r="G38" s="759">
        <v>10279</v>
      </c>
      <c r="H38" s="759">
        <v>1411</v>
      </c>
      <c r="I38" s="759">
        <v>25084</v>
      </c>
      <c r="J38" s="759">
        <v>4690</v>
      </c>
      <c r="K38" s="794">
        <v>16036</v>
      </c>
      <c r="L38" s="1726"/>
    </row>
    <row r="39" spans="1:20" s="2038" customFormat="1" ht="12.95" customHeight="1">
      <c r="A39" s="781"/>
      <c r="B39" s="1602" t="s">
        <v>1437</v>
      </c>
      <c r="C39" s="759">
        <v>1309</v>
      </c>
      <c r="D39" s="759">
        <v>7351</v>
      </c>
      <c r="E39" s="759">
        <v>3510</v>
      </c>
      <c r="F39" s="759">
        <v>22016</v>
      </c>
      <c r="G39" s="759">
        <v>10303</v>
      </c>
      <c r="H39" s="759">
        <v>1405</v>
      </c>
      <c r="I39" s="759">
        <v>25232</v>
      </c>
      <c r="J39" s="759">
        <v>4687</v>
      </c>
      <c r="K39" s="794">
        <v>16149</v>
      </c>
      <c r="L39" s="1726"/>
    </row>
    <row r="40" spans="1:20" s="2038" customFormat="1" ht="12.95" customHeight="1">
      <c r="A40" s="781"/>
      <c r="B40" s="1602" t="s">
        <v>1438</v>
      </c>
      <c r="C40" s="759">
        <v>1308</v>
      </c>
      <c r="D40" s="759">
        <v>7314</v>
      </c>
      <c r="E40" s="759">
        <v>3521</v>
      </c>
      <c r="F40" s="759">
        <v>21952</v>
      </c>
      <c r="G40" s="759">
        <v>10273</v>
      </c>
      <c r="H40" s="759">
        <v>1415</v>
      </c>
      <c r="I40" s="759">
        <v>25168</v>
      </c>
      <c r="J40" s="759">
        <v>4652</v>
      </c>
      <c r="K40" s="794">
        <v>16154</v>
      </c>
      <c r="L40" s="1726"/>
    </row>
    <row r="41" spans="1:20" s="2038" customFormat="1" ht="12.95" customHeight="1">
      <c r="A41" s="781"/>
      <c r="B41" s="1602" t="s">
        <v>1439</v>
      </c>
      <c r="C41" s="759">
        <v>1322</v>
      </c>
      <c r="D41" s="759">
        <v>7296</v>
      </c>
      <c r="E41" s="759">
        <v>3508</v>
      </c>
      <c r="F41" s="759">
        <v>21908</v>
      </c>
      <c r="G41" s="759">
        <v>10282</v>
      </c>
      <c r="H41" s="759">
        <v>1411</v>
      </c>
      <c r="I41" s="759">
        <v>25103</v>
      </c>
      <c r="J41" s="759">
        <v>4652</v>
      </c>
      <c r="K41" s="794">
        <v>16331</v>
      </c>
      <c r="L41" s="1726"/>
    </row>
    <row r="42" spans="1:20" s="2046" customFormat="1" ht="12.95" customHeight="1">
      <c r="A42" s="781"/>
      <c r="B42" s="1602" t="s">
        <v>1440</v>
      </c>
      <c r="C42" s="797">
        <v>1331</v>
      </c>
      <c r="D42" s="759">
        <v>7387</v>
      </c>
      <c r="E42" s="759">
        <v>3526</v>
      </c>
      <c r="F42" s="759">
        <v>21840</v>
      </c>
      <c r="G42" s="759">
        <v>10237</v>
      </c>
      <c r="H42" s="759">
        <v>1390</v>
      </c>
      <c r="I42" s="759">
        <v>25146</v>
      </c>
      <c r="J42" s="1434">
        <v>4645</v>
      </c>
      <c r="K42" s="794">
        <v>16158</v>
      </c>
      <c r="L42" s="1726"/>
    </row>
    <row r="43" spans="1:20" s="2046" customFormat="1" ht="12.95" customHeight="1">
      <c r="A43" s="781"/>
      <c r="B43" s="1602" t="s">
        <v>1441</v>
      </c>
      <c r="C43" s="1492">
        <v>1325</v>
      </c>
      <c r="D43" s="1493">
        <v>7333</v>
      </c>
      <c r="E43" s="1493">
        <v>3500</v>
      </c>
      <c r="F43" s="1493">
        <v>21760</v>
      </c>
      <c r="G43" s="1493">
        <v>10408</v>
      </c>
      <c r="H43" s="1493">
        <v>1378</v>
      </c>
      <c r="I43" s="1493">
        <v>25091</v>
      </c>
      <c r="J43" s="1499">
        <v>4643</v>
      </c>
      <c r="K43" s="794">
        <v>16152</v>
      </c>
      <c r="L43" s="1726"/>
    </row>
    <row r="44" spans="1:20" s="2046" customFormat="1" ht="12.95" customHeight="1">
      <c r="A44" s="781"/>
      <c r="B44" s="1602" t="s">
        <v>1442</v>
      </c>
      <c r="C44" s="1492">
        <v>1333</v>
      </c>
      <c r="D44" s="1493">
        <v>7346</v>
      </c>
      <c r="E44" s="1493">
        <v>3499</v>
      </c>
      <c r="F44" s="1493">
        <v>21585</v>
      </c>
      <c r="G44" s="1493">
        <v>10416</v>
      </c>
      <c r="H44" s="1493">
        <v>1368</v>
      </c>
      <c r="I44" s="1493">
        <v>25118</v>
      </c>
      <c r="J44" s="1494">
        <v>4609</v>
      </c>
      <c r="K44" s="794">
        <v>16262</v>
      </c>
      <c r="L44" s="1726"/>
    </row>
    <row r="45" spans="1:20" s="1199" customFormat="1" ht="12.95" customHeight="1">
      <c r="A45" s="781"/>
      <c r="B45" s="783" t="s">
        <v>45</v>
      </c>
      <c r="C45" s="1687">
        <v>113.83432963279247</v>
      </c>
      <c r="D45" s="1688">
        <v>101.14277846619855</v>
      </c>
      <c r="E45" s="1688">
        <v>98.203760875666575</v>
      </c>
      <c r="F45" s="1688">
        <v>101.29522736871743</v>
      </c>
      <c r="G45" s="1688">
        <v>105.99369085173502</v>
      </c>
      <c r="H45" s="1688">
        <v>72.688629117959607</v>
      </c>
      <c r="I45" s="1688">
        <v>101.85312842139412</v>
      </c>
      <c r="J45" s="1688">
        <v>103.9467749210645</v>
      </c>
      <c r="K45" s="121">
        <v>104.33053185346763</v>
      </c>
      <c r="L45" s="1726"/>
    </row>
    <row r="46" spans="1:20" s="1199" customFormat="1" ht="12.95" customHeight="1">
      <c r="A46" s="781"/>
      <c r="B46" s="783" t="s">
        <v>46</v>
      </c>
      <c r="C46" s="1491">
        <v>100.60377358490567</v>
      </c>
      <c r="D46" s="1491">
        <v>100.17728078549024</v>
      </c>
      <c r="E46" s="1491">
        <v>99.971428571428561</v>
      </c>
      <c r="F46" s="1491">
        <v>99.195772058823522</v>
      </c>
      <c r="G46" s="1491">
        <v>100.07686395080708</v>
      </c>
      <c r="H46" s="1491">
        <v>99.274310595065302</v>
      </c>
      <c r="I46" s="1491">
        <v>100.10760830576702</v>
      </c>
      <c r="J46" s="1491">
        <v>99.267714839543402</v>
      </c>
      <c r="K46" s="121">
        <v>100.68103021297672</v>
      </c>
      <c r="L46" s="1726"/>
    </row>
    <row r="47" spans="1:20" ht="12.95" customHeight="1">
      <c r="A47" s="138"/>
      <c r="B47" s="180"/>
      <c r="L47" s="1727"/>
      <c r="M47" s="137"/>
      <c r="N47" s="137"/>
      <c r="O47" s="137"/>
      <c r="P47" s="137"/>
      <c r="Q47" s="137"/>
      <c r="R47" s="137"/>
      <c r="S47" s="137"/>
      <c r="T47" s="137"/>
    </row>
    <row r="48" spans="1:20" ht="12.95" customHeight="1">
      <c r="A48" s="262"/>
      <c r="B48" s="136"/>
      <c r="C48" s="137"/>
      <c r="D48" s="137"/>
      <c r="E48" s="137"/>
      <c r="F48" s="137"/>
      <c r="G48" s="137"/>
      <c r="H48" s="137"/>
      <c r="I48" s="137"/>
      <c r="J48" s="137"/>
      <c r="K48" s="137"/>
      <c r="L48" s="265"/>
      <c r="M48" s="265"/>
      <c r="N48" s="265"/>
      <c r="O48" s="265"/>
      <c r="P48" s="265"/>
      <c r="Q48" s="265"/>
      <c r="R48" s="265"/>
      <c r="S48" s="265"/>
      <c r="T48" s="265"/>
    </row>
    <row r="49" spans="1:20" ht="12.95" customHeight="1">
      <c r="A49" s="1246"/>
      <c r="B49" s="264"/>
      <c r="C49" s="265"/>
      <c r="D49" s="265"/>
      <c r="E49" s="265"/>
      <c r="F49" s="265"/>
      <c r="G49" s="265"/>
      <c r="H49" s="265"/>
      <c r="I49" s="265"/>
      <c r="J49" s="265"/>
      <c r="K49" s="265"/>
    </row>
    <row r="50" spans="1:20" ht="12.95" customHeight="1">
      <c r="A50" s="1287"/>
      <c r="B50" s="249"/>
      <c r="C50" s="249"/>
      <c r="D50" s="249"/>
      <c r="E50" s="249"/>
      <c r="L50" s="251"/>
      <c r="M50" s="251"/>
      <c r="N50" s="251"/>
      <c r="O50" s="251"/>
      <c r="P50" s="251"/>
      <c r="Q50" s="251"/>
      <c r="R50" s="251"/>
      <c r="S50" s="251"/>
      <c r="T50" s="251"/>
    </row>
    <row r="51" spans="1:20" ht="12.95" customHeight="1">
      <c r="C51" s="251"/>
      <c r="D51" s="251"/>
      <c r="E51" s="251"/>
      <c r="F51" s="251"/>
      <c r="G51" s="251"/>
      <c r="H51" s="251"/>
      <c r="I51" s="251"/>
      <c r="J51" s="251"/>
      <c r="K51" s="251"/>
      <c r="L51" s="251"/>
      <c r="M51" s="251"/>
      <c r="N51" s="251"/>
      <c r="O51" s="251"/>
      <c r="P51" s="251"/>
      <c r="Q51" s="251"/>
      <c r="R51" s="251"/>
      <c r="S51" s="251"/>
      <c r="T51" s="251"/>
    </row>
    <row r="52" spans="1:20" ht="12.95" customHeight="1">
      <c r="C52" s="251"/>
      <c r="D52" s="251"/>
      <c r="E52" s="251"/>
      <c r="F52" s="251"/>
      <c r="G52" s="251"/>
      <c r="H52" s="251"/>
      <c r="I52" s="251"/>
      <c r="J52" s="251"/>
      <c r="K52" s="251"/>
    </row>
    <row r="53" spans="1:20">
      <c r="D53" s="244"/>
      <c r="E53" s="244"/>
      <c r="F53" s="244"/>
      <c r="G53" s="244"/>
      <c r="H53" s="244"/>
      <c r="I53" s="244"/>
    </row>
    <row r="54" spans="1:20">
      <c r="D54" s="244"/>
      <c r="E54" s="244"/>
      <c r="F54" s="244"/>
      <c r="G54" s="244"/>
      <c r="H54" s="244"/>
      <c r="I54" s="244"/>
      <c r="L54" s="251"/>
      <c r="M54" s="251"/>
      <c r="N54" s="251"/>
      <c r="O54" s="251"/>
      <c r="P54" s="251"/>
      <c r="Q54" s="251"/>
      <c r="R54" s="251"/>
      <c r="S54" s="251"/>
      <c r="T54" s="251"/>
    </row>
    <row r="55" spans="1:20">
      <c r="C55" s="251"/>
      <c r="D55" s="244"/>
      <c r="E55" s="244"/>
      <c r="F55" s="244"/>
      <c r="G55" s="244"/>
      <c r="H55" s="244"/>
      <c r="I55" s="244"/>
      <c r="J55" s="251"/>
      <c r="K55" s="251"/>
    </row>
    <row r="56" spans="1:20">
      <c r="D56" s="244"/>
      <c r="E56" s="244"/>
      <c r="F56" s="244"/>
      <c r="G56" s="244"/>
      <c r="H56" s="244"/>
      <c r="I56" s="244"/>
    </row>
    <row r="57" spans="1:20">
      <c r="D57" s="244"/>
      <c r="E57" s="244"/>
      <c r="F57" s="244"/>
      <c r="G57" s="244"/>
      <c r="H57" s="244"/>
      <c r="I57" s="244"/>
    </row>
    <row r="58" spans="1:20">
      <c r="D58" s="244"/>
      <c r="E58" s="244"/>
      <c r="F58" s="244"/>
      <c r="G58" s="244"/>
      <c r="H58" s="244"/>
      <c r="I58" s="244"/>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8 A19 B36:B38 B29:B34 B39:B41 B42:B44 A1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61"/>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M3" sqref="M3"/>
    </sheetView>
  </sheetViews>
  <sheetFormatPr defaultColWidth="9" defaultRowHeight="14.25"/>
  <cols>
    <col min="1" max="1" width="6.625" style="132" customWidth="1"/>
    <col min="2" max="2" width="12.625" style="132" customWidth="1"/>
    <col min="3" max="3" width="11.25" style="132" customWidth="1"/>
    <col min="4" max="4" width="12.25" style="132" customWidth="1"/>
    <col min="5" max="5" width="11.125" style="132" customWidth="1"/>
    <col min="6" max="6" width="9.625" style="132" customWidth="1"/>
    <col min="7" max="7" width="10.875" style="132" customWidth="1"/>
    <col min="8" max="8" width="11.5" style="132" customWidth="1"/>
    <col min="9" max="11" width="10" style="132" customWidth="1"/>
    <col min="12" max="12" width="10.75" style="132" customWidth="1"/>
    <col min="13" max="13" width="11" style="132" customWidth="1"/>
    <col min="14" max="14" width="13.25" style="132" customWidth="1"/>
    <col min="15" max="15" width="11.25" style="132" customWidth="1"/>
    <col min="16" max="16" width="12" style="132" bestFit="1" customWidth="1"/>
    <col min="17" max="17" width="11" style="132" customWidth="1"/>
    <col min="18" max="18" width="10.5" style="132" customWidth="1"/>
    <col min="19" max="19" width="12" style="132" bestFit="1" customWidth="1"/>
    <col min="20" max="20" width="10.5" style="132" bestFit="1" customWidth="1"/>
    <col min="21" max="21" width="12.625" style="132" customWidth="1"/>
    <col min="22" max="22" width="13.25" style="132" customWidth="1"/>
    <col min="23" max="23" width="11.875" style="132" bestFit="1" customWidth="1"/>
    <col min="24" max="24" width="9.625" style="132" bestFit="1" customWidth="1"/>
    <col min="25" max="25" width="12.25" style="266" customWidth="1"/>
    <col min="26" max="26" width="12.75" style="132" customWidth="1"/>
    <col min="27" max="27" width="10.25" style="95" customWidth="1"/>
    <col min="28" max="30" width="11.75" style="95" customWidth="1"/>
    <col min="31" max="65" width="8.875" style="132" customWidth="1"/>
    <col min="66" max="16384" width="9" style="132"/>
  </cols>
  <sheetData>
    <row r="1" spans="1:184" s="259" customFormat="1" ht="18" customHeight="1">
      <c r="A1" s="255" t="s">
        <v>370</v>
      </c>
      <c r="B1" s="255"/>
      <c r="C1" s="255"/>
      <c r="D1" s="255"/>
      <c r="E1" s="255"/>
      <c r="F1" s="255"/>
      <c r="G1" s="255"/>
      <c r="H1" s="255"/>
      <c r="I1" s="255"/>
      <c r="J1" s="324" t="s">
        <v>38</v>
      </c>
      <c r="K1" s="236"/>
      <c r="L1" s="256"/>
      <c r="M1" s="257"/>
      <c r="N1" s="257"/>
      <c r="O1" s="257"/>
      <c r="P1" s="257"/>
      <c r="Q1" s="257"/>
      <c r="R1" s="257"/>
      <c r="S1" s="257"/>
      <c r="T1" s="257"/>
      <c r="U1" s="257"/>
      <c r="V1" s="257"/>
      <c r="W1" s="257"/>
      <c r="X1" s="257"/>
      <c r="Y1" s="258"/>
      <c r="AA1" s="255"/>
      <c r="AB1" s="255"/>
      <c r="AC1" s="255"/>
      <c r="AD1" s="255"/>
      <c r="AV1" s="260"/>
    </row>
    <row r="2" spans="1:184" s="99" customFormat="1" ht="18" customHeight="1">
      <c r="A2" s="1289" t="s">
        <v>287</v>
      </c>
      <c r="B2" s="1290"/>
      <c r="C2" s="1290"/>
      <c r="D2" s="1290"/>
      <c r="E2" s="1290"/>
      <c r="F2" s="1290"/>
      <c r="G2" s="1290"/>
      <c r="H2" s="1290"/>
      <c r="I2" s="1290"/>
      <c r="J2" s="1279" t="s">
        <v>39</v>
      </c>
      <c r="K2" s="1280"/>
      <c r="L2" s="1292"/>
      <c r="M2" s="1291"/>
      <c r="N2" s="1291"/>
      <c r="O2" s="1291"/>
      <c r="P2" s="1291"/>
      <c r="Q2" s="1291"/>
      <c r="R2" s="1291"/>
      <c r="S2" s="1291"/>
      <c r="T2" s="1291"/>
      <c r="U2" s="1291"/>
      <c r="V2" s="1291"/>
      <c r="W2" s="1291"/>
      <c r="X2" s="1291"/>
      <c r="Y2" s="1293"/>
      <c r="AA2" s="227"/>
      <c r="AB2" s="227"/>
      <c r="AC2" s="227"/>
      <c r="AD2" s="227"/>
      <c r="AO2" s="261"/>
      <c r="AP2" s="261"/>
      <c r="AQ2" s="261"/>
      <c r="AR2" s="261"/>
      <c r="AS2" s="261"/>
      <c r="AT2" s="261"/>
      <c r="AU2" s="261"/>
      <c r="AV2" s="261"/>
      <c r="AW2" s="261"/>
      <c r="AX2" s="261"/>
      <c r="AY2" s="261"/>
      <c r="AZ2" s="261"/>
      <c r="BA2" s="261"/>
      <c r="BB2" s="261"/>
      <c r="BC2" s="261"/>
      <c r="BD2" s="261"/>
      <c r="BE2" s="261"/>
      <c r="BF2" s="261"/>
      <c r="BG2" s="261"/>
      <c r="BH2" s="261"/>
      <c r="BI2" s="261"/>
      <c r="BJ2" s="261"/>
      <c r="BK2" s="261"/>
      <c r="BL2" s="261"/>
      <c r="BM2" s="261"/>
      <c r="BN2" s="261"/>
      <c r="BO2" s="261"/>
      <c r="BP2" s="261"/>
      <c r="BQ2" s="261"/>
      <c r="BR2" s="261"/>
      <c r="BS2" s="261"/>
      <c r="BT2" s="261"/>
      <c r="BU2" s="261"/>
    </row>
    <row r="3" spans="1:184" s="778" customFormat="1" ht="17.25" customHeight="1">
      <c r="A3" s="2303" t="s">
        <v>499</v>
      </c>
      <c r="B3" s="2304"/>
      <c r="C3" s="2312" t="s">
        <v>501</v>
      </c>
      <c r="D3" s="2298"/>
      <c r="E3" s="2298"/>
      <c r="F3" s="2298"/>
      <c r="G3" s="2298"/>
      <c r="H3" s="2298"/>
      <c r="I3" s="2298"/>
      <c r="J3" s="2298"/>
      <c r="K3" s="2298"/>
      <c r="L3" s="2298"/>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row>
    <row r="4" spans="1:184" s="135" customFormat="1" ht="17.25" customHeight="1">
      <c r="A4" s="2305"/>
      <c r="B4" s="2306"/>
      <c r="C4" s="2313" t="s">
        <v>503</v>
      </c>
      <c r="D4" s="2300"/>
      <c r="E4" s="2300"/>
      <c r="F4" s="2300"/>
      <c r="G4" s="2300"/>
      <c r="H4" s="2318"/>
      <c r="I4" s="2315" t="s">
        <v>520</v>
      </c>
      <c r="J4" s="2315"/>
      <c r="K4" s="2315"/>
      <c r="L4" s="2296"/>
    </row>
    <row r="5" spans="1:184" s="135" customFormat="1" ht="17.25" customHeight="1">
      <c r="A5" s="2305"/>
      <c r="B5" s="2306"/>
      <c r="C5" s="2313" t="s">
        <v>503</v>
      </c>
      <c r="D5" s="2300"/>
      <c r="E5" s="2300"/>
      <c r="F5" s="2318"/>
      <c r="G5" s="2319" t="s">
        <v>552</v>
      </c>
      <c r="H5" s="785"/>
      <c r="I5" s="2321" t="s">
        <v>522</v>
      </c>
      <c r="J5" s="2315" t="s">
        <v>523</v>
      </c>
      <c r="K5" s="2315" t="s">
        <v>524</v>
      </c>
      <c r="L5" s="2296" t="s">
        <v>525</v>
      </c>
    </row>
    <row r="6" spans="1:184" s="135" customFormat="1" ht="129.75" customHeight="1" thickBot="1">
      <c r="A6" s="2301" t="s">
        <v>505</v>
      </c>
      <c r="B6" s="2302"/>
      <c r="C6" s="1204" t="s">
        <v>526</v>
      </c>
      <c r="D6" s="1204" t="s">
        <v>553</v>
      </c>
      <c r="E6" s="1204" t="s">
        <v>528</v>
      </c>
      <c r="F6" s="1210" t="s">
        <v>529</v>
      </c>
      <c r="G6" s="2320"/>
      <c r="H6" s="1217" t="s">
        <v>554</v>
      </c>
      <c r="I6" s="2322"/>
      <c r="J6" s="2297"/>
      <c r="K6" s="2297"/>
      <c r="L6" s="2323"/>
    </row>
    <row r="7" spans="1:184" s="1199" customFormat="1" ht="8.1" customHeight="1" thickTop="1">
      <c r="A7" s="781"/>
      <c r="B7" s="783"/>
      <c r="C7" s="792"/>
      <c r="D7" s="792"/>
      <c r="E7" s="792"/>
      <c r="F7" s="792"/>
      <c r="G7" s="795"/>
      <c r="H7" s="682"/>
      <c r="I7" s="683"/>
      <c r="J7" s="759"/>
      <c r="K7" s="759"/>
      <c r="L7" s="794"/>
    </row>
    <row r="8" spans="1:184" s="1592" customFormat="1" ht="12.95" customHeight="1">
      <c r="A8" s="781">
        <v>2020</v>
      </c>
      <c r="B8" s="1725" t="s">
        <v>1444</v>
      </c>
      <c r="C8" s="794">
        <v>12994</v>
      </c>
      <c r="D8" s="794">
        <v>35091</v>
      </c>
      <c r="E8" s="794">
        <v>3950</v>
      </c>
      <c r="F8" s="794">
        <v>9637</v>
      </c>
      <c r="G8" s="759">
        <v>11637</v>
      </c>
      <c r="H8" s="759">
        <v>5858</v>
      </c>
      <c r="I8" s="788">
        <v>28482</v>
      </c>
      <c r="J8" s="788">
        <v>8845</v>
      </c>
      <c r="K8" s="788">
        <v>9693</v>
      </c>
      <c r="L8" s="798">
        <v>9944</v>
      </c>
    </row>
    <row r="9" spans="1:184" s="1592" customFormat="1" ht="12.95" customHeight="1">
      <c r="A9" s="781"/>
      <c r="B9" s="1604" t="s">
        <v>45</v>
      </c>
      <c r="C9" s="694">
        <v>99.601410393990491</v>
      </c>
      <c r="D9" s="795">
        <v>99.0236193808731</v>
      </c>
      <c r="E9" s="795">
        <v>94.565477615513529</v>
      </c>
      <c r="F9" s="795">
        <v>96.177644710578846</v>
      </c>
      <c r="G9" s="795">
        <v>101.18250586905486</v>
      </c>
      <c r="H9" s="795">
        <v>101.43722943722943</v>
      </c>
      <c r="I9" s="795">
        <v>98.560454010658177</v>
      </c>
      <c r="J9" s="795">
        <v>98.419939913207969</v>
      </c>
      <c r="K9" s="795">
        <v>103.20485519591141</v>
      </c>
      <c r="L9" s="792">
        <v>94.533700922140881</v>
      </c>
    </row>
    <row r="10" spans="1:184" s="1592" customFormat="1" ht="12.95" customHeight="1">
      <c r="B10" s="1725"/>
      <c r="C10" s="1926"/>
      <c r="D10" s="746"/>
      <c r="E10" s="841"/>
      <c r="F10" s="841"/>
      <c r="G10" s="841"/>
      <c r="H10" s="841"/>
      <c r="I10" s="841"/>
      <c r="J10" s="841"/>
      <c r="K10" s="841"/>
      <c r="L10" s="931"/>
      <c r="N10" s="1737"/>
      <c r="O10" s="1737"/>
      <c r="P10" s="1737"/>
      <c r="Q10" s="1737"/>
      <c r="R10" s="1737"/>
      <c r="S10" s="1737"/>
      <c r="T10" s="1737"/>
      <c r="U10" s="1737"/>
      <c r="V10" s="1737"/>
      <c r="W10" s="1737"/>
      <c r="X10" s="1737"/>
      <c r="Y10" s="1737"/>
      <c r="Z10" s="1737"/>
    </row>
    <row r="11" spans="1:184" s="1835" customFormat="1" ht="12.95" customHeight="1">
      <c r="A11" s="781">
        <v>2021</v>
      </c>
      <c r="B11" s="1602" t="s">
        <v>1451</v>
      </c>
      <c r="C11" s="1504">
        <v>12820</v>
      </c>
      <c r="D11" s="1503">
        <v>35367</v>
      </c>
      <c r="E11" s="1503">
        <v>3544</v>
      </c>
      <c r="F11" s="1503">
        <v>9942</v>
      </c>
      <c r="G11" s="1503">
        <v>12054</v>
      </c>
      <c r="H11" s="1503">
        <v>6273</v>
      </c>
      <c r="I11" s="1503">
        <v>28198</v>
      </c>
      <c r="J11" s="1503">
        <v>8314</v>
      </c>
      <c r="K11" s="1503">
        <v>9553</v>
      </c>
      <c r="L11" s="1505">
        <v>10331</v>
      </c>
      <c r="M11" s="1726"/>
    </row>
    <row r="12" spans="1:184" s="1835" customFormat="1" ht="12.95" customHeight="1">
      <c r="A12" s="781"/>
      <c r="B12" s="1602" t="s">
        <v>1452</v>
      </c>
      <c r="C12" s="1504">
        <v>12827</v>
      </c>
      <c r="D12" s="1503">
        <v>35329</v>
      </c>
      <c r="E12" s="1503">
        <v>3534</v>
      </c>
      <c r="F12" s="1503">
        <v>9921</v>
      </c>
      <c r="G12" s="1503">
        <v>12049</v>
      </c>
      <c r="H12" s="1503">
        <v>6270</v>
      </c>
      <c r="I12" s="1503">
        <v>28218</v>
      </c>
      <c r="J12" s="1503">
        <v>8318</v>
      </c>
      <c r="K12" s="1503">
        <v>9547</v>
      </c>
      <c r="L12" s="1505">
        <v>10353</v>
      </c>
    </row>
    <row r="13" spans="1:184" s="1889" customFormat="1" ht="12.95" customHeight="1">
      <c r="A13" s="781"/>
      <c r="B13" s="1602" t="s">
        <v>1453</v>
      </c>
      <c r="C13" s="794">
        <v>12834</v>
      </c>
      <c r="D13" s="794">
        <v>35270</v>
      </c>
      <c r="E13" s="794">
        <v>3526</v>
      </c>
      <c r="F13" s="794">
        <v>9912</v>
      </c>
      <c r="G13" s="759">
        <v>12024</v>
      </c>
      <c r="H13" s="759">
        <v>6249</v>
      </c>
      <c r="I13" s="788">
        <v>28153</v>
      </c>
      <c r="J13" s="788">
        <v>8374</v>
      </c>
      <c r="K13" s="788">
        <v>9542</v>
      </c>
      <c r="L13" s="798">
        <v>10237</v>
      </c>
    </row>
    <row r="14" spans="1:184" s="1889" customFormat="1" ht="12.95" customHeight="1">
      <c r="A14" s="781"/>
      <c r="B14" s="1602" t="s">
        <v>1445</v>
      </c>
      <c r="C14" s="794">
        <v>12846</v>
      </c>
      <c r="D14" s="794">
        <v>35223</v>
      </c>
      <c r="E14" s="794">
        <v>3519</v>
      </c>
      <c r="F14" s="794">
        <v>9906</v>
      </c>
      <c r="G14" s="759">
        <v>12062</v>
      </c>
      <c r="H14" s="759">
        <v>6289</v>
      </c>
      <c r="I14" s="788">
        <v>28119</v>
      </c>
      <c r="J14" s="788">
        <v>8404</v>
      </c>
      <c r="K14" s="788">
        <v>9542</v>
      </c>
      <c r="L14" s="798">
        <v>10173</v>
      </c>
    </row>
    <row r="15" spans="1:184" s="1889" customFormat="1" ht="12.95" customHeight="1">
      <c r="A15" s="781"/>
      <c r="B15" s="1602" t="s">
        <v>1446</v>
      </c>
      <c r="C15" s="794">
        <v>12860</v>
      </c>
      <c r="D15" s="794">
        <v>35181</v>
      </c>
      <c r="E15" s="794">
        <v>3513</v>
      </c>
      <c r="F15" s="794">
        <v>9899</v>
      </c>
      <c r="G15" s="759">
        <v>12060</v>
      </c>
      <c r="H15" s="759">
        <v>6282</v>
      </c>
      <c r="I15" s="788">
        <v>28128</v>
      </c>
      <c r="J15" s="788">
        <v>8362</v>
      </c>
      <c r="K15" s="788">
        <v>9514</v>
      </c>
      <c r="L15" s="798">
        <v>10252</v>
      </c>
    </row>
    <row r="16" spans="1:184" s="1199" customFormat="1" ht="12.95" customHeight="1">
      <c r="A16" s="781"/>
      <c r="B16" s="1602" t="s">
        <v>1444</v>
      </c>
      <c r="C16" s="1681">
        <v>12872</v>
      </c>
      <c r="D16" s="1681">
        <v>35113</v>
      </c>
      <c r="E16" s="1681">
        <v>3508</v>
      </c>
      <c r="F16" s="1681">
        <v>9898</v>
      </c>
      <c r="G16" s="1681">
        <v>12073</v>
      </c>
      <c r="H16" s="1681">
        <v>6296</v>
      </c>
      <c r="I16" s="1681">
        <v>28217</v>
      </c>
      <c r="J16" s="1681">
        <v>8305</v>
      </c>
      <c r="K16" s="1681">
        <v>9686</v>
      </c>
      <c r="L16" s="1681">
        <v>10226</v>
      </c>
      <c r="M16" s="135"/>
    </row>
    <row r="17" spans="1:13" s="1894" customFormat="1" ht="12.95" customHeight="1">
      <c r="A17" s="1601"/>
      <c r="B17" s="1604" t="s">
        <v>45</v>
      </c>
      <c r="C17" s="200">
        <v>98.893669330055317</v>
      </c>
      <c r="D17" s="1678">
        <v>100.05128935745833</v>
      </c>
      <c r="E17" s="1678">
        <v>87.875751503006015</v>
      </c>
      <c r="F17" s="1678">
        <v>103.03976681240891</v>
      </c>
      <c r="G17" s="1678">
        <v>104.02378080303292</v>
      </c>
      <c r="H17" s="1678">
        <v>108.06728458633712</v>
      </c>
      <c r="I17" s="1678">
        <v>99.49226049857198</v>
      </c>
      <c r="J17" s="1678">
        <v>94.643874643874653</v>
      </c>
      <c r="K17" s="1864">
        <v>100.06198347107438</v>
      </c>
      <c r="L17" s="133">
        <v>103.23036543508985</v>
      </c>
      <c r="M17" s="1726"/>
    </row>
    <row r="18" spans="1:13" s="1907" customFormat="1" ht="12.95" customHeight="1">
      <c r="A18" s="1601"/>
      <c r="B18" s="1604"/>
      <c r="C18" s="1864"/>
      <c r="D18" s="942"/>
      <c r="E18" s="942"/>
      <c r="F18" s="942"/>
      <c r="G18" s="942"/>
      <c r="H18" s="942"/>
      <c r="I18" s="942"/>
      <c r="J18" s="942"/>
      <c r="K18" s="1864"/>
      <c r="L18" s="133"/>
      <c r="M18" s="1726"/>
    </row>
    <row r="19" spans="1:13" s="1907" customFormat="1" ht="12.95" customHeight="1">
      <c r="A19" s="781">
        <v>2022</v>
      </c>
      <c r="B19" s="1602" t="s">
        <v>1447</v>
      </c>
      <c r="C19" s="759">
        <v>14123</v>
      </c>
      <c r="D19" s="759">
        <v>33749</v>
      </c>
      <c r="E19" s="759">
        <v>3986</v>
      </c>
      <c r="F19" s="759">
        <v>9986</v>
      </c>
      <c r="G19" s="759">
        <v>12121</v>
      </c>
      <c r="H19" s="759">
        <v>6322</v>
      </c>
      <c r="I19" s="788">
        <v>28694</v>
      </c>
      <c r="J19" s="788">
        <v>8229</v>
      </c>
      <c r="K19" s="788">
        <v>9449</v>
      </c>
      <c r="L19" s="798">
        <v>11016</v>
      </c>
    </row>
    <row r="20" spans="1:13" s="1907" customFormat="1" ht="12.95" customHeight="1">
      <c r="A20" s="781"/>
      <c r="B20" s="1602" t="s">
        <v>1448</v>
      </c>
      <c r="C20" s="794">
        <v>14121</v>
      </c>
      <c r="D20" s="794">
        <v>33768</v>
      </c>
      <c r="E20" s="794">
        <v>3994</v>
      </c>
      <c r="F20" s="794">
        <v>9981</v>
      </c>
      <c r="G20" s="759">
        <v>12133</v>
      </c>
      <c r="H20" s="759">
        <v>6316</v>
      </c>
      <c r="I20" s="788">
        <v>28836</v>
      </c>
      <c r="J20" s="788">
        <v>8295</v>
      </c>
      <c r="K20" s="788">
        <v>9376</v>
      </c>
      <c r="L20" s="798">
        <v>11165</v>
      </c>
    </row>
    <row r="21" spans="1:13" s="2038" customFormat="1" ht="12.95" customHeight="1">
      <c r="A21" s="781"/>
      <c r="B21" s="1602" t="s">
        <v>1449</v>
      </c>
      <c r="C21" s="794">
        <v>14145</v>
      </c>
      <c r="D21" s="794">
        <v>33798</v>
      </c>
      <c r="E21" s="794">
        <v>4003</v>
      </c>
      <c r="F21" s="794">
        <v>9961</v>
      </c>
      <c r="G21" s="759">
        <v>12149</v>
      </c>
      <c r="H21" s="759">
        <v>6332</v>
      </c>
      <c r="I21" s="788">
        <v>29174</v>
      </c>
      <c r="J21" s="788">
        <v>8439</v>
      </c>
      <c r="K21" s="788">
        <v>9396</v>
      </c>
      <c r="L21" s="798">
        <v>11339</v>
      </c>
    </row>
    <row r="22" spans="1:13" s="2038" customFormat="1" ht="12.95" customHeight="1">
      <c r="A22" s="1726"/>
      <c r="B22" s="1602" t="s">
        <v>1450</v>
      </c>
      <c r="C22" s="794">
        <v>14102</v>
      </c>
      <c r="D22" s="794">
        <v>33825</v>
      </c>
      <c r="E22" s="794">
        <v>4004</v>
      </c>
      <c r="F22" s="794">
        <v>9894</v>
      </c>
      <c r="G22" s="759">
        <v>12183</v>
      </c>
      <c r="H22" s="759">
        <v>6363</v>
      </c>
      <c r="I22" s="788">
        <v>29012</v>
      </c>
      <c r="J22" s="788">
        <v>8458</v>
      </c>
      <c r="K22" s="788">
        <v>9394</v>
      </c>
      <c r="L22" s="798">
        <v>11160</v>
      </c>
      <c r="M22" s="1726"/>
    </row>
    <row r="23" spans="1:13" s="2038" customFormat="1" ht="12.95" customHeight="1">
      <c r="A23" s="781"/>
      <c r="B23" s="1602" t="s">
        <v>1443</v>
      </c>
      <c r="C23" s="1502">
        <v>14111</v>
      </c>
      <c r="D23" s="1503">
        <v>33859</v>
      </c>
      <c r="E23" s="1503">
        <v>4005</v>
      </c>
      <c r="F23" s="1503">
        <v>9903</v>
      </c>
      <c r="G23" s="1503">
        <v>12182</v>
      </c>
      <c r="H23" s="1503">
        <v>6360</v>
      </c>
      <c r="I23" s="1503">
        <v>28888</v>
      </c>
      <c r="J23" s="1503">
        <v>8429</v>
      </c>
      <c r="K23" s="1503">
        <v>9384</v>
      </c>
      <c r="L23" s="1501">
        <v>11075</v>
      </c>
      <c r="M23" s="1726"/>
    </row>
    <row r="24" spans="1:13" s="2046" customFormat="1" ht="12.95" customHeight="1">
      <c r="A24" s="781"/>
      <c r="B24" s="1602" t="s">
        <v>1451</v>
      </c>
      <c r="C24" s="1504">
        <v>14129</v>
      </c>
      <c r="D24" s="1503">
        <v>33870</v>
      </c>
      <c r="E24" s="1503">
        <v>4007</v>
      </c>
      <c r="F24" s="1503">
        <v>9915</v>
      </c>
      <c r="G24" s="1503">
        <v>12134</v>
      </c>
      <c r="H24" s="1503">
        <v>6304</v>
      </c>
      <c r="I24" s="1503">
        <v>29095</v>
      </c>
      <c r="J24" s="1503">
        <v>8601</v>
      </c>
      <c r="K24" s="1503">
        <v>9384</v>
      </c>
      <c r="L24" s="1505">
        <v>11110</v>
      </c>
      <c r="M24" s="1726"/>
    </row>
    <row r="25" spans="1:13" s="2046" customFormat="1" ht="12.95" customHeight="1">
      <c r="A25" s="781"/>
      <c r="B25" s="1602" t="s">
        <v>1452</v>
      </c>
      <c r="C25" s="1504">
        <v>14131</v>
      </c>
      <c r="D25" s="1503">
        <v>33883</v>
      </c>
      <c r="E25" s="1503">
        <v>4004</v>
      </c>
      <c r="F25" s="1503">
        <v>9908</v>
      </c>
      <c r="G25" s="1503">
        <v>12125</v>
      </c>
      <c r="H25" s="1503">
        <v>6296</v>
      </c>
      <c r="I25" s="1503">
        <v>29126</v>
      </c>
      <c r="J25" s="1503">
        <v>8641</v>
      </c>
      <c r="K25" s="1503">
        <v>9415</v>
      </c>
      <c r="L25" s="1505">
        <v>11070</v>
      </c>
    </row>
    <row r="26" spans="1:13" s="2046" customFormat="1" ht="12.95" customHeight="1">
      <c r="A26" s="781"/>
      <c r="B26" s="1602" t="s">
        <v>1453</v>
      </c>
      <c r="C26" s="794">
        <v>14128</v>
      </c>
      <c r="D26" s="794">
        <v>33878</v>
      </c>
      <c r="E26" s="794">
        <v>4000</v>
      </c>
      <c r="F26" s="794">
        <v>9897</v>
      </c>
      <c r="G26" s="759">
        <v>12114</v>
      </c>
      <c r="H26" s="759">
        <v>6288</v>
      </c>
      <c r="I26" s="788">
        <v>29269</v>
      </c>
      <c r="J26" s="788">
        <v>8706</v>
      </c>
      <c r="K26" s="788">
        <v>9423</v>
      </c>
      <c r="L26" s="798">
        <v>11140</v>
      </c>
    </row>
    <row r="27" spans="1:13" s="1199" customFormat="1" ht="12.95" customHeight="1">
      <c r="A27" s="781"/>
      <c r="B27" s="1604" t="s">
        <v>45</v>
      </c>
      <c r="C27" s="1687">
        <v>110.08259311204614</v>
      </c>
      <c r="D27" s="1688">
        <v>96.053303090445141</v>
      </c>
      <c r="E27" s="1688">
        <v>113.44299489506523</v>
      </c>
      <c r="F27" s="1688">
        <v>99.848668280871664</v>
      </c>
      <c r="G27" s="1688">
        <v>100.74850299401197</v>
      </c>
      <c r="H27" s="1688">
        <v>100.62409985597695</v>
      </c>
      <c r="I27" s="1688">
        <v>103.9640535644514</v>
      </c>
      <c r="J27" s="1688">
        <v>103.96465249582039</v>
      </c>
      <c r="K27" s="1688">
        <v>98.752881995388805</v>
      </c>
      <c r="L27" s="121">
        <v>108.82094363583082</v>
      </c>
      <c r="M27" s="1726"/>
    </row>
    <row r="28" spans="1:13" s="1907" customFormat="1" ht="12.95" customHeight="1">
      <c r="A28" s="1601"/>
      <c r="B28" s="1604"/>
      <c r="C28" s="1487"/>
      <c r="D28" s="1487"/>
      <c r="E28" s="1487"/>
      <c r="F28" s="1487"/>
      <c r="G28" s="1487"/>
      <c r="H28" s="1487"/>
      <c r="I28" s="1599"/>
      <c r="J28" s="1599"/>
      <c r="K28" s="1599"/>
      <c r="L28" s="798"/>
      <c r="M28" s="1726"/>
    </row>
    <row r="29" spans="1:13" s="1835" customFormat="1" ht="12.95" customHeight="1">
      <c r="A29" s="781">
        <v>2021</v>
      </c>
      <c r="B29" s="793" t="s">
        <v>1440</v>
      </c>
      <c r="C29" s="797">
        <v>12880</v>
      </c>
      <c r="D29" s="759">
        <v>35126</v>
      </c>
      <c r="E29" s="759">
        <v>3471</v>
      </c>
      <c r="F29" s="759">
        <v>9781</v>
      </c>
      <c r="G29" s="759">
        <v>12122</v>
      </c>
      <c r="H29" s="759">
        <v>6334</v>
      </c>
      <c r="I29" s="759">
        <v>28137</v>
      </c>
      <c r="J29" s="1434">
        <v>8484</v>
      </c>
      <c r="K29" s="726">
        <v>9575</v>
      </c>
      <c r="L29" s="733">
        <v>10078</v>
      </c>
      <c r="M29" s="1726"/>
    </row>
    <row r="30" spans="1:13" s="1835" customFormat="1" ht="12.95" customHeight="1">
      <c r="A30" s="781"/>
      <c r="B30" s="793" t="s">
        <v>1441</v>
      </c>
      <c r="C30" s="1492">
        <v>12874</v>
      </c>
      <c r="D30" s="1493">
        <v>35051</v>
      </c>
      <c r="E30" s="1493">
        <v>3452</v>
      </c>
      <c r="F30" s="1493">
        <v>9742</v>
      </c>
      <c r="G30" s="1493">
        <v>12113</v>
      </c>
      <c r="H30" s="1493">
        <v>6329</v>
      </c>
      <c r="I30" s="1493">
        <v>28040</v>
      </c>
      <c r="J30" s="1494">
        <v>8468</v>
      </c>
      <c r="K30" s="726">
        <v>9567</v>
      </c>
      <c r="L30" s="733">
        <v>10005</v>
      </c>
      <c r="M30" s="1726"/>
    </row>
    <row r="31" spans="1:13" s="1835" customFormat="1" ht="12.95" customHeight="1">
      <c r="A31" s="781"/>
      <c r="B31" s="793" t="s">
        <v>1442</v>
      </c>
      <c r="C31" s="1496">
        <v>12935</v>
      </c>
      <c r="D31" s="1497">
        <v>34865</v>
      </c>
      <c r="E31" s="1497">
        <v>3455</v>
      </c>
      <c r="F31" s="1497">
        <v>9786</v>
      </c>
      <c r="G31" s="1497">
        <v>12119</v>
      </c>
      <c r="H31" s="1497">
        <v>6336</v>
      </c>
      <c r="I31" s="1497">
        <v>27856</v>
      </c>
      <c r="J31" s="1498">
        <v>8471</v>
      </c>
      <c r="K31" s="726">
        <v>9515</v>
      </c>
      <c r="L31" s="733">
        <v>9870</v>
      </c>
      <c r="M31" s="1726"/>
    </row>
    <row r="32" spans="1:13" s="1889" customFormat="1" ht="12.95" customHeight="1">
      <c r="A32" s="781"/>
      <c r="B32" s="796" t="s">
        <v>1431</v>
      </c>
      <c r="C32" s="759">
        <v>12926</v>
      </c>
      <c r="D32" s="759">
        <v>34712</v>
      </c>
      <c r="E32" s="759">
        <v>3441</v>
      </c>
      <c r="F32" s="759">
        <v>9728</v>
      </c>
      <c r="G32" s="759">
        <v>12168</v>
      </c>
      <c r="H32" s="759">
        <v>6380</v>
      </c>
      <c r="I32" s="788">
        <v>27829</v>
      </c>
      <c r="J32" s="788">
        <v>8505</v>
      </c>
      <c r="K32" s="788">
        <v>9455</v>
      </c>
      <c r="L32" s="798">
        <v>9869</v>
      </c>
      <c r="M32" s="1726"/>
    </row>
    <row r="33" spans="1:13" s="1889" customFormat="1" ht="12.95" customHeight="1">
      <c r="A33" s="781"/>
      <c r="B33" s="796" t="s">
        <v>1432</v>
      </c>
      <c r="C33" s="759">
        <v>12940</v>
      </c>
      <c r="D33" s="759">
        <v>34614</v>
      </c>
      <c r="E33" s="759">
        <v>3447</v>
      </c>
      <c r="F33" s="759">
        <v>9740</v>
      </c>
      <c r="G33" s="759">
        <v>12158</v>
      </c>
      <c r="H33" s="759">
        <v>6374</v>
      </c>
      <c r="I33" s="788">
        <v>27937</v>
      </c>
      <c r="J33" s="788">
        <v>8583</v>
      </c>
      <c r="K33" s="788">
        <v>9473</v>
      </c>
      <c r="L33" s="798">
        <v>9881</v>
      </c>
      <c r="M33" s="1726"/>
    </row>
    <row r="34" spans="1:13" s="1889" customFormat="1" ht="12.95" customHeight="1">
      <c r="A34" s="781"/>
      <c r="B34" s="796" t="s">
        <v>1433</v>
      </c>
      <c r="C34" s="759">
        <v>12914</v>
      </c>
      <c r="D34" s="759">
        <v>34473</v>
      </c>
      <c r="E34" s="759">
        <v>3457</v>
      </c>
      <c r="F34" s="759">
        <v>9656</v>
      </c>
      <c r="G34" s="759">
        <v>12089</v>
      </c>
      <c r="H34" s="759">
        <v>6334</v>
      </c>
      <c r="I34" s="788">
        <v>27795</v>
      </c>
      <c r="J34" s="788">
        <v>8502</v>
      </c>
      <c r="K34" s="788">
        <v>9254</v>
      </c>
      <c r="L34" s="798">
        <v>10039</v>
      </c>
      <c r="M34" s="1726"/>
    </row>
    <row r="35" spans="1:13" s="1907" customFormat="1" ht="12.95" customHeight="1">
      <c r="A35" s="1601"/>
      <c r="B35" s="1602"/>
      <c r="C35" s="1487"/>
      <c r="D35" s="1487"/>
      <c r="E35" s="1487"/>
      <c r="F35" s="1487"/>
      <c r="G35" s="1487"/>
      <c r="H35" s="1487"/>
      <c r="I35" s="1599"/>
      <c r="J35" s="1599"/>
      <c r="K35" s="1599"/>
      <c r="L35" s="798"/>
      <c r="M35" s="1726"/>
    </row>
    <row r="36" spans="1:13" s="1907" customFormat="1" ht="12.95" customHeight="1">
      <c r="A36" s="781">
        <v>2022</v>
      </c>
      <c r="B36" s="796" t="s">
        <v>1454</v>
      </c>
      <c r="C36" s="759">
        <v>14082</v>
      </c>
      <c r="D36" s="759">
        <v>33671</v>
      </c>
      <c r="E36" s="759">
        <v>3779</v>
      </c>
      <c r="F36" s="759">
        <v>9810</v>
      </c>
      <c r="G36" s="759">
        <v>12099</v>
      </c>
      <c r="H36" s="759">
        <v>6322</v>
      </c>
      <c r="I36" s="788">
        <v>28609</v>
      </c>
      <c r="J36" s="788">
        <v>8130</v>
      </c>
      <c r="K36" s="788">
        <v>9489</v>
      </c>
      <c r="L36" s="798">
        <v>10990</v>
      </c>
      <c r="M36" s="1726"/>
    </row>
    <row r="37" spans="1:13" s="1907" customFormat="1" ht="12.95" customHeight="1">
      <c r="A37" s="781"/>
      <c r="B37" s="796" t="s">
        <v>1435</v>
      </c>
      <c r="C37" s="759">
        <v>14143</v>
      </c>
      <c r="D37" s="759">
        <v>33805</v>
      </c>
      <c r="E37" s="759">
        <v>4008</v>
      </c>
      <c r="F37" s="759">
        <v>9990</v>
      </c>
      <c r="G37" s="759">
        <v>12100</v>
      </c>
      <c r="H37" s="759">
        <v>6302</v>
      </c>
      <c r="I37" s="788">
        <v>28688</v>
      </c>
      <c r="J37" s="788">
        <v>8268</v>
      </c>
      <c r="K37" s="788">
        <v>9419</v>
      </c>
      <c r="L37" s="798">
        <v>11001</v>
      </c>
      <c r="M37" s="1726"/>
    </row>
    <row r="38" spans="1:13" s="1907" customFormat="1" ht="12.95" customHeight="1">
      <c r="A38" s="781"/>
      <c r="B38" s="796" t="s">
        <v>1436</v>
      </c>
      <c r="C38" s="759">
        <v>14142</v>
      </c>
      <c r="D38" s="759">
        <v>33825</v>
      </c>
      <c r="E38" s="759">
        <v>4013</v>
      </c>
      <c r="F38" s="759">
        <v>9973</v>
      </c>
      <c r="G38" s="759">
        <v>12127</v>
      </c>
      <c r="H38" s="759">
        <v>6307</v>
      </c>
      <c r="I38" s="788">
        <v>28737</v>
      </c>
      <c r="J38" s="788">
        <v>8310</v>
      </c>
      <c r="K38" s="788">
        <v>9404</v>
      </c>
      <c r="L38" s="798">
        <v>11023</v>
      </c>
      <c r="M38" s="1726"/>
    </row>
    <row r="39" spans="1:13" s="2038" customFormat="1" ht="12.95" customHeight="1">
      <c r="A39" s="781"/>
      <c r="B39" s="796" t="s">
        <v>1437</v>
      </c>
      <c r="C39" s="759">
        <v>14147</v>
      </c>
      <c r="D39" s="759">
        <v>33794</v>
      </c>
      <c r="E39" s="759">
        <v>4033</v>
      </c>
      <c r="F39" s="759">
        <v>9930</v>
      </c>
      <c r="G39" s="759">
        <v>12151</v>
      </c>
      <c r="H39" s="759">
        <v>6324</v>
      </c>
      <c r="I39" s="788">
        <v>28841</v>
      </c>
      <c r="J39" s="788">
        <v>8401</v>
      </c>
      <c r="K39" s="788">
        <v>9363</v>
      </c>
      <c r="L39" s="798">
        <v>11077</v>
      </c>
      <c r="M39" s="1726"/>
    </row>
    <row r="40" spans="1:13" s="2038" customFormat="1" ht="12.95" customHeight="1">
      <c r="A40" s="781"/>
      <c r="B40" s="796" t="s">
        <v>1438</v>
      </c>
      <c r="C40" s="759">
        <v>14098</v>
      </c>
      <c r="D40" s="759">
        <v>33936</v>
      </c>
      <c r="E40" s="759">
        <v>4012</v>
      </c>
      <c r="F40" s="759">
        <v>9927</v>
      </c>
      <c r="G40" s="759">
        <v>12179</v>
      </c>
      <c r="H40" s="759">
        <v>6336</v>
      </c>
      <c r="I40" s="788">
        <v>28777</v>
      </c>
      <c r="J40" s="788">
        <v>8447</v>
      </c>
      <c r="K40" s="788">
        <v>9365</v>
      </c>
      <c r="L40" s="798">
        <v>10965</v>
      </c>
      <c r="M40" s="1726"/>
    </row>
    <row r="41" spans="1:13" s="2038" customFormat="1" ht="12.95" customHeight="1">
      <c r="A41" s="781"/>
      <c r="B41" s="793" t="s">
        <v>1439</v>
      </c>
      <c r="C41" s="726">
        <v>14125</v>
      </c>
      <c r="D41" s="726">
        <v>34004</v>
      </c>
      <c r="E41" s="733">
        <v>4005</v>
      </c>
      <c r="F41" s="726">
        <v>9919</v>
      </c>
      <c r="G41" s="788">
        <v>12120</v>
      </c>
      <c r="H41" s="788">
        <v>6292</v>
      </c>
      <c r="I41" s="726">
        <v>28676</v>
      </c>
      <c r="J41" s="726">
        <v>8446</v>
      </c>
      <c r="K41" s="726">
        <v>9338</v>
      </c>
      <c r="L41" s="733">
        <v>10892</v>
      </c>
      <c r="M41" s="1726"/>
    </row>
    <row r="42" spans="1:13" s="2046" customFormat="1" ht="12.95" customHeight="1">
      <c r="A42" s="781"/>
      <c r="B42" s="793" t="s">
        <v>1440</v>
      </c>
      <c r="C42" s="797">
        <v>14163</v>
      </c>
      <c r="D42" s="759">
        <v>33954</v>
      </c>
      <c r="E42" s="759">
        <v>4013</v>
      </c>
      <c r="F42" s="759">
        <v>9772</v>
      </c>
      <c r="G42" s="759">
        <v>12128</v>
      </c>
      <c r="H42" s="759">
        <v>6290</v>
      </c>
      <c r="I42" s="759">
        <v>28946</v>
      </c>
      <c r="J42" s="1434">
        <v>8673</v>
      </c>
      <c r="K42" s="726">
        <v>9363</v>
      </c>
      <c r="L42" s="733">
        <v>10910</v>
      </c>
      <c r="M42" s="1726"/>
    </row>
    <row r="43" spans="1:13" s="2046" customFormat="1" ht="12.95" customHeight="1">
      <c r="A43" s="781"/>
      <c r="B43" s="793" t="s">
        <v>1441</v>
      </c>
      <c r="C43" s="1492">
        <v>14093</v>
      </c>
      <c r="D43" s="1493">
        <v>33940</v>
      </c>
      <c r="E43" s="1493">
        <v>4000</v>
      </c>
      <c r="F43" s="1493">
        <v>9687</v>
      </c>
      <c r="G43" s="1493">
        <v>12127</v>
      </c>
      <c r="H43" s="1493">
        <v>6298</v>
      </c>
      <c r="I43" s="1493">
        <v>29059</v>
      </c>
      <c r="J43" s="1494">
        <v>8760</v>
      </c>
      <c r="K43" s="726">
        <v>9361</v>
      </c>
      <c r="L43" s="733">
        <v>10938</v>
      </c>
      <c r="M43" s="1726"/>
    </row>
    <row r="44" spans="1:13" s="2046" customFormat="1" ht="12.95" customHeight="1">
      <c r="A44" s="781"/>
      <c r="B44" s="793" t="s">
        <v>1442</v>
      </c>
      <c r="C44" s="1496">
        <v>14118</v>
      </c>
      <c r="D44" s="1497">
        <v>33896</v>
      </c>
      <c r="E44" s="1497">
        <v>4000</v>
      </c>
      <c r="F44" s="1497">
        <v>9602</v>
      </c>
      <c r="G44" s="1497">
        <v>12074</v>
      </c>
      <c r="H44" s="1497">
        <v>6276</v>
      </c>
      <c r="I44" s="1497">
        <v>29048</v>
      </c>
      <c r="J44" s="1498">
        <v>8721</v>
      </c>
      <c r="K44" s="726">
        <v>9387</v>
      </c>
      <c r="L44" s="733">
        <v>10940</v>
      </c>
      <c r="M44" s="1726"/>
    </row>
    <row r="45" spans="1:13" s="1199" customFormat="1" ht="12.95" customHeight="1">
      <c r="A45" s="781"/>
      <c r="B45" s="783" t="s">
        <v>45</v>
      </c>
      <c r="C45" s="1687">
        <v>109.14572864321607</v>
      </c>
      <c r="D45" s="1688">
        <v>97.220708446866482</v>
      </c>
      <c r="E45" s="1688">
        <v>115.77424023154848</v>
      </c>
      <c r="F45" s="1688">
        <v>98.119762926629889</v>
      </c>
      <c r="G45" s="1688">
        <v>99.628682234507792</v>
      </c>
      <c r="H45" s="1688">
        <v>99.053030303030297</v>
      </c>
      <c r="I45" s="1688">
        <v>104.27914991384262</v>
      </c>
      <c r="J45" s="1688">
        <v>102.9512454255696</v>
      </c>
      <c r="K45" s="1688">
        <v>98.654755648975296</v>
      </c>
      <c r="L45" s="121">
        <v>110.84093211752786</v>
      </c>
      <c r="M45" s="1726"/>
    </row>
    <row r="46" spans="1:13" s="1199" customFormat="1" ht="12.95" customHeight="1">
      <c r="A46" s="782"/>
      <c r="B46" s="783" t="s">
        <v>46</v>
      </c>
      <c r="C46" s="1491">
        <v>100.1773930320017</v>
      </c>
      <c r="D46" s="1491">
        <v>99.870359457866826</v>
      </c>
      <c r="E46" s="1491">
        <v>100</v>
      </c>
      <c r="F46" s="1491">
        <v>99.122535356663562</v>
      </c>
      <c r="G46" s="1491">
        <v>99.562958687226853</v>
      </c>
      <c r="H46" s="1491">
        <v>99.650682756430612</v>
      </c>
      <c r="I46" s="1491">
        <v>99.962145978870581</v>
      </c>
      <c r="J46" s="1491">
        <v>99.554794520547944</v>
      </c>
      <c r="K46" s="1491">
        <v>100.27774810383505</v>
      </c>
      <c r="L46" s="121">
        <v>100.01828487840557</v>
      </c>
      <c r="M46" s="1726"/>
    </row>
    <row r="47" spans="1:13" s="1199" customFormat="1" ht="12.95" customHeight="1">
      <c r="A47" s="138"/>
      <c r="B47" s="162"/>
      <c r="C47" s="134"/>
      <c r="D47" s="134"/>
      <c r="E47" s="134"/>
      <c r="F47" s="134"/>
      <c r="G47" s="134"/>
      <c r="H47" s="134"/>
      <c r="I47" s="1159"/>
      <c r="J47" s="1159"/>
      <c r="K47" s="1159"/>
      <c r="L47" s="1159"/>
      <c r="M47" s="1726"/>
    </row>
    <row r="48" spans="1:13" s="1199" customFormat="1" ht="12.95" customHeight="1">
      <c r="A48" s="138"/>
      <c r="B48" s="162"/>
      <c r="C48" s="134"/>
      <c r="D48" s="134"/>
      <c r="E48" s="134"/>
      <c r="F48" s="134"/>
      <c r="G48" s="134"/>
      <c r="H48" s="134"/>
      <c r="I48" s="1159"/>
      <c r="J48" s="1159"/>
      <c r="K48" s="1159"/>
      <c r="L48" s="1159"/>
    </row>
    <row r="49" spans="1:30" s="1199" customFormat="1" ht="12.95" customHeight="1">
      <c r="A49" s="138"/>
      <c r="B49" s="180"/>
      <c r="C49" s="133"/>
      <c r="D49" s="133"/>
      <c r="E49" s="133"/>
      <c r="F49" s="133"/>
      <c r="G49" s="133"/>
      <c r="H49" s="133"/>
      <c r="I49" s="94"/>
      <c r="J49" s="94"/>
      <c r="K49" s="94"/>
      <c r="L49" s="94"/>
    </row>
    <row r="50" spans="1:30" ht="12.95" customHeight="1">
      <c r="A50" s="138"/>
      <c r="B50" s="180"/>
      <c r="C50" s="133"/>
      <c r="D50" s="133"/>
      <c r="E50" s="133"/>
      <c r="F50" s="133"/>
      <c r="G50" s="133"/>
      <c r="H50" s="133"/>
      <c r="I50" s="250"/>
      <c r="J50" s="250"/>
      <c r="K50" s="250"/>
      <c r="L50" s="250"/>
      <c r="M50" s="137"/>
      <c r="N50" s="137"/>
      <c r="O50" s="137"/>
      <c r="P50" s="137"/>
      <c r="Q50" s="137"/>
      <c r="R50" s="137"/>
      <c r="S50" s="137"/>
      <c r="T50" s="137"/>
      <c r="U50" s="137"/>
      <c r="V50" s="137"/>
      <c r="W50" s="137"/>
      <c r="X50" s="137"/>
      <c r="Y50" s="137"/>
      <c r="Z50" s="263"/>
      <c r="AA50" s="125"/>
      <c r="AB50" s="125"/>
      <c r="AC50" s="125"/>
      <c r="AD50" s="125"/>
    </row>
    <row r="51" spans="1:30" ht="12.95" customHeight="1">
      <c r="A51" s="262"/>
      <c r="B51" s="136"/>
      <c r="C51" s="137"/>
      <c r="D51" s="137"/>
      <c r="E51" s="137"/>
      <c r="F51" s="137"/>
      <c r="G51" s="137"/>
      <c r="H51" s="137"/>
      <c r="I51" s="137"/>
      <c r="J51" s="137"/>
      <c r="K51" s="137"/>
      <c r="L51" s="137"/>
      <c r="M51" s="265"/>
      <c r="N51" s="265"/>
      <c r="O51" s="265"/>
      <c r="P51" s="265"/>
      <c r="Q51" s="265"/>
      <c r="R51" s="265"/>
      <c r="S51" s="265"/>
      <c r="T51" s="265"/>
      <c r="U51" s="265"/>
      <c r="V51" s="265"/>
      <c r="W51" s="265"/>
      <c r="X51" s="265"/>
      <c r="Y51" s="265"/>
      <c r="Z51" s="265"/>
      <c r="AA51" s="250"/>
      <c r="AB51" s="250"/>
      <c r="AC51" s="250"/>
      <c r="AD51" s="250"/>
    </row>
    <row r="52" spans="1:30" ht="12.95" customHeight="1">
      <c r="A52" s="1246"/>
      <c r="B52" s="264"/>
      <c r="C52" s="265"/>
      <c r="D52" s="265"/>
      <c r="E52" s="265"/>
      <c r="F52" s="265"/>
      <c r="G52" s="265"/>
      <c r="H52" s="265"/>
      <c r="I52" s="265"/>
      <c r="J52" s="265"/>
      <c r="K52" s="265"/>
      <c r="L52" s="265"/>
      <c r="Y52" s="132"/>
      <c r="Z52" s="131"/>
      <c r="AA52" s="113"/>
      <c r="AB52" s="268"/>
      <c r="AC52" s="268"/>
      <c r="AD52" s="268"/>
    </row>
    <row r="53" spans="1:30">
      <c r="A53" s="1287"/>
      <c r="B53" s="249"/>
      <c r="C53" s="249"/>
      <c r="D53" s="249"/>
      <c r="E53" s="249"/>
      <c r="M53" s="251"/>
      <c r="N53" s="251"/>
      <c r="O53" s="251"/>
      <c r="P53" s="251"/>
      <c r="Q53" s="251"/>
      <c r="R53" s="251"/>
      <c r="S53" s="251"/>
      <c r="T53" s="251"/>
      <c r="U53" s="251"/>
      <c r="V53" s="251"/>
      <c r="W53" s="251"/>
      <c r="X53" s="251"/>
      <c r="Y53" s="251"/>
      <c r="AA53" s="113"/>
      <c r="AB53" s="113"/>
      <c r="AC53" s="113"/>
      <c r="AD53" s="113"/>
    </row>
    <row r="54" spans="1:30">
      <c r="C54" s="251"/>
      <c r="D54" s="251"/>
      <c r="E54" s="251"/>
      <c r="F54" s="251"/>
      <c r="G54" s="251"/>
      <c r="H54" s="251"/>
      <c r="I54" s="251"/>
      <c r="J54" s="251"/>
      <c r="K54" s="251"/>
      <c r="L54" s="251"/>
      <c r="M54" s="251"/>
      <c r="N54" s="251"/>
      <c r="O54" s="251"/>
      <c r="P54" s="251"/>
      <c r="Q54" s="251"/>
      <c r="R54" s="251"/>
      <c r="S54" s="251"/>
      <c r="T54" s="251"/>
      <c r="U54" s="251"/>
      <c r="V54" s="251"/>
      <c r="W54" s="251"/>
      <c r="X54" s="251"/>
      <c r="Y54" s="251"/>
      <c r="AA54" s="113"/>
      <c r="AB54" s="113"/>
      <c r="AC54" s="113"/>
      <c r="AD54" s="113"/>
    </row>
    <row r="55" spans="1:30">
      <c r="C55" s="251"/>
      <c r="D55" s="251"/>
      <c r="E55" s="251"/>
      <c r="F55" s="251"/>
      <c r="G55" s="251"/>
      <c r="H55" s="251"/>
      <c r="I55" s="251"/>
      <c r="J55" s="251"/>
      <c r="K55" s="251"/>
      <c r="L55" s="251"/>
      <c r="AA55" s="113"/>
      <c r="AB55" s="244"/>
      <c r="AC55" s="244"/>
      <c r="AD55" s="244"/>
    </row>
    <row r="56" spans="1:30">
      <c r="D56" s="244"/>
      <c r="E56" s="244"/>
      <c r="F56" s="244"/>
      <c r="G56" s="244"/>
      <c r="H56" s="244"/>
      <c r="I56" s="244"/>
      <c r="AB56" s="244"/>
      <c r="AC56" s="244"/>
      <c r="AD56" s="244"/>
    </row>
    <row r="57" spans="1:30">
      <c r="D57" s="244"/>
      <c r="E57" s="244"/>
      <c r="F57" s="244"/>
      <c r="G57" s="244"/>
      <c r="H57" s="244"/>
      <c r="I57" s="244"/>
      <c r="M57" s="251"/>
      <c r="N57" s="251"/>
      <c r="O57" s="251"/>
      <c r="P57" s="251"/>
      <c r="Q57" s="251"/>
      <c r="R57" s="251"/>
      <c r="S57" s="251"/>
      <c r="T57" s="251"/>
      <c r="U57" s="251"/>
      <c r="V57" s="251"/>
      <c r="W57" s="251"/>
      <c r="X57" s="251"/>
      <c r="Y57" s="267"/>
      <c r="AB57" s="244"/>
      <c r="AC57" s="244"/>
      <c r="AD57" s="244"/>
    </row>
    <row r="58" spans="1:30">
      <c r="C58" s="251"/>
      <c r="D58" s="244"/>
      <c r="E58" s="244"/>
      <c r="F58" s="244"/>
      <c r="G58" s="244"/>
      <c r="H58" s="244"/>
      <c r="I58" s="244"/>
      <c r="J58" s="251"/>
      <c r="K58" s="251"/>
      <c r="L58" s="251"/>
      <c r="AB58" s="244"/>
      <c r="AC58" s="244"/>
      <c r="AD58" s="244"/>
    </row>
    <row r="59" spans="1:30">
      <c r="D59" s="244"/>
      <c r="E59" s="244"/>
      <c r="F59" s="244"/>
      <c r="G59" s="244"/>
      <c r="H59" s="244"/>
      <c r="I59" s="244"/>
      <c r="AB59" s="244"/>
      <c r="AC59" s="244"/>
      <c r="AD59" s="244"/>
    </row>
    <row r="60" spans="1:30">
      <c r="D60" s="244"/>
      <c r="E60" s="244"/>
      <c r="F60" s="244"/>
      <c r="G60" s="244"/>
      <c r="H60" s="244"/>
      <c r="I60" s="244"/>
    </row>
    <row r="61" spans="1:30">
      <c r="D61" s="244"/>
      <c r="E61" s="244"/>
      <c r="F61" s="244"/>
      <c r="G61" s="244"/>
      <c r="H61" s="244"/>
      <c r="I61" s="244"/>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B29:B34 B36:B38 B39:B41 B42:B4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N3" sqref="N3"/>
    </sheetView>
  </sheetViews>
  <sheetFormatPr defaultColWidth="9" defaultRowHeight="14.25"/>
  <cols>
    <col min="1" max="1" width="6.625" style="95" customWidth="1"/>
    <col min="2" max="2" width="12.625" style="95" customWidth="1"/>
    <col min="3" max="3" width="8.75" style="95" customWidth="1"/>
    <col min="4" max="4" width="11.375" style="95" customWidth="1"/>
    <col min="5" max="8" width="9.125" style="95" customWidth="1"/>
    <col min="9" max="9" width="10.625" style="95" customWidth="1"/>
    <col min="10" max="10" width="11.5" style="95" customWidth="1"/>
    <col min="11" max="11" width="9.625" style="95" customWidth="1"/>
    <col min="12" max="12" width="9.125" style="95" customWidth="1"/>
    <col min="13" max="13" width="10.625" style="95" customWidth="1"/>
    <col min="14" max="16384" width="9" style="95"/>
  </cols>
  <sheetData>
    <row r="1" spans="1:14" s="98" customFormat="1" ht="18" customHeight="1">
      <c r="A1" s="255" t="s">
        <v>306</v>
      </c>
      <c r="B1" s="255"/>
      <c r="C1" s="255"/>
      <c r="D1" s="255"/>
      <c r="E1" s="255"/>
      <c r="F1" s="255"/>
      <c r="G1" s="255"/>
      <c r="H1" s="255"/>
      <c r="I1" s="255"/>
      <c r="J1" s="255"/>
      <c r="K1" s="324" t="s">
        <v>38</v>
      </c>
      <c r="L1" s="236"/>
      <c r="M1" s="256"/>
    </row>
    <row r="2" spans="1:14" s="99" customFormat="1" ht="18" customHeight="1">
      <c r="A2" s="1289" t="s">
        <v>287</v>
      </c>
      <c r="B2" s="1290"/>
      <c r="C2" s="1290"/>
      <c r="D2" s="1290"/>
      <c r="E2" s="1290"/>
      <c r="F2" s="1290"/>
      <c r="G2" s="1290"/>
      <c r="H2" s="1290"/>
      <c r="I2" s="1290"/>
      <c r="J2" s="1290"/>
      <c r="K2" s="1279" t="s">
        <v>39</v>
      </c>
      <c r="L2" s="1280"/>
    </row>
    <row r="3" spans="1:14" s="86" customFormat="1" ht="17.25" customHeight="1">
      <c r="A3" s="2303" t="s">
        <v>555</v>
      </c>
      <c r="B3" s="2304"/>
      <c r="C3" s="2298" t="s">
        <v>556</v>
      </c>
      <c r="D3" s="2298"/>
      <c r="E3" s="2298"/>
      <c r="F3" s="2298"/>
      <c r="G3" s="2298"/>
      <c r="H3" s="2298"/>
      <c r="I3" s="2298"/>
      <c r="J3" s="2298"/>
      <c r="K3" s="2298"/>
      <c r="L3" s="2298"/>
      <c r="M3" s="2298"/>
    </row>
    <row r="4" spans="1:14" s="86" customFormat="1" ht="30" customHeight="1">
      <c r="A4" s="2305"/>
      <c r="B4" s="2306"/>
      <c r="C4" s="2315" t="s">
        <v>557</v>
      </c>
      <c r="D4" s="2315"/>
      <c r="E4" s="2315"/>
      <c r="F4" s="2315"/>
      <c r="G4" s="2315" t="s">
        <v>533</v>
      </c>
      <c r="H4" s="2315"/>
      <c r="I4" s="2315"/>
      <c r="J4" s="2321" t="s">
        <v>558</v>
      </c>
      <c r="K4" s="2321" t="s">
        <v>559</v>
      </c>
      <c r="L4" s="2321" t="s">
        <v>560</v>
      </c>
      <c r="M4" s="2309" t="s">
        <v>561</v>
      </c>
    </row>
    <row r="5" spans="1:14" s="86" customFormat="1" ht="16.5" customHeight="1">
      <c r="A5" s="2305"/>
      <c r="B5" s="2306"/>
      <c r="C5" s="2321" t="s">
        <v>522</v>
      </c>
      <c r="D5" s="2315" t="s">
        <v>538</v>
      </c>
      <c r="E5" s="2315" t="s">
        <v>539</v>
      </c>
      <c r="F5" s="2315" t="s">
        <v>540</v>
      </c>
      <c r="G5" s="2321" t="s">
        <v>541</v>
      </c>
      <c r="H5" s="2315" t="s">
        <v>562</v>
      </c>
      <c r="I5" s="2315"/>
      <c r="J5" s="2324"/>
      <c r="K5" s="2324"/>
      <c r="L5" s="2324"/>
      <c r="M5" s="2325"/>
    </row>
    <row r="6" spans="1:14" s="86" customFormat="1" ht="109.5" customHeight="1" thickBot="1">
      <c r="A6" s="2301" t="s">
        <v>563</v>
      </c>
      <c r="B6" s="2302"/>
      <c r="C6" s="2322"/>
      <c r="D6" s="2297"/>
      <c r="E6" s="2297"/>
      <c r="F6" s="2297"/>
      <c r="G6" s="2322"/>
      <c r="H6" s="1209" t="s">
        <v>543</v>
      </c>
      <c r="I6" s="1209" t="s">
        <v>544</v>
      </c>
      <c r="J6" s="2322"/>
      <c r="K6" s="2322"/>
      <c r="L6" s="2322"/>
      <c r="M6" s="2311"/>
    </row>
    <row r="7" spans="1:14" s="86" customFormat="1" ht="8.1" customHeight="1" thickTop="1">
      <c r="A7" s="101"/>
      <c r="B7" s="793"/>
      <c r="C7" s="759"/>
      <c r="D7" s="759"/>
      <c r="E7" s="759"/>
      <c r="F7" s="759"/>
      <c r="G7" s="759"/>
      <c r="H7" s="759"/>
      <c r="I7" s="759"/>
      <c r="J7" s="759"/>
      <c r="K7" s="759"/>
      <c r="L7" s="759"/>
      <c r="M7" s="794"/>
      <c r="N7" s="101"/>
    </row>
    <row r="8" spans="1:14" s="86" customFormat="1" ht="12.95" customHeight="1">
      <c r="A8" s="138">
        <v>2020</v>
      </c>
      <c r="B8" s="793" t="s">
        <v>1444</v>
      </c>
      <c r="C8" s="788">
        <v>77276</v>
      </c>
      <c r="D8" s="788">
        <v>6987</v>
      </c>
      <c r="E8" s="788">
        <v>28872</v>
      </c>
      <c r="F8" s="788">
        <v>41417</v>
      </c>
      <c r="G8" s="788">
        <v>24446</v>
      </c>
      <c r="H8" s="788">
        <v>20824</v>
      </c>
      <c r="I8" s="788">
        <v>3606</v>
      </c>
      <c r="J8" s="788">
        <v>17422</v>
      </c>
      <c r="K8" s="788">
        <v>18401</v>
      </c>
      <c r="L8" s="788">
        <v>7304</v>
      </c>
      <c r="M8" s="798">
        <v>49309</v>
      </c>
      <c r="N8" s="101"/>
    </row>
    <row r="9" spans="1:14" s="86" customFormat="1" ht="12.95" customHeight="1">
      <c r="A9" s="138"/>
      <c r="B9" s="783" t="s">
        <v>45</v>
      </c>
      <c r="C9" s="694">
        <v>94.57233420224938</v>
      </c>
      <c r="D9" s="795">
        <v>99.190800681431</v>
      </c>
      <c r="E9" s="795">
        <v>100.96870082182198</v>
      </c>
      <c r="F9" s="795">
        <v>89.896249348845288</v>
      </c>
      <c r="G9" s="795">
        <v>99.039824980755981</v>
      </c>
      <c r="H9" s="795">
        <v>100.39533314048789</v>
      </c>
      <c r="I9" s="795">
        <v>93.516597510373444</v>
      </c>
      <c r="J9" s="795">
        <v>96.456649319012286</v>
      </c>
      <c r="K9" s="795">
        <v>107.3194914265718</v>
      </c>
      <c r="L9" s="795">
        <v>97.140577204415479</v>
      </c>
      <c r="M9" s="792">
        <v>88.881878976873296</v>
      </c>
      <c r="N9" s="101"/>
    </row>
    <row r="10" spans="1:14" s="86" customFormat="1" ht="12.95" customHeight="1">
      <c r="A10" s="138"/>
      <c r="B10" s="1604"/>
      <c r="C10" s="697"/>
      <c r="D10" s="940"/>
      <c r="E10" s="940"/>
      <c r="F10" s="940"/>
      <c r="G10" s="940"/>
      <c r="H10" s="940"/>
      <c r="I10" s="940"/>
      <c r="J10" s="940"/>
      <c r="K10" s="940"/>
      <c r="L10" s="940"/>
      <c r="M10" s="193"/>
      <c r="N10" s="101"/>
    </row>
    <row r="11" spans="1:14" s="1711" customFormat="1" ht="12.95" customHeight="1">
      <c r="A11" s="1728">
        <v>2021</v>
      </c>
      <c r="B11" s="793" t="s">
        <v>1451</v>
      </c>
      <c r="C11" s="1502">
        <v>77100</v>
      </c>
      <c r="D11" s="1503">
        <v>7045</v>
      </c>
      <c r="E11" s="1503">
        <v>29116</v>
      </c>
      <c r="F11" s="1503">
        <v>40939</v>
      </c>
      <c r="G11" s="1503">
        <v>25252</v>
      </c>
      <c r="H11" s="1503">
        <v>21770</v>
      </c>
      <c r="I11" s="1503">
        <v>3467</v>
      </c>
      <c r="J11" s="1503">
        <v>15822</v>
      </c>
      <c r="K11" s="1503">
        <v>19240</v>
      </c>
      <c r="L11" s="1503">
        <v>6997</v>
      </c>
      <c r="M11" s="1501">
        <v>50012</v>
      </c>
      <c r="N11" s="1717"/>
    </row>
    <row r="12" spans="1:14" s="1711" customFormat="1" ht="12.95" customHeight="1">
      <c r="A12" s="1728"/>
      <c r="B12" s="793" t="s">
        <v>1452</v>
      </c>
      <c r="C12" s="1504">
        <v>77211</v>
      </c>
      <c r="D12" s="1503">
        <v>7068</v>
      </c>
      <c r="E12" s="1503">
        <v>29193</v>
      </c>
      <c r="F12" s="1503">
        <v>40950</v>
      </c>
      <c r="G12" s="1503">
        <v>25308</v>
      </c>
      <c r="H12" s="1503">
        <v>21821</v>
      </c>
      <c r="I12" s="1503">
        <v>3472</v>
      </c>
      <c r="J12" s="1503">
        <v>15883</v>
      </c>
      <c r="K12" s="1503">
        <v>19260</v>
      </c>
      <c r="L12" s="1503">
        <v>7015</v>
      </c>
      <c r="M12" s="1501">
        <v>49831</v>
      </c>
      <c r="N12" s="1717"/>
    </row>
    <row r="13" spans="1:14" s="1711" customFormat="1" ht="12.95" customHeight="1">
      <c r="A13" s="1728"/>
      <c r="B13" s="793" t="s">
        <v>1453</v>
      </c>
      <c r="C13" s="1504">
        <v>77218</v>
      </c>
      <c r="D13" s="1503">
        <v>7093</v>
      </c>
      <c r="E13" s="1503">
        <v>29146</v>
      </c>
      <c r="F13" s="1503">
        <v>40979</v>
      </c>
      <c r="G13" s="1503">
        <v>25242</v>
      </c>
      <c r="H13" s="1503">
        <v>21787</v>
      </c>
      <c r="I13" s="1503">
        <v>3440</v>
      </c>
      <c r="J13" s="1503">
        <v>15857</v>
      </c>
      <c r="K13" s="1503">
        <v>19263</v>
      </c>
      <c r="L13" s="1503">
        <v>7000</v>
      </c>
      <c r="M13" s="1501">
        <v>49737</v>
      </c>
      <c r="N13" s="1717"/>
    </row>
    <row r="14" spans="1:14" s="1711" customFormat="1" ht="12.95" customHeight="1">
      <c r="A14" s="1728"/>
      <c r="B14" s="793" t="s">
        <v>1445</v>
      </c>
      <c r="C14" s="788">
        <v>77336</v>
      </c>
      <c r="D14" s="788">
        <v>7095</v>
      </c>
      <c r="E14" s="788">
        <v>29147</v>
      </c>
      <c r="F14" s="788">
        <v>41094</v>
      </c>
      <c r="G14" s="788">
        <v>25237</v>
      </c>
      <c r="H14" s="788">
        <v>21767</v>
      </c>
      <c r="I14" s="788">
        <v>3454</v>
      </c>
      <c r="J14" s="788">
        <v>15855</v>
      </c>
      <c r="K14" s="788">
        <v>19295</v>
      </c>
      <c r="L14" s="788">
        <v>7005</v>
      </c>
      <c r="M14" s="798">
        <v>49829</v>
      </c>
      <c r="N14" s="1717"/>
    </row>
    <row r="15" spans="1:14" s="1711" customFormat="1" ht="12.95" customHeight="1">
      <c r="A15" s="1728"/>
      <c r="B15" s="793" t="s">
        <v>1446</v>
      </c>
      <c r="C15" s="788">
        <v>77274</v>
      </c>
      <c r="D15" s="788">
        <v>7055</v>
      </c>
      <c r="E15" s="788">
        <v>29167</v>
      </c>
      <c r="F15" s="788">
        <v>41052</v>
      </c>
      <c r="G15" s="788">
        <v>25224</v>
      </c>
      <c r="H15" s="788">
        <v>21756</v>
      </c>
      <c r="I15" s="788">
        <v>3452</v>
      </c>
      <c r="J15" s="788">
        <v>15919</v>
      </c>
      <c r="K15" s="788">
        <v>19383</v>
      </c>
      <c r="L15" s="788">
        <v>6901</v>
      </c>
      <c r="M15" s="798">
        <v>49819</v>
      </c>
      <c r="N15" s="1717"/>
    </row>
    <row r="16" spans="1:14" s="1711" customFormat="1" ht="12.95" customHeight="1">
      <c r="A16" s="1728"/>
      <c r="B16" s="793" t="s">
        <v>1444</v>
      </c>
      <c r="C16" s="788">
        <v>77365</v>
      </c>
      <c r="D16" s="788">
        <v>7125</v>
      </c>
      <c r="E16" s="788">
        <v>29200</v>
      </c>
      <c r="F16" s="788">
        <v>41040</v>
      </c>
      <c r="G16" s="788">
        <v>25190</v>
      </c>
      <c r="H16" s="788">
        <v>21705</v>
      </c>
      <c r="I16" s="788">
        <v>3469</v>
      </c>
      <c r="J16" s="788">
        <v>15915</v>
      </c>
      <c r="K16" s="788">
        <v>19793</v>
      </c>
      <c r="L16" s="788">
        <v>6945</v>
      </c>
      <c r="M16" s="798">
        <v>47602</v>
      </c>
      <c r="N16" s="1717"/>
    </row>
    <row r="17" spans="1:14" s="86" customFormat="1" ht="12.95" customHeight="1">
      <c r="A17" s="138"/>
      <c r="B17" s="783" t="s">
        <v>45</v>
      </c>
      <c r="C17" s="200">
        <v>100.11517159273254</v>
      </c>
      <c r="D17" s="1678">
        <v>101.97509660798627</v>
      </c>
      <c r="E17" s="1678">
        <v>101.13604876697147</v>
      </c>
      <c r="F17" s="1678">
        <v>99.089745756573393</v>
      </c>
      <c r="G17" s="1678">
        <v>103.04344269001065</v>
      </c>
      <c r="H17" s="1678">
        <v>104.23069535151748</v>
      </c>
      <c r="I17" s="1678">
        <v>96.200776483638379</v>
      </c>
      <c r="J17" s="1864">
        <v>91.350017219607395</v>
      </c>
      <c r="K17" s="1678">
        <v>107.56480626052931</v>
      </c>
      <c r="L17" s="1864">
        <v>95.084884994523549</v>
      </c>
      <c r="M17" s="133">
        <v>96.538157334360861</v>
      </c>
      <c r="N17" s="1717"/>
    </row>
    <row r="18" spans="1:14" s="1711" customFormat="1" ht="12.95" customHeight="1">
      <c r="A18" s="1728"/>
      <c r="B18" s="1604"/>
      <c r="C18" s="694"/>
      <c r="D18" s="942"/>
      <c r="E18" s="942"/>
      <c r="F18" s="942"/>
      <c r="G18" s="942"/>
      <c r="H18" s="942"/>
      <c r="I18" s="942"/>
      <c r="J18" s="1864"/>
      <c r="K18" s="942"/>
      <c r="L18" s="1864"/>
      <c r="M18" s="133"/>
      <c r="N18" s="1717"/>
    </row>
    <row r="19" spans="1:14" s="1711" customFormat="1" ht="12.95" customHeight="1">
      <c r="A19" s="1728">
        <v>2022</v>
      </c>
      <c r="B19" s="793" t="s">
        <v>1447</v>
      </c>
      <c r="C19" s="1158">
        <v>78766</v>
      </c>
      <c r="D19" s="841">
        <v>7265</v>
      </c>
      <c r="E19" s="841">
        <v>28709</v>
      </c>
      <c r="F19" s="841">
        <v>42792</v>
      </c>
      <c r="G19" s="841">
        <v>26942</v>
      </c>
      <c r="H19" s="841">
        <v>22817</v>
      </c>
      <c r="I19" s="841">
        <v>4107</v>
      </c>
      <c r="J19" s="841">
        <v>16326</v>
      </c>
      <c r="K19" s="841">
        <v>19765</v>
      </c>
      <c r="L19" s="841">
        <v>7434</v>
      </c>
      <c r="M19" s="931">
        <v>49887</v>
      </c>
      <c r="N19" s="1717"/>
    </row>
    <row r="20" spans="1:14" s="1711" customFormat="1" ht="12.95" customHeight="1">
      <c r="A20" s="1728"/>
      <c r="B20" s="796" t="s">
        <v>1448</v>
      </c>
      <c r="C20" s="788">
        <v>78824</v>
      </c>
      <c r="D20" s="788">
        <v>7163</v>
      </c>
      <c r="E20" s="788">
        <v>28733</v>
      </c>
      <c r="F20" s="788">
        <v>42928</v>
      </c>
      <c r="G20" s="788">
        <v>26740</v>
      </c>
      <c r="H20" s="788">
        <v>22613</v>
      </c>
      <c r="I20" s="788">
        <v>4109</v>
      </c>
      <c r="J20" s="788">
        <v>16285</v>
      </c>
      <c r="K20" s="788">
        <v>19817</v>
      </c>
      <c r="L20" s="788">
        <v>7435</v>
      </c>
      <c r="M20" s="798">
        <v>50135</v>
      </c>
      <c r="N20" s="1717"/>
    </row>
    <row r="21" spans="1:14" s="1711" customFormat="1" ht="12.95" customHeight="1">
      <c r="A21" s="1728"/>
      <c r="B21" s="793" t="s">
        <v>1449</v>
      </c>
      <c r="C21" s="788">
        <v>78845</v>
      </c>
      <c r="D21" s="788">
        <v>7172</v>
      </c>
      <c r="E21" s="788">
        <v>28698</v>
      </c>
      <c r="F21" s="788">
        <v>42975</v>
      </c>
      <c r="G21" s="788">
        <v>27451</v>
      </c>
      <c r="H21" s="788">
        <v>22872</v>
      </c>
      <c r="I21" s="788">
        <v>4420</v>
      </c>
      <c r="J21" s="788">
        <v>16285</v>
      </c>
      <c r="K21" s="788">
        <v>19919</v>
      </c>
      <c r="L21" s="788">
        <v>7405</v>
      </c>
      <c r="M21" s="798">
        <v>50084</v>
      </c>
      <c r="N21" s="1717"/>
    </row>
    <row r="22" spans="1:14" s="1711" customFormat="1" ht="12.95" customHeight="1">
      <c r="A22" s="1728"/>
      <c r="B22" s="793" t="s">
        <v>1450</v>
      </c>
      <c r="C22" s="788">
        <v>79043</v>
      </c>
      <c r="D22" s="788">
        <v>7168</v>
      </c>
      <c r="E22" s="788">
        <v>28732</v>
      </c>
      <c r="F22" s="788">
        <v>43143</v>
      </c>
      <c r="G22" s="788">
        <v>27483</v>
      </c>
      <c r="H22" s="788">
        <v>22919</v>
      </c>
      <c r="I22" s="788">
        <v>4426</v>
      </c>
      <c r="J22" s="788">
        <v>16301</v>
      </c>
      <c r="K22" s="788">
        <v>19931</v>
      </c>
      <c r="L22" s="788">
        <v>7356</v>
      </c>
      <c r="M22" s="798">
        <v>49962</v>
      </c>
      <c r="N22" s="1717"/>
    </row>
    <row r="23" spans="1:14" s="1711" customFormat="1" ht="12.95" customHeight="1">
      <c r="A23" s="1728"/>
      <c r="B23" s="793" t="s">
        <v>1443</v>
      </c>
      <c r="C23" s="788">
        <v>78941</v>
      </c>
      <c r="D23" s="788">
        <v>7179</v>
      </c>
      <c r="E23" s="788">
        <v>28691</v>
      </c>
      <c r="F23" s="788">
        <v>43071</v>
      </c>
      <c r="G23" s="788">
        <v>27388</v>
      </c>
      <c r="H23" s="788">
        <v>22744</v>
      </c>
      <c r="I23" s="788">
        <v>4506</v>
      </c>
      <c r="J23" s="788">
        <v>16325</v>
      </c>
      <c r="K23" s="788">
        <v>20184</v>
      </c>
      <c r="L23" s="788">
        <v>7319</v>
      </c>
      <c r="M23" s="798">
        <v>49875</v>
      </c>
      <c r="N23" s="1717"/>
    </row>
    <row r="24" spans="1:14" s="1711" customFormat="1" ht="12.95" customHeight="1">
      <c r="A24" s="1728"/>
      <c r="B24" s="793" t="s">
        <v>1451</v>
      </c>
      <c r="C24" s="1502">
        <v>79618</v>
      </c>
      <c r="D24" s="1503">
        <v>7120</v>
      </c>
      <c r="E24" s="1503">
        <v>28827</v>
      </c>
      <c r="F24" s="1503">
        <v>43671</v>
      </c>
      <c r="G24" s="1503">
        <v>27287</v>
      </c>
      <c r="H24" s="1503">
        <v>22642</v>
      </c>
      <c r="I24" s="1503">
        <v>4507</v>
      </c>
      <c r="J24" s="1503">
        <v>16416</v>
      </c>
      <c r="K24" s="1503">
        <v>20271</v>
      </c>
      <c r="L24" s="1503">
        <v>6948</v>
      </c>
      <c r="M24" s="1501">
        <v>49843</v>
      </c>
      <c r="N24" s="1717"/>
    </row>
    <row r="25" spans="1:14" s="1711" customFormat="1" ht="12.95" customHeight="1">
      <c r="A25" s="1728"/>
      <c r="B25" s="793" t="s">
        <v>1452</v>
      </c>
      <c r="C25" s="1504">
        <v>80027</v>
      </c>
      <c r="D25" s="1503">
        <v>7127</v>
      </c>
      <c r="E25" s="1503">
        <v>29374</v>
      </c>
      <c r="F25" s="1503">
        <v>43526</v>
      </c>
      <c r="G25" s="1503">
        <v>27384</v>
      </c>
      <c r="H25" s="1503">
        <v>22728</v>
      </c>
      <c r="I25" s="1503">
        <v>4518</v>
      </c>
      <c r="J25" s="1503">
        <v>16544</v>
      </c>
      <c r="K25" s="1503">
        <v>20276</v>
      </c>
      <c r="L25" s="1503">
        <v>6931</v>
      </c>
      <c r="M25" s="1501">
        <v>49676</v>
      </c>
      <c r="N25" s="1717"/>
    </row>
    <row r="26" spans="1:14" s="1711" customFormat="1" ht="12.95" customHeight="1">
      <c r="A26" s="1728"/>
      <c r="B26" s="793" t="s">
        <v>1453</v>
      </c>
      <c r="C26" s="1504">
        <v>79387</v>
      </c>
      <c r="D26" s="1503">
        <v>7133</v>
      </c>
      <c r="E26" s="1503">
        <v>28808</v>
      </c>
      <c r="F26" s="1503">
        <v>43446</v>
      </c>
      <c r="G26" s="1503">
        <v>27275</v>
      </c>
      <c r="H26" s="1503">
        <v>22600</v>
      </c>
      <c r="I26" s="1503">
        <v>4517</v>
      </c>
      <c r="J26" s="1503">
        <v>16545</v>
      </c>
      <c r="K26" s="1503">
        <v>20340</v>
      </c>
      <c r="L26" s="1503">
        <v>6928</v>
      </c>
      <c r="M26" s="1501">
        <v>49708</v>
      </c>
      <c r="N26" s="1717"/>
    </row>
    <row r="27" spans="1:14" s="86" customFormat="1" ht="12.95" customHeight="1">
      <c r="A27" s="138"/>
      <c r="B27" s="1604" t="s">
        <v>45</v>
      </c>
      <c r="C27" s="1687">
        <v>102.80893056023208</v>
      </c>
      <c r="D27" s="1688">
        <v>100.5639362752009</v>
      </c>
      <c r="E27" s="1688">
        <v>98.840321141837649</v>
      </c>
      <c r="F27" s="1688">
        <v>106.02015666560922</v>
      </c>
      <c r="G27" s="1688">
        <v>108.05403692258932</v>
      </c>
      <c r="H27" s="1688">
        <v>103.73158305411482</v>
      </c>
      <c r="I27" s="1688">
        <v>131.30813953488371</v>
      </c>
      <c r="J27" s="1688">
        <v>104.33877782682728</v>
      </c>
      <c r="K27" s="1688">
        <v>105.59102943466749</v>
      </c>
      <c r="L27" s="1688">
        <v>98.971428571428575</v>
      </c>
      <c r="M27" s="121">
        <v>99.941693306793738</v>
      </c>
      <c r="N27" s="1717"/>
    </row>
    <row r="28" spans="1:14" s="1711" customFormat="1" ht="12.95" customHeight="1">
      <c r="A28" s="1728"/>
      <c r="B28" s="1604"/>
      <c r="C28" s="1605"/>
      <c r="D28" s="940"/>
      <c r="E28" s="940"/>
      <c r="F28" s="940"/>
      <c r="G28" s="940"/>
      <c r="H28" s="940"/>
      <c r="I28" s="940"/>
      <c r="J28" s="940"/>
      <c r="K28" s="940"/>
      <c r="L28" s="940"/>
      <c r="M28" s="193"/>
      <c r="N28" s="1717"/>
    </row>
    <row r="29" spans="1:14" s="1711" customFormat="1" ht="12.95" customHeight="1">
      <c r="A29" s="1728">
        <v>2021</v>
      </c>
      <c r="B29" s="793" t="s">
        <v>1440</v>
      </c>
      <c r="C29" s="757">
        <v>77625</v>
      </c>
      <c r="D29" s="726">
        <v>7094</v>
      </c>
      <c r="E29" s="726">
        <v>29179</v>
      </c>
      <c r="F29" s="726">
        <v>41352</v>
      </c>
      <c r="G29" s="726">
        <v>25263</v>
      </c>
      <c r="H29" s="726">
        <v>21760</v>
      </c>
      <c r="I29" s="726">
        <v>3487</v>
      </c>
      <c r="J29" s="1490">
        <v>16225</v>
      </c>
      <c r="K29" s="726">
        <v>19312</v>
      </c>
      <c r="L29" s="726">
        <v>7024</v>
      </c>
      <c r="M29" s="1715">
        <v>49575</v>
      </c>
      <c r="N29" s="1717"/>
    </row>
    <row r="30" spans="1:14" s="1711" customFormat="1" ht="12.95" customHeight="1">
      <c r="A30" s="1728"/>
      <c r="B30" s="793" t="s">
        <v>1441</v>
      </c>
      <c r="C30" s="1496">
        <v>77596</v>
      </c>
      <c r="D30" s="1497">
        <v>7109</v>
      </c>
      <c r="E30" s="1497">
        <v>29171</v>
      </c>
      <c r="F30" s="1497">
        <v>41316</v>
      </c>
      <c r="G30" s="1497">
        <v>25373</v>
      </c>
      <c r="H30" s="1497">
        <v>21875</v>
      </c>
      <c r="I30" s="1497">
        <v>3482</v>
      </c>
      <c r="J30" s="1498">
        <v>16312</v>
      </c>
      <c r="K30" s="726">
        <v>19453</v>
      </c>
      <c r="L30" s="726">
        <v>7046</v>
      </c>
      <c r="M30" s="1715">
        <v>49424</v>
      </c>
      <c r="N30" s="1717"/>
    </row>
    <row r="31" spans="1:14" s="1711" customFormat="1" ht="12.95" customHeight="1">
      <c r="A31" s="1728"/>
      <c r="B31" s="793" t="s">
        <v>1442</v>
      </c>
      <c r="C31" s="1496">
        <v>77452</v>
      </c>
      <c r="D31" s="1497">
        <v>7137</v>
      </c>
      <c r="E31" s="1497">
        <v>29130</v>
      </c>
      <c r="F31" s="1497">
        <v>41185</v>
      </c>
      <c r="G31" s="1497">
        <v>25161</v>
      </c>
      <c r="H31" s="1497">
        <v>21714</v>
      </c>
      <c r="I31" s="1497">
        <v>3432</v>
      </c>
      <c r="J31" s="1498">
        <v>16262</v>
      </c>
      <c r="K31" s="726">
        <v>19637</v>
      </c>
      <c r="L31" s="726">
        <v>7017</v>
      </c>
      <c r="M31" s="1715">
        <v>50234</v>
      </c>
      <c r="N31" s="1717"/>
    </row>
    <row r="32" spans="1:14" s="1711" customFormat="1" ht="12.95" customHeight="1">
      <c r="A32" s="1728"/>
      <c r="B32" s="793" t="s">
        <v>1431</v>
      </c>
      <c r="C32" s="788">
        <v>77426</v>
      </c>
      <c r="D32" s="788">
        <v>7138</v>
      </c>
      <c r="E32" s="788">
        <v>29304</v>
      </c>
      <c r="F32" s="788">
        <v>40984</v>
      </c>
      <c r="G32" s="788">
        <v>25098</v>
      </c>
      <c r="H32" s="788">
        <v>21631</v>
      </c>
      <c r="I32" s="788">
        <v>3451</v>
      </c>
      <c r="J32" s="788">
        <v>16197</v>
      </c>
      <c r="K32" s="788">
        <v>19927</v>
      </c>
      <c r="L32" s="788">
        <v>7021</v>
      </c>
      <c r="M32" s="798">
        <v>50536</v>
      </c>
      <c r="N32" s="1717"/>
    </row>
    <row r="33" spans="1:14" s="1711" customFormat="1" ht="12.95" customHeight="1">
      <c r="A33" s="1728"/>
      <c r="B33" s="793" t="s">
        <v>1432</v>
      </c>
      <c r="C33" s="788">
        <v>77777</v>
      </c>
      <c r="D33" s="788">
        <v>7153</v>
      </c>
      <c r="E33" s="788">
        <v>29398</v>
      </c>
      <c r="F33" s="788">
        <v>41226</v>
      </c>
      <c r="G33" s="788">
        <v>25381</v>
      </c>
      <c r="H33" s="788">
        <v>21920</v>
      </c>
      <c r="I33" s="788">
        <v>3444</v>
      </c>
      <c r="J33" s="788">
        <v>16303</v>
      </c>
      <c r="K33" s="788">
        <v>20044</v>
      </c>
      <c r="L33" s="788">
        <v>7182</v>
      </c>
      <c r="M33" s="798">
        <v>50725</v>
      </c>
      <c r="N33" s="1717"/>
    </row>
    <row r="34" spans="1:14" s="1711" customFormat="1" ht="12.95" customHeight="1">
      <c r="A34" s="1728"/>
      <c r="B34" s="793" t="s">
        <v>1433</v>
      </c>
      <c r="C34" s="788">
        <v>78375</v>
      </c>
      <c r="D34" s="788">
        <v>7197</v>
      </c>
      <c r="E34" s="788">
        <v>29541</v>
      </c>
      <c r="F34" s="788">
        <v>41637</v>
      </c>
      <c r="G34" s="788">
        <v>25059</v>
      </c>
      <c r="H34" s="788">
        <v>21550</v>
      </c>
      <c r="I34" s="788">
        <v>3491</v>
      </c>
      <c r="J34" s="788">
        <v>16299</v>
      </c>
      <c r="K34" s="788">
        <v>20586</v>
      </c>
      <c r="L34" s="788">
        <v>7201</v>
      </c>
      <c r="M34" s="798">
        <v>48249</v>
      </c>
      <c r="N34" s="1717"/>
    </row>
    <row r="35" spans="1:14" s="1711" customFormat="1" ht="12.95" customHeight="1">
      <c r="A35" s="1728"/>
      <c r="B35" s="1725"/>
      <c r="C35" s="1599"/>
      <c r="D35" s="1599"/>
      <c r="E35" s="1599"/>
      <c r="F35" s="1599"/>
      <c r="G35" s="1599"/>
      <c r="H35" s="1599"/>
      <c r="I35" s="1599"/>
      <c r="J35" s="1599"/>
      <c r="K35" s="1599"/>
      <c r="L35" s="1599"/>
      <c r="M35" s="798"/>
      <c r="N35" s="1717"/>
    </row>
    <row r="36" spans="1:14" s="1711" customFormat="1" ht="12.95" customHeight="1">
      <c r="A36" s="1728">
        <v>2022</v>
      </c>
      <c r="B36" s="793" t="s">
        <v>1454</v>
      </c>
      <c r="C36" s="788">
        <v>78507</v>
      </c>
      <c r="D36" s="788">
        <v>7172</v>
      </c>
      <c r="E36" s="788">
        <v>28713</v>
      </c>
      <c r="F36" s="788">
        <v>42622</v>
      </c>
      <c r="G36" s="788">
        <v>27010</v>
      </c>
      <c r="H36" s="788">
        <v>22887</v>
      </c>
      <c r="I36" s="788">
        <v>4105</v>
      </c>
      <c r="J36" s="788">
        <v>16347</v>
      </c>
      <c r="K36" s="788">
        <v>19677</v>
      </c>
      <c r="L36" s="788">
        <v>7445</v>
      </c>
      <c r="M36" s="798">
        <v>49654</v>
      </c>
      <c r="N36" s="1717"/>
    </row>
    <row r="37" spans="1:14" s="1711" customFormat="1" ht="12.95" customHeight="1">
      <c r="A37" s="1728"/>
      <c r="B37" s="793" t="s">
        <v>1435</v>
      </c>
      <c r="C37" s="788">
        <v>78835</v>
      </c>
      <c r="D37" s="788">
        <v>7215</v>
      </c>
      <c r="E37" s="788">
        <v>28767</v>
      </c>
      <c r="F37" s="788">
        <v>42853</v>
      </c>
      <c r="G37" s="788">
        <v>26971</v>
      </c>
      <c r="H37" s="788">
        <v>22844</v>
      </c>
      <c r="I37" s="788">
        <v>4109</v>
      </c>
      <c r="J37" s="788">
        <v>16494</v>
      </c>
      <c r="K37" s="788">
        <v>19879</v>
      </c>
      <c r="L37" s="788">
        <v>7451</v>
      </c>
      <c r="M37" s="798">
        <v>50027</v>
      </c>
      <c r="N37" s="1717"/>
    </row>
    <row r="38" spans="1:14" s="1711" customFormat="1" ht="12.95" customHeight="1">
      <c r="A38" s="1728"/>
      <c r="B38" s="793" t="s">
        <v>1436</v>
      </c>
      <c r="C38" s="788">
        <v>79125</v>
      </c>
      <c r="D38" s="788">
        <v>7111</v>
      </c>
      <c r="E38" s="788">
        <v>28893</v>
      </c>
      <c r="F38" s="788">
        <v>43121</v>
      </c>
      <c r="G38" s="788">
        <v>26978</v>
      </c>
      <c r="H38" s="788">
        <v>22824</v>
      </c>
      <c r="I38" s="788">
        <v>4136</v>
      </c>
      <c r="J38" s="788">
        <v>16281</v>
      </c>
      <c r="K38" s="788">
        <v>19954</v>
      </c>
      <c r="L38" s="788">
        <v>7418</v>
      </c>
      <c r="M38" s="798">
        <v>50510</v>
      </c>
      <c r="N38" s="1717"/>
    </row>
    <row r="39" spans="1:14" s="1711" customFormat="1" ht="12.95" customHeight="1">
      <c r="A39" s="1728"/>
      <c r="B39" s="796" t="s">
        <v>1437</v>
      </c>
      <c r="C39" s="788">
        <v>79062</v>
      </c>
      <c r="D39" s="788">
        <v>7128</v>
      </c>
      <c r="E39" s="788">
        <v>28795</v>
      </c>
      <c r="F39" s="788">
        <v>43139</v>
      </c>
      <c r="G39" s="788">
        <v>27022</v>
      </c>
      <c r="H39" s="788">
        <v>22434</v>
      </c>
      <c r="I39" s="788">
        <v>4430</v>
      </c>
      <c r="J39" s="788">
        <v>16274</v>
      </c>
      <c r="K39" s="788">
        <v>20151</v>
      </c>
      <c r="L39" s="788">
        <v>7352</v>
      </c>
      <c r="M39" s="798">
        <v>50003</v>
      </c>
      <c r="N39" s="1717"/>
    </row>
    <row r="40" spans="1:14" s="1711" customFormat="1" ht="12.95" customHeight="1">
      <c r="A40" s="1728"/>
      <c r="B40" s="796" t="s">
        <v>1438</v>
      </c>
      <c r="C40" s="788">
        <v>79154</v>
      </c>
      <c r="D40" s="788">
        <v>7136</v>
      </c>
      <c r="E40" s="788">
        <v>28897</v>
      </c>
      <c r="F40" s="788">
        <v>43121</v>
      </c>
      <c r="G40" s="788">
        <v>26923</v>
      </c>
      <c r="H40" s="788">
        <v>22356</v>
      </c>
      <c r="I40" s="788">
        <v>4430</v>
      </c>
      <c r="J40" s="788">
        <v>16331</v>
      </c>
      <c r="K40" s="788">
        <v>20138</v>
      </c>
      <c r="L40" s="788">
        <v>7305</v>
      </c>
      <c r="M40" s="798">
        <v>49741</v>
      </c>
      <c r="N40" s="1717"/>
    </row>
    <row r="41" spans="1:14" s="1711" customFormat="1" ht="12.95" customHeight="1">
      <c r="A41" s="1728"/>
      <c r="B41" s="793" t="s">
        <v>1439</v>
      </c>
      <c r="C41" s="726">
        <v>78880</v>
      </c>
      <c r="D41" s="726">
        <v>7131</v>
      </c>
      <c r="E41" s="726">
        <v>28783</v>
      </c>
      <c r="F41" s="726">
        <v>42966</v>
      </c>
      <c r="G41" s="726">
        <v>26989</v>
      </c>
      <c r="H41" s="726">
        <v>22334</v>
      </c>
      <c r="I41" s="726">
        <v>4518</v>
      </c>
      <c r="J41" s="726">
        <v>16681</v>
      </c>
      <c r="K41" s="726">
        <v>20553</v>
      </c>
      <c r="L41" s="726">
        <v>7286</v>
      </c>
      <c r="M41" s="1715">
        <v>49291</v>
      </c>
      <c r="N41" s="1717"/>
    </row>
    <row r="42" spans="1:14" s="1711" customFormat="1" ht="12.95" customHeight="1">
      <c r="A42" s="1728"/>
      <c r="B42" s="793" t="s">
        <v>1440</v>
      </c>
      <c r="C42" s="757">
        <v>79690</v>
      </c>
      <c r="D42" s="726">
        <v>7143</v>
      </c>
      <c r="E42" s="726">
        <v>29012</v>
      </c>
      <c r="F42" s="726">
        <v>43535</v>
      </c>
      <c r="G42" s="726">
        <v>27219</v>
      </c>
      <c r="H42" s="726">
        <v>22569</v>
      </c>
      <c r="I42" s="726">
        <v>4512</v>
      </c>
      <c r="J42" s="1490">
        <v>16864</v>
      </c>
      <c r="K42" s="726">
        <v>20734</v>
      </c>
      <c r="L42" s="726">
        <v>6931</v>
      </c>
      <c r="M42" s="1715">
        <v>49128</v>
      </c>
      <c r="N42" s="1717"/>
    </row>
    <row r="43" spans="1:14" s="1711" customFormat="1" ht="12.95" customHeight="1">
      <c r="A43" s="1728"/>
      <c r="B43" s="793" t="s">
        <v>1441</v>
      </c>
      <c r="C43" s="1496">
        <v>79374</v>
      </c>
      <c r="D43" s="1497">
        <v>7112</v>
      </c>
      <c r="E43" s="1497">
        <v>29110</v>
      </c>
      <c r="F43" s="1497">
        <v>43152</v>
      </c>
      <c r="G43" s="1497">
        <v>27350</v>
      </c>
      <c r="H43" s="1497">
        <v>22686</v>
      </c>
      <c r="I43" s="1497">
        <v>4526</v>
      </c>
      <c r="J43" s="1498">
        <v>16758</v>
      </c>
      <c r="K43" s="726">
        <v>20826</v>
      </c>
      <c r="L43" s="726">
        <v>6912</v>
      </c>
      <c r="M43" s="1715">
        <v>48885</v>
      </c>
      <c r="N43" s="1717"/>
    </row>
    <row r="44" spans="1:14" s="1711" customFormat="1" ht="12.95" customHeight="1">
      <c r="A44" s="1728"/>
      <c r="B44" s="793" t="s">
        <v>1442</v>
      </c>
      <c r="C44" s="1496">
        <v>78933</v>
      </c>
      <c r="D44" s="1497">
        <v>7149</v>
      </c>
      <c r="E44" s="1497">
        <v>29042</v>
      </c>
      <c r="F44" s="1497">
        <v>42742</v>
      </c>
      <c r="G44" s="1497">
        <v>27560</v>
      </c>
      <c r="H44" s="1497">
        <v>22863</v>
      </c>
      <c r="I44" s="1497">
        <v>4541</v>
      </c>
      <c r="J44" s="1498">
        <v>16644</v>
      </c>
      <c r="K44" s="726">
        <v>21100</v>
      </c>
      <c r="L44" s="726">
        <v>6880</v>
      </c>
      <c r="M44" s="1715">
        <v>49223</v>
      </c>
      <c r="N44" s="1717"/>
    </row>
    <row r="45" spans="1:14" s="86" customFormat="1" ht="12.95" customHeight="1">
      <c r="A45" s="138"/>
      <c r="B45" s="783" t="s">
        <v>45</v>
      </c>
      <c r="C45" s="1687">
        <v>101.91215204255539</v>
      </c>
      <c r="D45" s="1688">
        <v>100.1681378730559</v>
      </c>
      <c r="E45" s="1688">
        <v>99.697905938894621</v>
      </c>
      <c r="F45" s="1688">
        <v>103.7805026101736</v>
      </c>
      <c r="G45" s="1688">
        <v>109.53459719407019</v>
      </c>
      <c r="H45" s="1688">
        <v>105.29151699364465</v>
      </c>
      <c r="I45" s="1688">
        <v>132.31351981351983</v>
      </c>
      <c r="J45" s="1688">
        <v>102.34903455909483</v>
      </c>
      <c r="K45" s="1688">
        <v>107.45022152059886</v>
      </c>
      <c r="L45" s="1688">
        <v>98.04759868889839</v>
      </c>
      <c r="M45" s="121">
        <v>97.987418879643272</v>
      </c>
      <c r="N45" s="1717"/>
    </row>
    <row r="46" spans="1:14" s="86" customFormat="1" ht="12.95" customHeight="1">
      <c r="A46" s="138"/>
      <c r="B46" s="783" t="s">
        <v>46</v>
      </c>
      <c r="C46" s="1491">
        <v>99.444402449164713</v>
      </c>
      <c r="D46" s="1491">
        <v>100.52024746906636</v>
      </c>
      <c r="E46" s="1491">
        <v>99.766403297835794</v>
      </c>
      <c r="F46" s="1491">
        <v>99.049870226177234</v>
      </c>
      <c r="G46" s="1491">
        <v>100.76782449725776</v>
      </c>
      <c r="H46" s="1491">
        <v>100.7802168738429</v>
      </c>
      <c r="I46" s="1491">
        <v>100.33141847105611</v>
      </c>
      <c r="J46" s="1491">
        <v>99.319727891156461</v>
      </c>
      <c r="K46" s="1491">
        <v>101.31566311341594</v>
      </c>
      <c r="L46" s="1491">
        <v>99.537037037037038</v>
      </c>
      <c r="M46" s="121">
        <v>100.6914186355733</v>
      </c>
      <c r="N46" s="1717"/>
    </row>
    <row r="47" spans="1:14" s="173" customFormat="1" ht="12.95" customHeight="1">
      <c r="A47" s="138"/>
      <c r="B47" s="180"/>
      <c r="C47" s="193"/>
      <c r="D47" s="193"/>
      <c r="E47" s="193"/>
      <c r="F47" s="193"/>
      <c r="G47" s="193"/>
      <c r="H47" s="193"/>
      <c r="I47" s="193"/>
      <c r="J47" s="193"/>
      <c r="K47" s="193"/>
      <c r="L47" s="193"/>
      <c r="M47" s="193"/>
    </row>
    <row r="48" spans="1:14">
      <c r="A48" s="173"/>
      <c r="B48" s="173"/>
      <c r="C48" s="137"/>
      <c r="D48" s="137"/>
      <c r="E48" s="137"/>
      <c r="F48" s="137"/>
      <c r="G48" s="137"/>
      <c r="H48" s="137"/>
      <c r="I48" s="137"/>
      <c r="J48" s="137"/>
      <c r="K48" s="137"/>
      <c r="L48" s="137"/>
      <c r="M48" s="137"/>
    </row>
    <row r="49" spans="3:13" ht="14.25" customHeight="1">
      <c r="C49" s="97"/>
      <c r="D49" s="97"/>
      <c r="E49" s="97"/>
      <c r="F49" s="97"/>
      <c r="G49" s="125"/>
      <c r="H49" s="125"/>
      <c r="I49" s="125"/>
      <c r="J49" s="125"/>
      <c r="K49" s="125"/>
      <c r="L49" s="125"/>
      <c r="M49" s="125"/>
    </row>
    <row r="50" spans="3:13">
      <c r="C50" s="97"/>
      <c r="D50" s="97"/>
      <c r="E50" s="97"/>
      <c r="F50" s="97"/>
      <c r="G50" s="250"/>
      <c r="H50" s="250"/>
      <c r="I50" s="250"/>
      <c r="J50" s="250"/>
      <c r="K50" s="250"/>
      <c r="L50" s="250"/>
      <c r="M50" s="250"/>
    </row>
    <row r="51" spans="3:13">
      <c r="C51" s="113"/>
      <c r="D51" s="113"/>
      <c r="E51" s="113"/>
      <c r="F51" s="113"/>
      <c r="G51" s="113"/>
      <c r="H51" s="113"/>
      <c r="I51" s="113"/>
      <c r="J51" s="113"/>
      <c r="K51" s="113"/>
      <c r="L51" s="113"/>
      <c r="M51" s="113"/>
    </row>
    <row r="52" spans="3:13">
      <c r="C52" s="113"/>
      <c r="D52" s="244"/>
      <c r="E52" s="244"/>
    </row>
    <row r="53" spans="3:13">
      <c r="C53" s="244"/>
      <c r="D53" s="244"/>
      <c r="E53" s="244"/>
      <c r="F53" s="113"/>
      <c r="G53" s="113"/>
      <c r="H53" s="113"/>
      <c r="I53" s="113"/>
      <c r="J53" s="113"/>
      <c r="K53" s="113"/>
      <c r="L53" s="113"/>
      <c r="M53" s="113"/>
    </row>
    <row r="54" spans="3:13">
      <c r="C54" s="244"/>
      <c r="D54" s="244"/>
      <c r="E54" s="244"/>
    </row>
    <row r="55" spans="3:13">
      <c r="C55" s="244"/>
      <c r="D55" s="244"/>
      <c r="E55" s="244"/>
    </row>
    <row r="56" spans="3:13">
      <c r="C56" s="244"/>
      <c r="D56" s="244"/>
      <c r="E56" s="244"/>
    </row>
    <row r="57" spans="3:13">
      <c r="C57" s="244"/>
      <c r="D57" s="244"/>
      <c r="E57" s="244"/>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B29:B34 B36:B38 B39:B41 B42:B45"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L5" sqref="L5"/>
    </sheetView>
  </sheetViews>
  <sheetFormatPr defaultColWidth="9" defaultRowHeight="12.75"/>
  <cols>
    <col min="1" max="1" width="6.625" style="151" customWidth="1"/>
    <col min="2" max="2" width="12.625" style="151" customWidth="1"/>
    <col min="3" max="11" width="11.625" style="151" customWidth="1"/>
    <col min="12" max="16384" width="9" style="151"/>
  </cols>
  <sheetData>
    <row r="1" spans="1:15" s="272" customFormat="1" ht="18" customHeight="1">
      <c r="A1" s="269" t="s">
        <v>307</v>
      </c>
      <c r="B1" s="269"/>
      <c r="C1" s="269"/>
      <c r="D1" s="269"/>
      <c r="E1" s="269"/>
      <c r="F1" s="269"/>
      <c r="G1" s="269"/>
      <c r="H1" s="270"/>
      <c r="I1" s="270"/>
      <c r="J1" s="324" t="s">
        <v>38</v>
      </c>
      <c r="K1" s="236"/>
      <c r="L1" s="293"/>
    </row>
    <row r="2" spans="1:15" s="272" customFormat="1" ht="14.1" customHeight="1">
      <c r="A2" s="273" t="s">
        <v>343</v>
      </c>
      <c r="B2" s="270"/>
      <c r="C2" s="270"/>
      <c r="D2" s="270"/>
      <c r="E2" s="270"/>
      <c r="F2" s="270"/>
      <c r="G2" s="270"/>
      <c r="H2" s="270"/>
      <c r="I2" s="270"/>
      <c r="J2" s="1279" t="s">
        <v>39</v>
      </c>
      <c r="K2" s="1280"/>
    </row>
    <row r="3" spans="1:15" s="274" customFormat="1" ht="14.1" customHeight="1">
      <c r="A3" s="1294" t="s">
        <v>344</v>
      </c>
      <c r="B3" s="1295"/>
      <c r="C3" s="1295"/>
      <c r="D3" s="1295"/>
      <c r="E3" s="1295"/>
      <c r="F3" s="1295"/>
      <c r="G3" s="1295"/>
      <c r="H3" s="1295"/>
      <c r="I3" s="1295"/>
      <c r="J3" s="1296"/>
    </row>
    <row r="4" spans="1:15" s="275" customFormat="1" ht="18" customHeight="1">
      <c r="A4" s="1297" t="s">
        <v>345</v>
      </c>
      <c r="B4" s="1298"/>
      <c r="C4" s="270"/>
      <c r="D4" s="270"/>
      <c r="E4" s="270"/>
      <c r="F4" s="270"/>
      <c r="G4" s="270"/>
      <c r="H4" s="270"/>
      <c r="I4" s="270"/>
    </row>
    <row r="5" spans="1:15" s="276" customFormat="1" ht="15" customHeight="1">
      <c r="A5" s="2331" t="s">
        <v>555</v>
      </c>
      <c r="B5" s="2332"/>
      <c r="C5" s="2329" t="s">
        <v>1519</v>
      </c>
      <c r="D5" s="2330"/>
      <c r="E5" s="2330"/>
      <c r="F5" s="2330"/>
      <c r="G5" s="2330"/>
      <c r="H5" s="2330"/>
      <c r="I5" s="2330"/>
      <c r="J5" s="2330"/>
      <c r="K5" s="2330"/>
    </row>
    <row r="6" spans="1:15" s="276" customFormat="1" ht="15.75" customHeight="1">
      <c r="A6" s="2333"/>
      <c r="B6" s="2334"/>
      <c r="C6" s="2340" t="s">
        <v>1695</v>
      </c>
      <c r="D6" s="2335" t="s">
        <v>564</v>
      </c>
      <c r="E6" s="2330"/>
      <c r="F6" s="2330"/>
      <c r="G6" s="2330"/>
      <c r="H6" s="2330"/>
      <c r="I6" s="2330"/>
      <c r="J6" s="2330"/>
      <c r="K6" s="2330"/>
    </row>
    <row r="7" spans="1:15" s="276" customFormat="1" ht="15.75" customHeight="1">
      <c r="A7" s="2333"/>
      <c r="B7" s="2334"/>
      <c r="C7" s="2341"/>
      <c r="D7" s="2336" t="s">
        <v>565</v>
      </c>
      <c r="E7" s="2336" t="s">
        <v>566</v>
      </c>
      <c r="F7" s="2338" t="s">
        <v>567</v>
      </c>
      <c r="G7" s="800"/>
      <c r="H7" s="2336" t="s">
        <v>568</v>
      </c>
      <c r="I7" s="2336" t="s">
        <v>1517</v>
      </c>
      <c r="J7" s="2336" t="s">
        <v>569</v>
      </c>
      <c r="K7" s="2338" t="s">
        <v>1518</v>
      </c>
    </row>
    <row r="8" spans="1:15" s="276" customFormat="1" ht="81.75" customHeight="1" thickBot="1">
      <c r="A8" s="2301" t="s">
        <v>570</v>
      </c>
      <c r="B8" s="2302"/>
      <c r="C8" s="2342"/>
      <c r="D8" s="2337"/>
      <c r="E8" s="2337"/>
      <c r="F8" s="2339"/>
      <c r="G8" s="801" t="s">
        <v>1557</v>
      </c>
      <c r="H8" s="2337"/>
      <c r="I8" s="2337"/>
      <c r="J8" s="2337"/>
      <c r="K8" s="2339"/>
    </row>
    <row r="9" spans="1:15" s="140" customFormat="1" ht="8.1" customHeight="1" thickTop="1">
      <c r="A9" s="802"/>
      <c r="B9" s="692"/>
      <c r="C9" s="691"/>
      <c r="D9" s="803"/>
      <c r="E9" s="803"/>
      <c r="F9" s="804"/>
      <c r="G9" s="803"/>
      <c r="H9" s="803"/>
      <c r="I9" s="805"/>
      <c r="J9" s="804"/>
      <c r="K9" s="806"/>
      <c r="L9" s="277"/>
      <c r="M9" s="277"/>
      <c r="N9" s="277"/>
      <c r="O9" s="277"/>
    </row>
    <row r="10" spans="1:15" s="1729" customFormat="1" ht="12.95" customHeight="1">
      <c r="A10" s="807">
        <v>2021</v>
      </c>
      <c r="B10" s="808" t="s">
        <v>1440</v>
      </c>
      <c r="C10" s="809">
        <v>65115</v>
      </c>
      <c r="D10" s="810">
        <v>34906</v>
      </c>
      <c r="E10" s="810">
        <v>5444</v>
      </c>
      <c r="F10" s="810">
        <v>59671</v>
      </c>
      <c r="G10" s="810">
        <v>2648</v>
      </c>
      <c r="H10" s="810">
        <v>55521</v>
      </c>
      <c r="I10" s="811">
        <v>796</v>
      </c>
      <c r="J10" s="810">
        <v>21938</v>
      </c>
      <c r="K10" s="811" t="s">
        <v>23</v>
      </c>
      <c r="M10" s="141"/>
    </row>
    <row r="11" spans="1:15" s="1729" customFormat="1" ht="12.95" customHeight="1">
      <c r="A11" s="812"/>
      <c r="B11" s="808" t="s">
        <v>1441</v>
      </c>
      <c r="C11" s="809">
        <v>64174</v>
      </c>
      <c r="D11" s="810">
        <v>34626</v>
      </c>
      <c r="E11" s="810">
        <v>5472</v>
      </c>
      <c r="F11" s="810">
        <v>58702</v>
      </c>
      <c r="G11" s="810">
        <v>2551</v>
      </c>
      <c r="H11" s="810">
        <v>54900</v>
      </c>
      <c r="I11" s="811">
        <v>931</v>
      </c>
      <c r="J11" s="810">
        <v>21544</v>
      </c>
      <c r="K11" s="811" t="s">
        <v>23</v>
      </c>
      <c r="L11" s="1741"/>
      <c r="M11" s="1741"/>
      <c r="N11" s="1741"/>
      <c r="O11" s="1741"/>
    </row>
    <row r="12" spans="1:15" s="1729" customFormat="1" ht="12.95" customHeight="1">
      <c r="A12" s="812"/>
      <c r="B12" s="808" t="s">
        <v>1442</v>
      </c>
      <c r="C12" s="809">
        <v>62242</v>
      </c>
      <c r="D12" s="810">
        <v>33372</v>
      </c>
      <c r="E12" s="810">
        <v>5528</v>
      </c>
      <c r="F12" s="810">
        <v>56714</v>
      </c>
      <c r="G12" s="810">
        <v>2403</v>
      </c>
      <c r="H12" s="810">
        <v>53708</v>
      </c>
      <c r="I12" s="811">
        <v>1296</v>
      </c>
      <c r="J12" s="810">
        <v>21096</v>
      </c>
      <c r="K12" s="811">
        <v>28255</v>
      </c>
      <c r="L12" s="1741"/>
      <c r="M12" s="1741"/>
      <c r="N12" s="1741"/>
      <c r="O12" s="1741"/>
    </row>
    <row r="13" spans="1:15" s="1729" customFormat="1" ht="12.95" customHeight="1">
      <c r="A13" s="807"/>
      <c r="B13" s="808" t="s">
        <v>1431</v>
      </c>
      <c r="C13" s="809">
        <v>60430</v>
      </c>
      <c r="D13" s="810">
        <v>32330</v>
      </c>
      <c r="E13" s="810">
        <v>5314</v>
      </c>
      <c r="F13" s="810">
        <v>55116</v>
      </c>
      <c r="G13" s="810">
        <v>2342</v>
      </c>
      <c r="H13" s="810">
        <v>52136</v>
      </c>
      <c r="I13" s="811">
        <v>1396</v>
      </c>
      <c r="J13" s="810">
        <v>20402</v>
      </c>
      <c r="K13" s="811" t="s">
        <v>23</v>
      </c>
      <c r="M13" s="1741"/>
      <c r="N13" s="1741"/>
      <c r="O13" s="1741"/>
    </row>
    <row r="14" spans="1:15" s="1729" customFormat="1" ht="12.95" customHeight="1">
      <c r="A14" s="812"/>
      <c r="B14" s="808" t="s">
        <v>1432</v>
      </c>
      <c r="C14" s="809">
        <v>59150</v>
      </c>
      <c r="D14" s="810">
        <v>31537</v>
      </c>
      <c r="E14" s="810">
        <v>5096</v>
      </c>
      <c r="F14" s="810">
        <v>54054</v>
      </c>
      <c r="G14" s="810">
        <v>2281</v>
      </c>
      <c r="H14" s="810">
        <v>50879</v>
      </c>
      <c r="I14" s="811">
        <v>1407</v>
      </c>
      <c r="J14" s="810">
        <v>19854</v>
      </c>
      <c r="K14" s="811" t="s">
        <v>23</v>
      </c>
      <c r="M14" s="276"/>
      <c r="N14" s="276"/>
      <c r="O14" s="276"/>
    </row>
    <row r="15" spans="1:15" s="1729" customFormat="1" ht="12.95" customHeight="1">
      <c r="A15" s="812"/>
      <c r="B15" s="808" t="s">
        <v>1433</v>
      </c>
      <c r="C15" s="809">
        <v>58738</v>
      </c>
      <c r="D15" s="810">
        <v>31107</v>
      </c>
      <c r="E15" s="810">
        <v>4887</v>
      </c>
      <c r="F15" s="810">
        <v>53851</v>
      </c>
      <c r="G15" s="810">
        <v>2230</v>
      </c>
      <c r="H15" s="810">
        <v>50398</v>
      </c>
      <c r="I15" s="1577">
        <v>1284</v>
      </c>
      <c r="J15" s="810">
        <v>19638</v>
      </c>
      <c r="K15" s="811">
        <v>26914</v>
      </c>
      <c r="L15" s="1730"/>
      <c r="M15" s="1741"/>
      <c r="N15" s="1741"/>
      <c r="O15" s="1741"/>
    </row>
    <row r="16" spans="1:15" s="1729" customFormat="1" ht="12.95" customHeight="1">
      <c r="A16" s="1607"/>
      <c r="B16" s="1608"/>
      <c r="C16" s="1609"/>
      <c r="D16" s="1577"/>
      <c r="E16" s="1577"/>
      <c r="F16" s="1577"/>
      <c r="G16" s="1577"/>
      <c r="H16" s="1577"/>
      <c r="I16" s="811"/>
      <c r="J16" s="1577"/>
      <c r="K16" s="811"/>
      <c r="L16" s="1730"/>
      <c r="M16" s="1741"/>
      <c r="N16" s="1741"/>
      <c r="O16" s="1741"/>
    </row>
    <row r="17" spans="1:15" s="1729" customFormat="1" ht="12.95" customHeight="1">
      <c r="A17" s="807">
        <v>2022</v>
      </c>
      <c r="B17" s="808" t="s">
        <v>1434</v>
      </c>
      <c r="C17" s="809">
        <v>60454</v>
      </c>
      <c r="D17" s="810">
        <v>31981</v>
      </c>
      <c r="E17" s="810">
        <v>4853</v>
      </c>
      <c r="F17" s="810">
        <v>55601</v>
      </c>
      <c r="G17" s="810">
        <v>2293</v>
      </c>
      <c r="H17" s="810">
        <v>51580</v>
      </c>
      <c r="I17" s="811">
        <v>1356</v>
      </c>
      <c r="J17" s="810">
        <v>20162</v>
      </c>
      <c r="K17" s="811" t="s">
        <v>23</v>
      </c>
      <c r="M17" s="1741"/>
      <c r="N17" s="1741"/>
      <c r="O17" s="1741"/>
    </row>
    <row r="18" spans="1:15" s="1729" customFormat="1" ht="12.95" customHeight="1">
      <c r="A18" s="812"/>
      <c r="B18" s="808" t="s">
        <v>1435</v>
      </c>
      <c r="C18" s="809">
        <v>60138</v>
      </c>
      <c r="D18" s="810">
        <v>31609</v>
      </c>
      <c r="E18" s="810">
        <v>4745</v>
      </c>
      <c r="F18" s="810">
        <v>55393</v>
      </c>
      <c r="G18" s="810">
        <v>2229</v>
      </c>
      <c r="H18" s="810">
        <v>51428</v>
      </c>
      <c r="I18" s="811">
        <v>1253</v>
      </c>
      <c r="J18" s="810">
        <v>20147</v>
      </c>
      <c r="K18" s="811" t="s">
        <v>23</v>
      </c>
      <c r="L18" s="1741"/>
      <c r="M18" s="1741"/>
      <c r="N18" s="1741"/>
      <c r="O18" s="1741"/>
    </row>
    <row r="19" spans="1:15" s="1729" customFormat="1" ht="12.95" customHeight="1">
      <c r="A19" s="812"/>
      <c r="B19" s="808" t="s">
        <v>1436</v>
      </c>
      <c r="C19" s="809">
        <v>59518</v>
      </c>
      <c r="D19" s="810">
        <v>31777</v>
      </c>
      <c r="E19" s="810">
        <v>5562</v>
      </c>
      <c r="F19" s="810">
        <v>53956</v>
      </c>
      <c r="G19" s="810">
        <v>2214</v>
      </c>
      <c r="H19" s="810">
        <v>51043</v>
      </c>
      <c r="I19" s="811">
        <v>1231</v>
      </c>
      <c r="J19" s="810">
        <v>20609</v>
      </c>
      <c r="K19" s="811">
        <v>26116</v>
      </c>
      <c r="M19" s="1741"/>
      <c r="N19" s="1741"/>
      <c r="O19" s="1741"/>
    </row>
    <row r="20" spans="1:15" s="1729" customFormat="1" ht="12.95" customHeight="1">
      <c r="A20" s="807"/>
      <c r="B20" s="808" t="s">
        <v>1437</v>
      </c>
      <c r="C20" s="809">
        <v>58291</v>
      </c>
      <c r="D20" s="810">
        <v>31539</v>
      </c>
      <c r="E20" s="810">
        <v>6036</v>
      </c>
      <c r="F20" s="810">
        <v>52255</v>
      </c>
      <c r="G20" s="810">
        <v>2101</v>
      </c>
      <c r="H20" s="810">
        <v>50109</v>
      </c>
      <c r="I20" s="811">
        <v>1123</v>
      </c>
      <c r="J20" s="810">
        <v>19955</v>
      </c>
      <c r="K20" s="811" t="s">
        <v>23</v>
      </c>
      <c r="L20" s="1730"/>
      <c r="M20" s="1741"/>
      <c r="N20" s="1741"/>
      <c r="O20" s="1741"/>
    </row>
    <row r="21" spans="1:15" s="1729" customFormat="1" ht="12.95" customHeight="1">
      <c r="A21" s="812"/>
      <c r="B21" s="808" t="s">
        <v>1438</v>
      </c>
      <c r="C21" s="809">
        <v>56308</v>
      </c>
      <c r="D21" s="810">
        <v>30501</v>
      </c>
      <c r="E21" s="810">
        <v>5714</v>
      </c>
      <c r="F21" s="810">
        <v>50594</v>
      </c>
      <c r="G21" s="810">
        <v>2042</v>
      </c>
      <c r="H21" s="810">
        <v>48309</v>
      </c>
      <c r="I21" s="811">
        <v>834</v>
      </c>
      <c r="J21" s="810">
        <v>19111</v>
      </c>
      <c r="K21" s="811" t="s">
        <v>23</v>
      </c>
      <c r="L21" s="1741"/>
      <c r="M21" s="1741"/>
      <c r="N21" s="1741"/>
      <c r="O21" s="1741"/>
    </row>
    <row r="22" spans="1:15" s="1729" customFormat="1" ht="12.95" customHeight="1">
      <c r="A22" s="812"/>
      <c r="B22" s="808" t="s">
        <v>1439</v>
      </c>
      <c r="C22" s="809">
        <v>54037</v>
      </c>
      <c r="D22" s="810">
        <v>29222</v>
      </c>
      <c r="E22" s="810">
        <v>5239</v>
      </c>
      <c r="F22" s="810">
        <v>48798</v>
      </c>
      <c r="G22" s="810">
        <v>1939</v>
      </c>
      <c r="H22" s="810">
        <v>46109</v>
      </c>
      <c r="I22" s="811">
        <v>604</v>
      </c>
      <c r="J22" s="810">
        <v>18410</v>
      </c>
      <c r="K22" s="278">
        <v>23604</v>
      </c>
      <c r="M22" s="1741"/>
      <c r="N22" s="1741"/>
      <c r="O22" s="1741"/>
    </row>
    <row r="23" spans="1:15" s="1729" customFormat="1" ht="12.95" customHeight="1">
      <c r="A23" s="807"/>
      <c r="B23" s="808" t="s">
        <v>1440</v>
      </c>
      <c r="C23" s="809">
        <v>53800</v>
      </c>
      <c r="D23" s="810">
        <v>29282</v>
      </c>
      <c r="E23" s="810">
        <v>5115</v>
      </c>
      <c r="F23" s="810">
        <v>48685</v>
      </c>
      <c r="G23" s="810">
        <v>1975</v>
      </c>
      <c r="H23" s="810">
        <v>45868</v>
      </c>
      <c r="I23" s="811">
        <v>676</v>
      </c>
      <c r="J23" s="810">
        <v>18209</v>
      </c>
      <c r="K23" s="811" t="s">
        <v>23</v>
      </c>
      <c r="M23" s="141"/>
    </row>
    <row r="24" spans="1:15" s="1729" customFormat="1" ht="12.95" customHeight="1">
      <c r="A24" s="812"/>
      <c r="B24" s="808" t="s">
        <v>1441</v>
      </c>
      <c r="C24" s="809">
        <v>53647</v>
      </c>
      <c r="D24" s="810">
        <v>29198</v>
      </c>
      <c r="E24" s="810">
        <v>5090</v>
      </c>
      <c r="F24" s="810">
        <v>48557</v>
      </c>
      <c r="G24" s="810">
        <v>1979</v>
      </c>
      <c r="H24" s="810">
        <v>45697</v>
      </c>
      <c r="I24" s="811">
        <v>895</v>
      </c>
      <c r="J24" s="810">
        <v>18057</v>
      </c>
      <c r="K24" s="811" t="s">
        <v>23</v>
      </c>
      <c r="L24" s="1741"/>
      <c r="M24" s="1741"/>
      <c r="N24" s="1741"/>
      <c r="O24" s="1741"/>
    </row>
    <row r="25" spans="1:15" s="1729" customFormat="1" ht="12.95" customHeight="1">
      <c r="A25" s="812"/>
      <c r="B25" s="808" t="s">
        <v>1442</v>
      </c>
      <c r="C25" s="809">
        <v>53599</v>
      </c>
      <c r="D25" s="810">
        <v>28950</v>
      </c>
      <c r="E25" s="810">
        <v>5377</v>
      </c>
      <c r="F25" s="810">
        <v>48222</v>
      </c>
      <c r="G25" s="810">
        <v>1917</v>
      </c>
      <c r="H25" s="810">
        <v>45821</v>
      </c>
      <c r="I25" s="811">
        <v>1606</v>
      </c>
      <c r="J25" s="810">
        <v>18319</v>
      </c>
      <c r="K25" s="811">
        <v>21822</v>
      </c>
      <c r="L25" s="1741"/>
      <c r="M25" s="1741"/>
      <c r="N25" s="1741"/>
      <c r="O25" s="1741"/>
    </row>
    <row r="26" spans="1:15" s="140" customFormat="1" ht="12.95" customHeight="1">
      <c r="A26" s="812"/>
      <c r="B26" s="813" t="s">
        <v>45</v>
      </c>
      <c r="C26" s="1864">
        <v>86.113878088750369</v>
      </c>
      <c r="D26" s="1864">
        <v>86.749370729953256</v>
      </c>
      <c r="E26" s="1864">
        <v>97.268451519536896</v>
      </c>
      <c r="F26" s="1864">
        <v>85.026624819268619</v>
      </c>
      <c r="G26" s="1864">
        <v>79.775280898876403</v>
      </c>
      <c r="H26" s="1864">
        <v>85.315036866016243</v>
      </c>
      <c r="I26" s="1864">
        <v>123.91975308641976</v>
      </c>
      <c r="J26" s="1864">
        <v>86.836367083807346</v>
      </c>
      <c r="K26" s="133">
        <v>77.23234825694567</v>
      </c>
      <c r="L26" s="1729"/>
      <c r="M26" s="277"/>
      <c r="N26" s="277"/>
      <c r="O26" s="277"/>
    </row>
    <row r="27" spans="1:15" s="140" customFormat="1" ht="12.95" customHeight="1">
      <c r="A27" s="814"/>
      <c r="B27" s="815" t="s">
        <v>46</v>
      </c>
      <c r="C27" s="1443">
        <v>99.910526217682261</v>
      </c>
      <c r="D27" s="1443">
        <v>99.150626755257207</v>
      </c>
      <c r="E27" s="1443">
        <v>105.63850687622789</v>
      </c>
      <c r="F27" s="1443">
        <v>99.310089173548604</v>
      </c>
      <c r="G27" s="1443">
        <v>96.867104598281955</v>
      </c>
      <c r="H27" s="1443">
        <v>100.27135260520383</v>
      </c>
      <c r="I27" s="1443">
        <v>179.44134078212289</v>
      </c>
      <c r="J27" s="1443">
        <v>101.45096084620924</v>
      </c>
      <c r="K27" s="133" t="s">
        <v>23</v>
      </c>
      <c r="L27" s="1442"/>
      <c r="M27" s="277"/>
      <c r="N27" s="277"/>
      <c r="O27" s="277"/>
    </row>
    <row r="28" spans="1:15" s="287" customFormat="1" ht="12.95" customHeight="1">
      <c r="A28" s="279"/>
      <c r="B28" s="280"/>
      <c r="C28" s="281"/>
      <c r="D28" s="282"/>
      <c r="E28" s="282"/>
      <c r="F28" s="283"/>
      <c r="G28" s="282"/>
      <c r="H28" s="282"/>
      <c r="I28" s="284"/>
      <c r="J28" s="285"/>
      <c r="K28" s="286"/>
      <c r="L28" s="151"/>
      <c r="M28" s="151"/>
      <c r="N28" s="151"/>
      <c r="O28" s="151"/>
    </row>
    <row r="29" spans="1:15" s="157" customFormat="1" ht="12.95" customHeight="1">
      <c r="A29" s="210" t="s">
        <v>1539</v>
      </c>
      <c r="B29" s="144"/>
      <c r="C29" s="144"/>
      <c r="D29" s="144"/>
      <c r="E29" s="144"/>
      <c r="F29" s="144"/>
      <c r="G29" s="144"/>
      <c r="H29" s="144"/>
      <c r="I29" s="144"/>
      <c r="J29" s="144"/>
      <c r="K29" s="144"/>
    </row>
    <row r="30" spans="1:15" s="157" customFormat="1" ht="12.95" customHeight="1">
      <c r="A30" s="210" t="s">
        <v>1558</v>
      </c>
      <c r="B30" s="144"/>
      <c r="C30" s="144"/>
      <c r="D30" s="144"/>
      <c r="E30" s="144"/>
      <c r="F30" s="144"/>
      <c r="G30" s="144"/>
      <c r="H30" s="144"/>
      <c r="I30" s="144"/>
      <c r="J30" s="144"/>
      <c r="K30" s="144"/>
    </row>
    <row r="31" spans="1:15" s="157" customFormat="1" ht="12.95" customHeight="1">
      <c r="A31" s="214" t="s">
        <v>1561</v>
      </c>
      <c r="B31" s="144"/>
      <c r="C31" s="144"/>
      <c r="D31" s="144"/>
      <c r="E31" s="144"/>
      <c r="F31" s="144"/>
      <c r="G31" s="144"/>
      <c r="H31" s="144"/>
      <c r="I31" s="144"/>
      <c r="J31" s="144"/>
      <c r="K31" s="144"/>
    </row>
    <row r="32" spans="1:15" s="157" customFormat="1" ht="12.95" customHeight="1">
      <c r="A32" s="1299" t="s">
        <v>1544</v>
      </c>
      <c r="B32" s="144"/>
      <c r="C32" s="144"/>
      <c r="D32" s="144"/>
      <c r="E32" s="144"/>
      <c r="F32" s="144"/>
      <c r="G32" s="144"/>
      <c r="H32" s="144"/>
      <c r="I32" s="144"/>
      <c r="J32" s="144"/>
      <c r="K32" s="144"/>
    </row>
    <row r="33" spans="1:13" s="157" customFormat="1" ht="12.95" customHeight="1">
      <c r="A33" s="1299" t="s">
        <v>1559</v>
      </c>
      <c r="B33" s="144"/>
      <c r="C33" s="144"/>
      <c r="D33" s="144"/>
      <c r="E33" s="144"/>
      <c r="F33" s="144"/>
      <c r="G33" s="144"/>
      <c r="H33" s="144"/>
      <c r="I33" s="144"/>
      <c r="J33" s="144"/>
      <c r="K33" s="144"/>
    </row>
    <row r="34" spans="1:13" s="157" customFormat="1" ht="12.95" customHeight="1">
      <c r="A34" s="1381" t="s">
        <v>1560</v>
      </c>
      <c r="B34" s="144"/>
      <c r="C34" s="158"/>
      <c r="D34" s="144"/>
      <c r="E34" s="144"/>
      <c r="F34" s="144"/>
      <c r="G34" s="144"/>
      <c r="H34" s="144"/>
      <c r="I34" s="144"/>
      <c r="J34" s="144"/>
      <c r="K34" s="144"/>
    </row>
    <row r="35" spans="1:13" ht="12.95" customHeight="1">
      <c r="C35" s="288"/>
      <c r="D35" s="288"/>
      <c r="E35" s="288"/>
      <c r="F35" s="288"/>
    </row>
    <row r="36" spans="1:13" ht="12.95" customHeight="1">
      <c r="C36" s="288"/>
      <c r="D36" s="288"/>
      <c r="E36" s="288"/>
      <c r="F36" s="288"/>
      <c r="G36" s="288"/>
      <c r="H36" s="288"/>
      <c r="I36" s="288"/>
      <c r="J36" s="288"/>
      <c r="K36" s="288"/>
    </row>
    <row r="37" spans="1:13">
      <c r="C37" s="288"/>
      <c r="D37" s="288"/>
      <c r="E37" s="288"/>
      <c r="F37" s="288"/>
      <c r="G37" s="288"/>
      <c r="H37" s="288"/>
      <c r="I37" s="288"/>
      <c r="J37" s="288"/>
      <c r="K37" s="288"/>
      <c r="L37" s="288"/>
      <c r="M37" s="288"/>
    </row>
    <row r="38" spans="1:13">
      <c r="C38" s="147"/>
      <c r="D38" s="147"/>
      <c r="E38" s="147"/>
      <c r="F38" s="147"/>
      <c r="G38" s="147"/>
      <c r="H38" s="147"/>
      <c r="I38" s="147"/>
      <c r="J38" s="147"/>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B10:B15 B17:B19 B20:B22 B23:B2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K5" sqref="K5"/>
    </sheetView>
  </sheetViews>
  <sheetFormatPr defaultColWidth="9" defaultRowHeight="12.75"/>
  <cols>
    <col min="1" max="1" width="6.625" style="151" customWidth="1"/>
    <col min="2" max="9" width="12.625" style="151" customWidth="1"/>
    <col min="10" max="10" width="11.625" style="151" customWidth="1"/>
    <col min="11" max="16384" width="9" style="151"/>
  </cols>
  <sheetData>
    <row r="1" spans="1:16" s="272" customFormat="1" ht="18" customHeight="1">
      <c r="A1" s="269" t="s">
        <v>308</v>
      </c>
      <c r="B1" s="269"/>
      <c r="C1" s="289"/>
      <c r="D1" s="289"/>
      <c r="E1" s="289"/>
      <c r="F1" s="289"/>
      <c r="G1" s="289"/>
      <c r="H1" s="2264" t="s">
        <v>38</v>
      </c>
      <c r="I1" s="2264"/>
      <c r="J1" s="236"/>
      <c r="K1" s="293"/>
    </row>
    <row r="2" spans="1:16" s="272" customFormat="1" ht="14.1" customHeight="1">
      <c r="A2" s="273" t="s">
        <v>343</v>
      </c>
      <c r="B2" s="290"/>
      <c r="C2" s="290"/>
      <c r="D2" s="290"/>
      <c r="E2" s="290"/>
      <c r="F2" s="290"/>
      <c r="G2" s="290"/>
      <c r="H2" s="2265" t="s">
        <v>39</v>
      </c>
      <c r="I2" s="2265"/>
      <c r="J2" s="1280"/>
      <c r="K2" s="271"/>
    </row>
    <row r="3" spans="1:16" s="274" customFormat="1" ht="14.1" customHeight="1">
      <c r="A3" s="1294" t="s">
        <v>355</v>
      </c>
      <c r="B3" s="1295"/>
      <c r="C3" s="1295"/>
      <c r="D3" s="1295"/>
      <c r="E3" s="1295"/>
      <c r="F3" s="1295"/>
      <c r="G3" s="1295"/>
    </row>
    <row r="4" spans="1:16" s="275" customFormat="1" ht="18" customHeight="1">
      <c r="A4" s="1300" t="s">
        <v>345</v>
      </c>
      <c r="B4" s="1301"/>
      <c r="C4" s="1301"/>
      <c r="D4" s="1301"/>
      <c r="E4" s="1301"/>
      <c r="F4" s="1301"/>
      <c r="G4" s="1301"/>
    </row>
    <row r="5" spans="1:16" s="276" customFormat="1" ht="20.25" customHeight="1">
      <c r="A5" s="2331" t="s">
        <v>499</v>
      </c>
      <c r="B5" s="2332"/>
      <c r="C5" s="2340" t="s">
        <v>1520</v>
      </c>
      <c r="D5" s="2338" t="s">
        <v>1521</v>
      </c>
      <c r="E5" s="800"/>
      <c r="F5" s="2338" t="s">
        <v>1522</v>
      </c>
      <c r="G5" s="800"/>
      <c r="H5" s="2343" t="s">
        <v>571</v>
      </c>
      <c r="I5" s="2344"/>
      <c r="J5" s="2344"/>
    </row>
    <row r="6" spans="1:16" s="276" customFormat="1" ht="12" customHeight="1">
      <c r="A6" s="2333"/>
      <c r="B6" s="2334"/>
      <c r="C6" s="2341"/>
      <c r="D6" s="2345"/>
      <c r="E6" s="2336" t="s">
        <v>572</v>
      </c>
      <c r="F6" s="2345"/>
      <c r="G6" s="2336" t="s">
        <v>573</v>
      </c>
      <c r="H6" s="2338" t="s">
        <v>574</v>
      </c>
      <c r="I6" s="816"/>
      <c r="J6" s="2338" t="s">
        <v>575</v>
      </c>
    </row>
    <row r="7" spans="1:16" s="276" customFormat="1" ht="78" customHeight="1" thickBot="1">
      <c r="A7" s="2301" t="s">
        <v>563</v>
      </c>
      <c r="B7" s="2302"/>
      <c r="C7" s="2342"/>
      <c r="D7" s="2339"/>
      <c r="E7" s="2337"/>
      <c r="F7" s="2339"/>
      <c r="G7" s="2337"/>
      <c r="H7" s="2339"/>
      <c r="I7" s="801" t="s">
        <v>576</v>
      </c>
      <c r="J7" s="2339"/>
    </row>
    <row r="8" spans="1:16" s="140" customFormat="1" ht="8.1" customHeight="1" thickTop="1">
      <c r="A8" s="802"/>
      <c r="B8" s="808"/>
      <c r="C8" s="817"/>
      <c r="D8" s="810"/>
      <c r="E8" s="759"/>
      <c r="F8" s="759"/>
      <c r="G8" s="810"/>
      <c r="H8" s="759"/>
      <c r="I8" s="759"/>
      <c r="J8" s="794"/>
    </row>
    <row r="9" spans="1:16" s="1729" customFormat="1" ht="12.95" customHeight="1">
      <c r="A9" s="807">
        <v>2021</v>
      </c>
      <c r="B9" s="1716" t="s">
        <v>1440</v>
      </c>
      <c r="C9" s="817" t="s">
        <v>1843</v>
      </c>
      <c r="D9" s="810">
        <v>6640</v>
      </c>
      <c r="E9" s="810">
        <v>5265</v>
      </c>
      <c r="F9" s="810">
        <v>8239</v>
      </c>
      <c r="G9" s="810">
        <v>4404</v>
      </c>
      <c r="H9" s="810">
        <v>11031</v>
      </c>
      <c r="I9" s="811">
        <v>10190</v>
      </c>
      <c r="J9" s="1520">
        <v>9568</v>
      </c>
      <c r="K9" s="2159"/>
      <c r="L9" s="1902"/>
      <c r="M9" s="1902"/>
      <c r="N9" s="2043"/>
      <c r="O9" s="1902"/>
      <c r="P9" s="1902"/>
    </row>
    <row r="10" spans="1:16" s="1729" customFormat="1" ht="12.95" customHeight="1">
      <c r="A10" s="814"/>
      <c r="B10" s="1716" t="s">
        <v>1441</v>
      </c>
      <c r="C10" s="817" t="s">
        <v>1844</v>
      </c>
      <c r="D10" s="810">
        <v>6752</v>
      </c>
      <c r="E10" s="810">
        <v>5334</v>
      </c>
      <c r="F10" s="810">
        <v>7693</v>
      </c>
      <c r="G10" s="810">
        <v>3951</v>
      </c>
      <c r="H10" s="810">
        <v>10283</v>
      </c>
      <c r="I10" s="811">
        <v>9363</v>
      </c>
      <c r="J10" s="1520">
        <v>8828</v>
      </c>
    </row>
    <row r="11" spans="1:16" s="1729" customFormat="1" ht="12.95" customHeight="1">
      <c r="A11" s="814"/>
      <c r="B11" s="1716" t="s">
        <v>1442</v>
      </c>
      <c r="C11" s="817" t="s">
        <v>1845</v>
      </c>
      <c r="D11" s="1521">
        <v>7786</v>
      </c>
      <c r="E11" s="1521">
        <v>5936</v>
      </c>
      <c r="F11" s="1521">
        <v>9718</v>
      </c>
      <c r="G11" s="1521">
        <v>5621</v>
      </c>
      <c r="H11" s="1521">
        <v>10732</v>
      </c>
      <c r="I11" s="1520">
        <v>10116</v>
      </c>
      <c r="J11" s="811">
        <v>9838</v>
      </c>
    </row>
    <row r="12" spans="1:16" s="1729" customFormat="1" ht="12.95" customHeight="1">
      <c r="A12" s="807"/>
      <c r="B12" s="1716" t="s">
        <v>1431</v>
      </c>
      <c r="C12" s="817" t="s">
        <v>1846</v>
      </c>
      <c r="D12" s="810">
        <v>7114</v>
      </c>
      <c r="E12" s="759">
        <v>5393</v>
      </c>
      <c r="F12" s="759">
        <v>8926</v>
      </c>
      <c r="G12" s="810">
        <v>5002</v>
      </c>
      <c r="H12" s="759">
        <v>10621</v>
      </c>
      <c r="I12" s="759">
        <v>9749</v>
      </c>
      <c r="J12" s="794">
        <v>8715</v>
      </c>
    </row>
    <row r="13" spans="1:16" s="1729" customFormat="1" ht="12.95" customHeight="1">
      <c r="A13" s="814"/>
      <c r="B13" s="1716" t="s">
        <v>1432</v>
      </c>
      <c r="C13" s="817" t="s">
        <v>1838</v>
      </c>
      <c r="D13" s="810">
        <v>6773</v>
      </c>
      <c r="E13" s="759">
        <v>5445</v>
      </c>
      <c r="F13" s="759">
        <v>8053</v>
      </c>
      <c r="G13" s="810">
        <v>4537</v>
      </c>
      <c r="H13" s="759">
        <v>9896</v>
      </c>
      <c r="I13" s="759">
        <v>9326</v>
      </c>
      <c r="J13" s="794">
        <v>8564</v>
      </c>
    </row>
    <row r="14" spans="1:16" s="1729" customFormat="1" ht="12.95" customHeight="1">
      <c r="A14" s="814"/>
      <c r="B14" s="1716" t="s">
        <v>1433</v>
      </c>
      <c r="C14" s="817" t="s">
        <v>1839</v>
      </c>
      <c r="D14" s="810">
        <v>7322</v>
      </c>
      <c r="E14" s="759">
        <v>6218</v>
      </c>
      <c r="F14" s="759">
        <v>7734</v>
      </c>
      <c r="G14" s="810">
        <v>4580</v>
      </c>
      <c r="H14" s="759">
        <v>8155</v>
      </c>
      <c r="I14" s="759">
        <v>7651</v>
      </c>
      <c r="J14" s="794">
        <v>6636</v>
      </c>
    </row>
    <row r="15" spans="1:16" s="1729" customFormat="1" ht="12.95" customHeight="1">
      <c r="A15" s="1610"/>
      <c r="B15" s="1716"/>
      <c r="C15" s="1611"/>
      <c r="D15" s="1577"/>
      <c r="E15" s="1487"/>
      <c r="F15" s="1487"/>
      <c r="G15" s="1577"/>
      <c r="H15" s="1487"/>
      <c r="I15" s="1487"/>
      <c r="J15" s="794"/>
    </row>
    <row r="16" spans="1:16" s="1729" customFormat="1" ht="12.95" customHeight="1">
      <c r="A16" s="807">
        <v>2022</v>
      </c>
      <c r="B16" s="1716" t="s">
        <v>1434</v>
      </c>
      <c r="C16" s="817" t="s">
        <v>1838</v>
      </c>
      <c r="D16" s="810">
        <v>7776</v>
      </c>
      <c r="E16" s="759">
        <v>6405</v>
      </c>
      <c r="F16" s="759">
        <v>6060</v>
      </c>
      <c r="G16" s="810">
        <v>3303</v>
      </c>
      <c r="H16" s="759">
        <v>10215</v>
      </c>
      <c r="I16" s="759">
        <v>9557</v>
      </c>
      <c r="J16" s="794">
        <v>8267</v>
      </c>
    </row>
    <row r="17" spans="1:11" s="1729" customFormat="1" ht="12.95" customHeight="1">
      <c r="A17" s="814"/>
      <c r="B17" s="1716" t="s">
        <v>1435</v>
      </c>
      <c r="C17" s="817" t="s">
        <v>1838</v>
      </c>
      <c r="D17" s="810">
        <v>6348</v>
      </c>
      <c r="E17" s="759">
        <v>5146</v>
      </c>
      <c r="F17" s="759">
        <v>6664</v>
      </c>
      <c r="G17" s="810">
        <v>3787</v>
      </c>
      <c r="H17" s="759">
        <v>12477</v>
      </c>
      <c r="I17" s="759">
        <v>11009</v>
      </c>
      <c r="J17" s="794">
        <v>8821</v>
      </c>
      <c r="K17" s="2158"/>
    </row>
    <row r="18" spans="1:11" s="1729" customFormat="1" ht="12.95" customHeight="1">
      <c r="A18" s="814"/>
      <c r="B18" s="1716" t="s">
        <v>1436</v>
      </c>
      <c r="C18" s="817" t="s">
        <v>1839</v>
      </c>
      <c r="D18" s="810">
        <v>8286</v>
      </c>
      <c r="E18" s="759">
        <v>5623</v>
      </c>
      <c r="F18" s="759">
        <v>8906</v>
      </c>
      <c r="G18" s="810">
        <v>4471</v>
      </c>
      <c r="H18" s="759">
        <v>14890</v>
      </c>
      <c r="I18" s="759">
        <v>13190</v>
      </c>
      <c r="J18" s="794">
        <v>11526</v>
      </c>
      <c r="K18" s="2158"/>
    </row>
    <row r="19" spans="1:11" s="1729" customFormat="1" ht="12.95" customHeight="1">
      <c r="A19" s="807"/>
      <c r="B19" s="1716" t="s">
        <v>1437</v>
      </c>
      <c r="C19" s="724" t="s">
        <v>1840</v>
      </c>
      <c r="D19" s="810">
        <v>7653</v>
      </c>
      <c r="E19" s="759">
        <v>5017</v>
      </c>
      <c r="F19" s="759">
        <v>8880</v>
      </c>
      <c r="G19" s="810">
        <v>4292</v>
      </c>
      <c r="H19" s="759">
        <v>8833</v>
      </c>
      <c r="I19" s="759">
        <v>7745</v>
      </c>
      <c r="J19" s="794">
        <v>8810</v>
      </c>
      <c r="K19" s="2158"/>
    </row>
    <row r="20" spans="1:11" s="1729" customFormat="1" ht="12.95" customHeight="1">
      <c r="A20" s="814"/>
      <c r="B20" s="1716" t="s">
        <v>1438</v>
      </c>
      <c r="C20" s="724" t="s">
        <v>1841</v>
      </c>
      <c r="D20" s="810">
        <v>7241</v>
      </c>
      <c r="E20" s="759">
        <v>5134</v>
      </c>
      <c r="F20" s="759">
        <v>9224</v>
      </c>
      <c r="G20" s="810">
        <v>4518</v>
      </c>
      <c r="H20" s="759">
        <v>8868</v>
      </c>
      <c r="I20" s="759">
        <v>7944</v>
      </c>
      <c r="J20" s="794">
        <v>9182</v>
      </c>
      <c r="K20" s="2158"/>
    </row>
    <row r="21" spans="1:11" s="1729" customFormat="1" ht="12.95" customHeight="1">
      <c r="A21" s="814"/>
      <c r="B21" s="1716" t="s">
        <v>1439</v>
      </c>
      <c r="C21" s="724" t="s">
        <v>1842</v>
      </c>
      <c r="D21" s="810">
        <v>6662</v>
      </c>
      <c r="E21" s="759">
        <v>5068</v>
      </c>
      <c r="F21" s="759">
        <v>8933</v>
      </c>
      <c r="G21" s="810">
        <v>4124</v>
      </c>
      <c r="H21" s="759">
        <v>7682</v>
      </c>
      <c r="I21" s="759">
        <v>6925</v>
      </c>
      <c r="J21" s="794">
        <v>8140</v>
      </c>
      <c r="K21" s="2158"/>
    </row>
    <row r="22" spans="1:11" s="1729" customFormat="1" ht="12.95" customHeight="1">
      <c r="A22" s="807"/>
      <c r="B22" s="1716" t="s">
        <v>1440</v>
      </c>
      <c r="C22" s="817">
        <v>4.5</v>
      </c>
      <c r="D22" s="810">
        <v>7249</v>
      </c>
      <c r="E22" s="810">
        <v>5551</v>
      </c>
      <c r="F22" s="810">
        <v>7486</v>
      </c>
      <c r="G22" s="810">
        <v>3430</v>
      </c>
      <c r="H22" s="810">
        <v>7616</v>
      </c>
      <c r="I22" s="811">
        <v>6705</v>
      </c>
      <c r="J22" s="1520">
        <v>7482</v>
      </c>
      <c r="K22" s="2158"/>
    </row>
    <row r="23" spans="1:11" s="1729" customFormat="1" ht="12.95" customHeight="1">
      <c r="A23" s="814"/>
      <c r="B23" s="1716" t="s">
        <v>1441</v>
      </c>
      <c r="C23" s="817">
        <v>4.5</v>
      </c>
      <c r="D23" s="810">
        <v>7404</v>
      </c>
      <c r="E23" s="810">
        <v>5654</v>
      </c>
      <c r="F23" s="810">
        <v>7557</v>
      </c>
      <c r="G23" s="810">
        <v>3625</v>
      </c>
      <c r="H23" s="810">
        <v>8764</v>
      </c>
      <c r="I23" s="811">
        <v>7818</v>
      </c>
      <c r="J23" s="1520">
        <v>8336</v>
      </c>
      <c r="K23" s="2158"/>
    </row>
    <row r="24" spans="1:11" s="1729" customFormat="1" ht="12.95" customHeight="1">
      <c r="A24" s="814"/>
      <c r="B24" s="1716" t="s">
        <v>1442</v>
      </c>
      <c r="C24" s="817">
        <v>4.5</v>
      </c>
      <c r="D24" s="1521">
        <v>8987</v>
      </c>
      <c r="E24" s="1521">
        <v>6297</v>
      </c>
      <c r="F24" s="1521">
        <v>9035</v>
      </c>
      <c r="G24" s="1521">
        <v>5014</v>
      </c>
      <c r="H24" s="1521">
        <v>8950</v>
      </c>
      <c r="I24" s="1520">
        <v>8089</v>
      </c>
      <c r="J24" s="811">
        <v>8732</v>
      </c>
      <c r="K24" s="2158"/>
    </row>
    <row r="25" spans="1:11" s="140" customFormat="1" ht="12.95" customHeight="1">
      <c r="A25" s="814"/>
      <c r="B25" s="813" t="s">
        <v>45</v>
      </c>
      <c r="C25" s="842" t="s">
        <v>23</v>
      </c>
      <c r="D25" s="1678">
        <v>115.42512201387105</v>
      </c>
      <c r="E25" s="1678">
        <v>106.08153638814015</v>
      </c>
      <c r="F25" s="1678">
        <v>92.971804898127189</v>
      </c>
      <c r="G25" s="1678">
        <v>89.201209749154955</v>
      </c>
      <c r="H25" s="1678">
        <v>83.395452851285881</v>
      </c>
      <c r="I25" s="1678">
        <v>79.962435745353901</v>
      </c>
      <c r="J25" s="1857">
        <v>88.757877617401917</v>
      </c>
      <c r="K25" s="2158"/>
    </row>
    <row r="26" spans="1:11" s="140" customFormat="1" ht="12.95" customHeight="1">
      <c r="A26" s="814"/>
      <c r="B26" s="142" t="s">
        <v>46</v>
      </c>
      <c r="C26" s="842" t="s">
        <v>23</v>
      </c>
      <c r="D26" s="842">
        <v>121.38033495407888</v>
      </c>
      <c r="E26" s="842">
        <v>111.37247966041741</v>
      </c>
      <c r="F26" s="842">
        <v>119.5580256715628</v>
      </c>
      <c r="G26" s="842">
        <v>138.31724137931033</v>
      </c>
      <c r="H26" s="842">
        <v>102.12231857599269</v>
      </c>
      <c r="I26" s="842">
        <v>103.46635968278332</v>
      </c>
      <c r="J26" s="133">
        <v>104.75047984644914</v>
      </c>
      <c r="K26" s="1729"/>
    </row>
    <row r="27" spans="1:11" s="287" customFormat="1" ht="12.95" customHeight="1">
      <c r="A27" s="279"/>
      <c r="B27" s="280"/>
      <c r="C27" s="143"/>
      <c r="D27" s="143"/>
      <c r="E27" s="143"/>
      <c r="F27" s="143"/>
      <c r="G27" s="143"/>
      <c r="H27" s="291"/>
      <c r="I27" s="291"/>
      <c r="J27" s="291"/>
    </row>
    <row r="28" spans="1:11" s="148" customFormat="1" ht="12.95" customHeight="1">
      <c r="A28" s="210" t="s">
        <v>1540</v>
      </c>
      <c r="B28" s="145"/>
      <c r="C28" s="145"/>
      <c r="D28" s="145"/>
      <c r="E28" s="145"/>
      <c r="F28" s="145"/>
      <c r="G28" s="145"/>
      <c r="H28" s="146"/>
      <c r="I28" s="146"/>
      <c r="J28" s="147"/>
    </row>
    <row r="29" spans="1:11" s="148" customFormat="1" ht="12.95" customHeight="1">
      <c r="A29" s="210" t="s">
        <v>1523</v>
      </c>
      <c r="B29" s="145"/>
      <c r="C29" s="145"/>
      <c r="D29" s="145"/>
      <c r="E29" s="145"/>
      <c r="F29" s="145"/>
      <c r="G29" s="145"/>
      <c r="H29" s="146"/>
      <c r="I29" s="146"/>
      <c r="J29" s="147"/>
    </row>
    <row r="30" spans="1:11" s="148" customFormat="1" ht="12.95" customHeight="1">
      <c r="A30" s="214" t="s">
        <v>1561</v>
      </c>
      <c r="B30" s="149"/>
      <c r="C30" s="149"/>
      <c r="D30" s="149"/>
      <c r="E30" s="150"/>
      <c r="F30" s="150"/>
      <c r="G30" s="150"/>
      <c r="H30" s="150"/>
      <c r="I30" s="150"/>
      <c r="J30" s="147"/>
    </row>
    <row r="31" spans="1:11" s="148" customFormat="1" ht="12.95" customHeight="1">
      <c r="A31" s="1299" t="s">
        <v>1546</v>
      </c>
      <c r="B31" s="145"/>
      <c r="C31" s="145"/>
      <c r="D31" s="145"/>
      <c r="E31" s="145"/>
      <c r="F31" s="145"/>
      <c r="G31" s="145"/>
      <c r="H31" s="144"/>
      <c r="I31" s="144"/>
      <c r="J31" s="151"/>
    </row>
    <row r="32" spans="1:11" s="148" customFormat="1" ht="12.95" customHeight="1">
      <c r="A32" s="1299" t="s">
        <v>1545</v>
      </c>
      <c r="B32" s="145"/>
      <c r="C32" s="145"/>
      <c r="D32" s="145"/>
      <c r="E32" s="145"/>
      <c r="F32" s="145"/>
      <c r="G32" s="145"/>
      <c r="H32" s="144"/>
      <c r="I32" s="144"/>
      <c r="J32" s="151"/>
    </row>
    <row r="33" spans="1:9" ht="12.95" customHeight="1">
      <c r="A33" s="1381" t="s">
        <v>1560</v>
      </c>
      <c r="B33" s="144"/>
      <c r="C33" s="152"/>
      <c r="D33" s="144"/>
      <c r="E33" s="146"/>
      <c r="F33" s="144"/>
      <c r="G33" s="144"/>
      <c r="H33" s="144"/>
      <c r="I33" s="144"/>
    </row>
    <row r="34" spans="1:9" ht="12.95" customHeight="1">
      <c r="C34" s="288"/>
      <c r="D34" s="147"/>
      <c r="E34" s="147"/>
      <c r="F34" s="147"/>
      <c r="G34" s="147"/>
      <c r="H34" s="147"/>
      <c r="I34" s="147"/>
    </row>
    <row r="35" spans="1:9" ht="12.95" customHeight="1">
      <c r="D35" s="147"/>
      <c r="E35" s="147"/>
      <c r="F35" s="147"/>
      <c r="G35" s="147"/>
      <c r="H35" s="147"/>
      <c r="I35" s="147"/>
    </row>
    <row r="36" spans="1:9" ht="12.95" customHeight="1">
      <c r="D36" s="288"/>
      <c r="E36" s="288"/>
      <c r="F36" s="288"/>
      <c r="G36" s="288"/>
      <c r="H36" s="288"/>
      <c r="I36" s="288"/>
    </row>
    <row r="37" spans="1:9" ht="12.95" customHeight="1">
      <c r="D37" s="288"/>
      <c r="E37" s="292"/>
      <c r="F37" s="292"/>
      <c r="G37" s="292"/>
      <c r="H37" s="292"/>
      <c r="I37" s="292"/>
    </row>
    <row r="38" spans="1:9">
      <c r="D38" s="288"/>
      <c r="E38" s="288"/>
      <c r="F38" s="288"/>
      <c r="G38" s="288"/>
      <c r="H38" s="147"/>
    </row>
    <row r="39" spans="1:9">
      <c r="D39" s="288"/>
      <c r="E39" s="288"/>
      <c r="F39" s="288"/>
      <c r="G39" s="288"/>
    </row>
    <row r="40" spans="1:9">
      <c r="F40" s="147"/>
    </row>
    <row r="45" spans="1:9">
      <c r="D45" s="147"/>
      <c r="E45" s="147"/>
      <c r="F45" s="147"/>
    </row>
    <row r="46" spans="1:9">
      <c r="D46" s="147"/>
      <c r="E46" s="147"/>
      <c r="F46" s="147"/>
    </row>
    <row r="47" spans="1:9">
      <c r="D47" s="147"/>
      <c r="E47" s="147"/>
      <c r="F47" s="147"/>
    </row>
    <row r="48" spans="1:9">
      <c r="D48" s="147"/>
      <c r="E48" s="147"/>
      <c r="F48" s="147"/>
    </row>
    <row r="49" spans="4:6">
      <c r="D49" s="147"/>
      <c r="E49" s="147"/>
      <c r="F49" s="147"/>
    </row>
  </sheetData>
  <mergeCells count="12">
    <mergeCell ref="H1:I1"/>
    <mergeCell ref="H2:I2"/>
    <mergeCell ref="H6:H7"/>
    <mergeCell ref="J6:J7"/>
    <mergeCell ref="E6:E7"/>
    <mergeCell ref="A5:B6"/>
    <mergeCell ref="A7:B7"/>
    <mergeCell ref="H5:J5"/>
    <mergeCell ref="G6:G7"/>
    <mergeCell ref="C5:C7"/>
    <mergeCell ref="D5:D7"/>
    <mergeCell ref="F5:F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B9:B14 B16:B18 B19:B21 B22:B2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pane xSplit="4" ySplit="8" topLeftCell="E9" activePane="bottomRight" state="frozen"/>
      <selection pane="topRight"/>
      <selection pane="bottomLeft"/>
      <selection pane="bottomRight" activeCell="K5" sqref="K5"/>
    </sheetView>
  </sheetViews>
  <sheetFormatPr defaultColWidth="9" defaultRowHeight="12.75"/>
  <cols>
    <col min="1" max="1" width="6.625" style="186" customWidth="1"/>
    <col min="2" max="2" width="12.625" style="186" customWidth="1"/>
    <col min="3" max="10" width="12.5" style="186" customWidth="1"/>
    <col min="11" max="16384" width="9" style="186"/>
  </cols>
  <sheetData>
    <row r="1" spans="1:12" s="98" customFormat="1" ht="18" customHeight="1">
      <c r="A1" s="203" t="s">
        <v>1524</v>
      </c>
      <c r="B1" s="203"/>
      <c r="C1" s="203"/>
      <c r="D1" s="203"/>
      <c r="E1" s="203"/>
      <c r="F1" s="203"/>
      <c r="G1" s="234"/>
      <c r="H1" s="234"/>
      <c r="J1" s="324" t="s">
        <v>38</v>
      </c>
      <c r="K1" s="236"/>
      <c r="L1" s="293"/>
    </row>
    <row r="2" spans="1:12" s="99" customFormat="1" ht="14.1" customHeight="1">
      <c r="A2" s="294" t="s">
        <v>356</v>
      </c>
      <c r="B2" s="126"/>
      <c r="C2" s="156"/>
      <c r="D2" s="156"/>
      <c r="E2" s="156"/>
      <c r="F2" s="156"/>
      <c r="G2" s="95"/>
      <c r="H2" s="95"/>
      <c r="J2" s="1279" t="s">
        <v>39</v>
      </c>
      <c r="K2" s="1280"/>
    </row>
    <row r="3" spans="1:12" s="296" customFormat="1" ht="14.1" customHeight="1">
      <c r="A3" s="1302" t="s">
        <v>1525</v>
      </c>
      <c r="B3" s="295"/>
      <c r="C3" s="295"/>
      <c r="D3" s="295"/>
      <c r="E3" s="295"/>
      <c r="F3" s="295"/>
      <c r="G3" s="295"/>
      <c r="H3" s="295"/>
    </row>
    <row r="4" spans="1:12" s="99" customFormat="1" ht="18" customHeight="1">
      <c r="A4" s="1275" t="s">
        <v>357</v>
      </c>
      <c r="B4" s="126"/>
      <c r="C4" s="156"/>
      <c r="D4" s="156"/>
      <c r="E4" s="156"/>
      <c r="F4" s="156"/>
      <c r="G4" s="126"/>
      <c r="H4" s="95"/>
    </row>
    <row r="5" spans="1:12" s="86" customFormat="1" ht="15" customHeight="1">
      <c r="A5" s="2346" t="s">
        <v>555</v>
      </c>
      <c r="B5" s="2347"/>
      <c r="C5" s="2357" t="s">
        <v>577</v>
      </c>
      <c r="D5" s="2357"/>
      <c r="E5" s="2358"/>
      <c r="F5" s="2356" t="s">
        <v>578</v>
      </c>
      <c r="G5" s="2346" t="s">
        <v>579</v>
      </c>
      <c r="H5" s="2319" t="s">
        <v>580</v>
      </c>
      <c r="I5" s="2350"/>
      <c r="J5" s="2346" t="s">
        <v>581</v>
      </c>
    </row>
    <row r="6" spans="1:12" s="86" customFormat="1" ht="12.75" customHeight="1">
      <c r="A6" s="2288"/>
      <c r="B6" s="2348"/>
      <c r="C6" s="2288" t="s">
        <v>582</v>
      </c>
      <c r="D6" s="1215"/>
      <c r="E6" s="2268" t="s">
        <v>583</v>
      </c>
      <c r="F6" s="2359"/>
      <c r="G6" s="2288"/>
      <c r="H6" s="2351"/>
      <c r="I6" s="2268"/>
      <c r="J6" s="2288"/>
    </row>
    <row r="7" spans="1:12" s="86" customFormat="1" ht="28.5" customHeight="1">
      <c r="A7" s="2254" t="s">
        <v>584</v>
      </c>
      <c r="B7" s="2255"/>
      <c r="C7" s="2288"/>
      <c r="D7" s="2356" t="s">
        <v>585</v>
      </c>
      <c r="E7" s="2268"/>
      <c r="F7" s="2359"/>
      <c r="G7" s="2288"/>
      <c r="H7" s="2352"/>
      <c r="I7" s="2353"/>
      <c r="J7" s="2288"/>
    </row>
    <row r="8" spans="1:12" s="86" customFormat="1" ht="59.25" customHeight="1" thickBot="1">
      <c r="A8" s="2256"/>
      <c r="B8" s="2349"/>
      <c r="C8" s="2354"/>
      <c r="D8" s="2320"/>
      <c r="E8" s="2355"/>
      <c r="F8" s="2320"/>
      <c r="G8" s="2354"/>
      <c r="H8" s="708" t="s">
        <v>586</v>
      </c>
      <c r="I8" s="1219" t="s">
        <v>587</v>
      </c>
      <c r="J8" s="2354"/>
    </row>
    <row r="9" spans="1:12" s="86" customFormat="1" ht="8.1" customHeight="1" thickTop="1">
      <c r="A9" s="818"/>
      <c r="B9" s="693"/>
      <c r="C9" s="797"/>
      <c r="D9" s="759"/>
      <c r="E9" s="759"/>
      <c r="F9" s="759"/>
      <c r="G9" s="759"/>
      <c r="H9" s="759"/>
      <c r="I9" s="759"/>
      <c r="J9" s="794"/>
    </row>
    <row r="10" spans="1:12" s="1711" customFormat="1" ht="12.95" customHeight="1">
      <c r="A10" s="819">
        <v>2021</v>
      </c>
      <c r="B10" s="1716" t="s">
        <v>1440</v>
      </c>
      <c r="C10" s="797">
        <v>13308</v>
      </c>
      <c r="D10" s="759">
        <v>6019</v>
      </c>
      <c r="E10" s="759">
        <v>18606</v>
      </c>
      <c r="F10" s="759">
        <v>33340</v>
      </c>
      <c r="G10" s="759">
        <v>1339</v>
      </c>
      <c r="H10" s="759">
        <v>11643</v>
      </c>
      <c r="I10" s="759">
        <v>149</v>
      </c>
      <c r="J10" s="794">
        <v>4266</v>
      </c>
      <c r="K10" s="100"/>
    </row>
    <row r="11" spans="1:12" s="1711" customFormat="1" ht="12.95" customHeight="1">
      <c r="A11" s="1834"/>
      <c r="B11" s="1716" t="s">
        <v>1441</v>
      </c>
      <c r="C11" s="797">
        <v>13184</v>
      </c>
      <c r="D11" s="759">
        <v>5937</v>
      </c>
      <c r="E11" s="759">
        <v>18211</v>
      </c>
      <c r="F11" s="759">
        <v>33010</v>
      </c>
      <c r="G11" s="759">
        <v>1290</v>
      </c>
      <c r="H11" s="759">
        <v>11597</v>
      </c>
      <c r="I11" s="759">
        <v>154</v>
      </c>
      <c r="J11" s="794">
        <v>4174</v>
      </c>
    </row>
    <row r="12" spans="1:12" s="1711" customFormat="1" ht="12.95" customHeight="1">
      <c r="A12" s="1834"/>
      <c r="B12" s="1716" t="s">
        <v>1442</v>
      </c>
      <c r="C12" s="797">
        <v>13121</v>
      </c>
      <c r="D12" s="759">
        <v>6104</v>
      </c>
      <c r="E12" s="759">
        <v>17659</v>
      </c>
      <c r="F12" s="759">
        <v>32700</v>
      </c>
      <c r="G12" s="759">
        <v>1274</v>
      </c>
      <c r="H12" s="759">
        <v>11253</v>
      </c>
      <c r="I12" s="759">
        <v>150</v>
      </c>
      <c r="J12" s="794">
        <v>4635</v>
      </c>
    </row>
    <row r="13" spans="1:12" s="1711" customFormat="1" ht="12.95" customHeight="1">
      <c r="A13" s="819"/>
      <c r="B13" s="1716" t="s">
        <v>1431</v>
      </c>
      <c r="C13" s="797">
        <v>12658</v>
      </c>
      <c r="D13" s="759">
        <v>5930</v>
      </c>
      <c r="E13" s="759">
        <v>17376</v>
      </c>
      <c r="F13" s="759">
        <v>32306</v>
      </c>
      <c r="G13" s="759">
        <v>1275</v>
      </c>
      <c r="H13" s="759">
        <v>10967</v>
      </c>
      <c r="I13" s="759">
        <v>144</v>
      </c>
      <c r="J13" s="794">
        <v>4967</v>
      </c>
    </row>
    <row r="14" spans="1:12" s="1711" customFormat="1" ht="12.95" customHeight="1">
      <c r="A14" s="1888"/>
      <c r="B14" s="1716" t="s">
        <v>1432</v>
      </c>
      <c r="C14" s="797">
        <v>12190</v>
      </c>
      <c r="D14" s="759">
        <v>5631</v>
      </c>
      <c r="E14" s="759">
        <v>17187</v>
      </c>
      <c r="F14" s="759">
        <v>31916</v>
      </c>
      <c r="G14" s="759">
        <v>1389</v>
      </c>
      <c r="H14" s="759">
        <v>10606</v>
      </c>
      <c r="I14" s="759">
        <v>144</v>
      </c>
      <c r="J14" s="794">
        <v>4946</v>
      </c>
    </row>
    <row r="15" spans="1:12" s="1711" customFormat="1" ht="12.95" customHeight="1">
      <c r="A15" s="1888"/>
      <c r="B15" s="1716" t="s">
        <v>1433</v>
      </c>
      <c r="C15" s="797">
        <v>11700</v>
      </c>
      <c r="D15" s="759">
        <v>5334</v>
      </c>
      <c r="E15" s="759">
        <v>17452</v>
      </c>
      <c r="F15" s="759">
        <v>32007</v>
      </c>
      <c r="G15" s="759">
        <v>1633</v>
      </c>
      <c r="H15" s="759">
        <v>10437</v>
      </c>
      <c r="I15" s="759">
        <v>149</v>
      </c>
      <c r="J15" s="794">
        <v>5022</v>
      </c>
    </row>
    <row r="16" spans="1:12" s="1711" customFormat="1" ht="12.95" customHeight="1">
      <c r="A16" s="1612"/>
      <c r="B16" s="1716"/>
      <c r="C16" s="1603"/>
      <c r="D16" s="1487"/>
      <c r="E16" s="1487"/>
      <c r="F16" s="1487"/>
      <c r="G16" s="1487"/>
      <c r="H16" s="1487"/>
      <c r="I16" s="1487"/>
      <c r="J16" s="794"/>
    </row>
    <row r="17" spans="1:11" s="1711" customFormat="1" ht="12.95" customHeight="1">
      <c r="A17" s="819">
        <v>2022</v>
      </c>
      <c r="B17" s="1716" t="s">
        <v>1434</v>
      </c>
      <c r="C17" s="797">
        <v>12101</v>
      </c>
      <c r="D17" s="759">
        <v>5481</v>
      </c>
      <c r="E17" s="759">
        <v>17815</v>
      </c>
      <c r="F17" s="759">
        <v>32340</v>
      </c>
      <c r="G17" s="759">
        <v>1544</v>
      </c>
      <c r="H17" s="759">
        <v>10668</v>
      </c>
      <c r="I17" s="759">
        <v>147</v>
      </c>
      <c r="J17" s="794">
        <v>5140</v>
      </c>
    </row>
    <row r="18" spans="1:11" s="1711" customFormat="1" ht="12.95" customHeight="1">
      <c r="A18" s="1906"/>
      <c r="B18" s="1716" t="s">
        <v>1435</v>
      </c>
      <c r="C18" s="797">
        <v>11951</v>
      </c>
      <c r="D18" s="759">
        <v>5396</v>
      </c>
      <c r="E18" s="759">
        <v>17700</v>
      </c>
      <c r="F18" s="759">
        <v>32233</v>
      </c>
      <c r="G18" s="759">
        <v>1547</v>
      </c>
      <c r="H18" s="759">
        <v>10666</v>
      </c>
      <c r="I18" s="759">
        <v>143</v>
      </c>
      <c r="J18" s="794">
        <v>5125</v>
      </c>
    </row>
    <row r="19" spans="1:11" s="1711" customFormat="1" ht="12.95" customHeight="1">
      <c r="A19" s="1906"/>
      <c r="B19" s="1716" t="s">
        <v>1436</v>
      </c>
      <c r="C19" s="797">
        <v>11771</v>
      </c>
      <c r="D19" s="759">
        <v>5337</v>
      </c>
      <c r="E19" s="759">
        <v>17444</v>
      </c>
      <c r="F19" s="759">
        <v>31432</v>
      </c>
      <c r="G19" s="759">
        <v>1477</v>
      </c>
      <c r="H19" s="759">
        <v>10596</v>
      </c>
      <c r="I19" s="759">
        <v>139</v>
      </c>
      <c r="J19" s="794">
        <v>5002</v>
      </c>
    </row>
    <row r="20" spans="1:11" s="1711" customFormat="1" ht="12.95" customHeight="1">
      <c r="A20" s="819"/>
      <c r="B20" s="1716" t="s">
        <v>1437</v>
      </c>
      <c r="C20" s="797">
        <v>11353</v>
      </c>
      <c r="D20" s="759">
        <v>5084</v>
      </c>
      <c r="E20" s="759">
        <v>17055</v>
      </c>
      <c r="F20" s="759">
        <v>30416</v>
      </c>
      <c r="G20" s="759">
        <v>1345</v>
      </c>
      <c r="H20" s="759">
        <v>10471</v>
      </c>
      <c r="I20" s="759">
        <v>137</v>
      </c>
      <c r="J20" s="794">
        <v>4893</v>
      </c>
    </row>
    <row r="21" spans="1:11" s="1711" customFormat="1" ht="12.95" customHeight="1">
      <c r="A21" s="2037"/>
      <c r="B21" s="1716" t="s">
        <v>1438</v>
      </c>
      <c r="C21" s="797">
        <v>10966</v>
      </c>
      <c r="D21" s="759">
        <v>4941</v>
      </c>
      <c r="E21" s="759">
        <v>16552</v>
      </c>
      <c r="F21" s="759">
        <v>29414</v>
      </c>
      <c r="G21" s="759">
        <v>1298</v>
      </c>
      <c r="H21" s="759">
        <v>10132</v>
      </c>
      <c r="I21" s="759">
        <v>143</v>
      </c>
      <c r="J21" s="794">
        <v>4830</v>
      </c>
    </row>
    <row r="22" spans="1:11" s="1711" customFormat="1" ht="12.95" customHeight="1">
      <c r="A22" s="2037"/>
      <c r="B22" s="1716" t="s">
        <v>1439</v>
      </c>
      <c r="C22" s="797">
        <v>10414</v>
      </c>
      <c r="D22" s="759">
        <v>4752</v>
      </c>
      <c r="E22" s="759">
        <v>16015</v>
      </c>
      <c r="F22" s="759">
        <v>28514</v>
      </c>
      <c r="G22" s="759">
        <v>1274</v>
      </c>
      <c r="H22" s="759">
        <v>9773</v>
      </c>
      <c r="I22" s="759">
        <v>137</v>
      </c>
      <c r="J22" s="794">
        <v>4709</v>
      </c>
    </row>
    <row r="23" spans="1:11" s="1711" customFormat="1" ht="12.95" customHeight="1">
      <c r="A23" s="819"/>
      <c r="B23" s="1716" t="s">
        <v>1440</v>
      </c>
      <c r="C23" s="797">
        <v>10264</v>
      </c>
      <c r="D23" s="759">
        <v>4716</v>
      </c>
      <c r="E23" s="759">
        <v>15947</v>
      </c>
      <c r="F23" s="759">
        <v>28020</v>
      </c>
      <c r="G23" s="759">
        <v>1256</v>
      </c>
      <c r="H23" s="759">
        <v>9670</v>
      </c>
      <c r="I23" s="759">
        <v>141</v>
      </c>
      <c r="J23" s="794">
        <v>4734</v>
      </c>
      <c r="K23" s="100"/>
    </row>
    <row r="24" spans="1:11" s="1711" customFormat="1" ht="12.95" customHeight="1">
      <c r="A24" s="2045"/>
      <c r="B24" s="1716" t="s">
        <v>1441</v>
      </c>
      <c r="C24" s="797">
        <v>10489</v>
      </c>
      <c r="D24" s="759">
        <v>4848</v>
      </c>
      <c r="E24" s="759">
        <v>15642</v>
      </c>
      <c r="F24" s="759">
        <v>27503</v>
      </c>
      <c r="G24" s="759">
        <v>1212</v>
      </c>
      <c r="H24" s="759">
        <v>9595</v>
      </c>
      <c r="I24" s="759">
        <v>142</v>
      </c>
      <c r="J24" s="794">
        <v>4713</v>
      </c>
    </row>
    <row r="25" spans="1:11" s="1711" customFormat="1" ht="12.95" customHeight="1">
      <c r="A25" s="2045"/>
      <c r="B25" s="1716" t="s">
        <v>1442</v>
      </c>
      <c r="C25" s="797">
        <v>11199</v>
      </c>
      <c r="D25" s="759">
        <v>5635</v>
      </c>
      <c r="E25" s="759">
        <v>15512</v>
      </c>
      <c r="F25" s="759">
        <v>26950</v>
      </c>
      <c r="G25" s="759">
        <v>1215</v>
      </c>
      <c r="H25" s="759">
        <v>9380</v>
      </c>
      <c r="I25" s="759">
        <v>127</v>
      </c>
      <c r="J25" s="794">
        <v>4752</v>
      </c>
    </row>
    <row r="26" spans="1:11" s="91" customFormat="1" ht="12.95" customHeight="1">
      <c r="A26" s="820"/>
      <c r="B26" s="821" t="s">
        <v>298</v>
      </c>
      <c r="C26" s="200">
        <v>85.351726240378028</v>
      </c>
      <c r="D26" s="942">
        <v>92.316513761467888</v>
      </c>
      <c r="E26" s="942">
        <v>87.841893651962181</v>
      </c>
      <c r="F26" s="942">
        <v>82.415902140672785</v>
      </c>
      <c r="G26" s="942">
        <v>95.368916797488225</v>
      </c>
      <c r="H26" s="1443">
        <v>83.355549631209456</v>
      </c>
      <c r="I26" s="1443">
        <v>84.666666666666671</v>
      </c>
      <c r="J26" s="133">
        <v>102.52427184466019</v>
      </c>
      <c r="K26" s="1720"/>
    </row>
    <row r="27" spans="1:11" s="91" customFormat="1" ht="12.95" customHeight="1">
      <c r="A27" s="820"/>
      <c r="B27" s="821" t="s">
        <v>299</v>
      </c>
      <c r="C27" s="200">
        <v>106.76899609114309</v>
      </c>
      <c r="D27" s="942">
        <v>116.23349834983499</v>
      </c>
      <c r="E27" s="942">
        <v>99.168904232195374</v>
      </c>
      <c r="F27" s="1443">
        <v>97.989310257062868</v>
      </c>
      <c r="G27" s="942">
        <v>100.24752475247524</v>
      </c>
      <c r="H27" s="942">
        <v>97.759249609171434</v>
      </c>
      <c r="I27" s="942">
        <v>89.436619718309856</v>
      </c>
      <c r="J27" s="133">
        <v>100.82749840865691</v>
      </c>
      <c r="K27" s="1720"/>
    </row>
    <row r="28" spans="1:11" s="299" customFormat="1" ht="12.95" customHeight="1">
      <c r="A28" s="297"/>
      <c r="B28" s="298"/>
      <c r="C28" s="137"/>
      <c r="D28" s="137"/>
      <c r="E28" s="137"/>
      <c r="F28" s="137"/>
      <c r="G28" s="137"/>
      <c r="H28" s="137"/>
    </row>
    <row r="29" spans="1:11" s="300" customFormat="1" ht="12.95" customHeight="1">
      <c r="A29" s="1223" t="s">
        <v>1541</v>
      </c>
      <c r="B29" s="103"/>
      <c r="C29" s="103"/>
      <c r="D29" s="103"/>
      <c r="E29" s="103"/>
      <c r="F29" s="103"/>
      <c r="G29" s="103"/>
    </row>
    <row r="30" spans="1:11" s="300" customFormat="1" ht="12.95" customHeight="1">
      <c r="A30" s="1973" t="s">
        <v>1526</v>
      </c>
      <c r="B30" s="103"/>
      <c r="C30" s="103"/>
      <c r="D30" s="103"/>
      <c r="E30" s="103"/>
      <c r="F30" s="103"/>
      <c r="G30" s="103"/>
    </row>
    <row r="31" spans="1:11" s="157" customFormat="1" ht="12.95" customHeight="1">
      <c r="A31" s="214" t="s">
        <v>1561</v>
      </c>
      <c r="B31" s="144"/>
      <c r="C31" s="144"/>
      <c r="D31" s="144"/>
      <c r="E31" s="144"/>
      <c r="F31" s="144"/>
      <c r="G31" s="144"/>
      <c r="H31" s="301"/>
      <c r="I31" s="301"/>
      <c r="J31" s="301"/>
      <c r="K31" s="301"/>
    </row>
    <row r="32" spans="1:11" s="300" customFormat="1" ht="12.95" customHeight="1">
      <c r="A32" s="1281" t="s">
        <v>1547</v>
      </c>
      <c r="B32" s="103"/>
      <c r="C32" s="103"/>
      <c r="D32" s="103"/>
      <c r="E32" s="103"/>
      <c r="F32" s="103"/>
      <c r="G32" s="103"/>
    </row>
    <row r="33" spans="1:10" s="300" customFormat="1" ht="12.95" customHeight="1">
      <c r="A33" s="1281" t="s">
        <v>1548</v>
      </c>
      <c r="B33" s="103"/>
      <c r="C33" s="103"/>
      <c r="D33" s="103"/>
      <c r="E33" s="103"/>
      <c r="F33" s="103"/>
      <c r="G33" s="103"/>
    </row>
    <row r="34" spans="1:10" s="157" customFormat="1" ht="12.95" customHeight="1">
      <c r="A34" s="1381" t="s">
        <v>1560</v>
      </c>
      <c r="B34" s="144"/>
      <c r="C34" s="158"/>
      <c r="D34" s="144"/>
      <c r="E34" s="144"/>
      <c r="F34" s="144"/>
      <c r="G34" s="144"/>
    </row>
    <row r="35" spans="1:10" ht="12.95" customHeight="1">
      <c r="B35" s="288"/>
      <c r="C35" s="288"/>
      <c r="D35" s="288"/>
    </row>
    <row r="36" spans="1:10" ht="12.95" customHeight="1">
      <c r="C36" s="299"/>
      <c r="D36" s="299"/>
      <c r="E36" s="299"/>
      <c r="F36" s="299"/>
      <c r="G36" s="299"/>
      <c r="H36" s="299"/>
      <c r="I36" s="299"/>
      <c r="J36" s="299"/>
    </row>
    <row r="37" spans="1:10" ht="12.95" customHeight="1">
      <c r="C37" s="299"/>
      <c r="D37" s="299"/>
      <c r="E37" s="299"/>
      <c r="F37" s="299"/>
      <c r="G37" s="299"/>
      <c r="H37" s="299"/>
      <c r="I37" s="299"/>
      <c r="J37" s="299"/>
    </row>
    <row r="38" spans="1: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0:B15 B17:B19 B20:B22 B23:B2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I1" sqref="I1:J1"/>
    </sheetView>
  </sheetViews>
  <sheetFormatPr defaultColWidth="9" defaultRowHeight="14.25"/>
  <cols>
    <col min="1" max="1" width="6.625" style="95" customWidth="1"/>
    <col min="2" max="2" width="11.625" style="95" customWidth="1"/>
    <col min="3" max="9" width="13" style="95" customWidth="1"/>
    <col min="10" max="10" width="13" style="173" customWidth="1"/>
    <col min="11" max="24" width="8.625" style="186" customWidth="1"/>
    <col min="25" max="16384" width="9" style="95"/>
  </cols>
  <sheetData>
    <row r="1" spans="1:24" ht="20.100000000000001" customHeight="1">
      <c r="A1" s="1416" t="s">
        <v>36</v>
      </c>
      <c r="B1" s="221"/>
      <c r="C1" s="221"/>
      <c r="D1" s="221"/>
      <c r="E1" s="221"/>
      <c r="F1" s="221"/>
      <c r="G1" s="222"/>
      <c r="H1" s="222"/>
      <c r="I1" s="2246" t="s">
        <v>38</v>
      </c>
      <c r="J1" s="2246"/>
      <c r="K1" s="223"/>
    </row>
    <row r="2" spans="1:24" ht="20.100000000000001" customHeight="1">
      <c r="A2" s="1417" t="s">
        <v>37</v>
      </c>
      <c r="B2" s="1272"/>
      <c r="C2" s="1272"/>
      <c r="D2" s="1272"/>
      <c r="E2" s="1272"/>
      <c r="F2" s="1272"/>
      <c r="G2" s="1273"/>
      <c r="H2" s="1273"/>
      <c r="I2" s="2247" t="s">
        <v>39</v>
      </c>
      <c r="J2" s="2247"/>
      <c r="M2" s="224"/>
      <c r="N2" s="224"/>
      <c r="O2" s="224"/>
      <c r="P2" s="224"/>
      <c r="Q2" s="224"/>
    </row>
    <row r="3" spans="1:24" ht="18" customHeight="1">
      <c r="A3" s="203" t="s">
        <v>314</v>
      </c>
      <c r="B3" s="203"/>
      <c r="C3" s="203"/>
      <c r="D3" s="203"/>
      <c r="E3" s="203"/>
      <c r="F3" s="203"/>
      <c r="G3" s="225"/>
      <c r="J3" s="226"/>
      <c r="K3" s="227"/>
      <c r="L3" s="227"/>
      <c r="M3" s="227"/>
      <c r="N3" s="227"/>
      <c r="O3" s="227"/>
      <c r="P3" s="227"/>
      <c r="Q3" s="227"/>
      <c r="R3" s="95"/>
      <c r="S3" s="95"/>
      <c r="T3" s="95"/>
      <c r="U3" s="95"/>
      <c r="V3" s="95"/>
      <c r="W3" s="95"/>
      <c r="X3" s="95"/>
    </row>
    <row r="4" spans="1:24" ht="18" customHeight="1">
      <c r="A4" s="1274" t="s">
        <v>35</v>
      </c>
      <c r="B4" s="1274"/>
      <c r="C4" s="1274"/>
      <c r="D4" s="1274"/>
      <c r="E4" s="1274"/>
      <c r="F4" s="1274"/>
      <c r="G4" s="1274"/>
      <c r="H4" s="1274"/>
      <c r="I4" s="1274"/>
      <c r="J4" s="1274"/>
      <c r="K4" s="227"/>
      <c r="L4" s="227"/>
      <c r="M4" s="227"/>
      <c r="N4" s="227"/>
      <c r="O4" s="227"/>
      <c r="P4" s="227"/>
      <c r="Q4" s="227"/>
      <c r="R4" s="95"/>
      <c r="S4" s="95"/>
      <c r="T4" s="95"/>
      <c r="U4" s="95"/>
      <c r="V4" s="95"/>
      <c r="W4" s="95"/>
      <c r="X4" s="95"/>
    </row>
    <row r="5" spans="1:24" s="86" customFormat="1" ht="28.5" customHeight="1">
      <c r="A5" s="2252" t="s">
        <v>444</v>
      </c>
      <c r="B5" s="2253"/>
      <c r="C5" s="2250" t="s">
        <v>445</v>
      </c>
      <c r="D5" s="2244" t="s">
        <v>446</v>
      </c>
      <c r="E5" s="2244" t="s">
        <v>447</v>
      </c>
      <c r="F5" s="2244"/>
      <c r="G5" s="2244"/>
      <c r="H5" s="2244" t="s">
        <v>448</v>
      </c>
      <c r="I5" s="2244" t="s">
        <v>452</v>
      </c>
      <c r="J5" s="2248" t="s">
        <v>449</v>
      </c>
    </row>
    <row r="6" spans="1:24" s="86" customFormat="1" ht="38.25" customHeight="1">
      <c r="A6" s="2254" t="s">
        <v>450</v>
      </c>
      <c r="B6" s="2255"/>
      <c r="C6" s="2250"/>
      <c r="D6" s="2244"/>
      <c r="E6" s="2244"/>
      <c r="F6" s="2244"/>
      <c r="G6" s="2244"/>
      <c r="H6" s="2244"/>
      <c r="I6" s="2244"/>
      <c r="J6" s="2248"/>
    </row>
    <row r="7" spans="1:24" s="86" customFormat="1" ht="40.5" customHeight="1" thickBot="1">
      <c r="A7" s="2256"/>
      <c r="B7" s="2257"/>
      <c r="C7" s="2251"/>
      <c r="D7" s="2245"/>
      <c r="E7" s="1195" t="s">
        <v>451</v>
      </c>
      <c r="F7" s="718" t="s">
        <v>40</v>
      </c>
      <c r="G7" s="718" t="s">
        <v>41</v>
      </c>
      <c r="H7" s="2245"/>
      <c r="I7" s="2245"/>
      <c r="J7" s="2249"/>
    </row>
    <row r="8" spans="1:24" s="86" customFormat="1" ht="8.1" customHeight="1" thickTop="1">
      <c r="A8" s="315"/>
      <c r="B8" s="710"/>
      <c r="C8" s="719"/>
      <c r="D8" s="720"/>
      <c r="E8" s="721"/>
      <c r="F8" s="720"/>
      <c r="G8" s="722"/>
      <c r="H8" s="722"/>
      <c r="I8" s="722"/>
      <c r="J8" s="723"/>
    </row>
    <row r="9" spans="1:24" s="86" customFormat="1" ht="12.95" customHeight="1">
      <c r="A9" s="709">
        <v>2020</v>
      </c>
      <c r="B9" s="1844" t="s">
        <v>1430</v>
      </c>
      <c r="C9" s="216" t="s">
        <v>1993</v>
      </c>
      <c r="D9" s="1452">
        <v>396</v>
      </c>
      <c r="E9" s="1452">
        <v>68.8</v>
      </c>
      <c r="F9" s="1453">
        <v>122.80889650494449</v>
      </c>
      <c r="G9" s="1432" t="s">
        <v>23</v>
      </c>
      <c r="H9" s="1432">
        <v>5.6</v>
      </c>
      <c r="I9" s="1454" t="s">
        <v>23</v>
      </c>
      <c r="J9" s="1430">
        <v>15</v>
      </c>
    </row>
    <row r="10" spans="1:24" s="86" customFormat="1" ht="12.95" customHeight="1">
      <c r="A10" s="1481">
        <v>2021</v>
      </c>
      <c r="B10" s="1844" t="s">
        <v>1430</v>
      </c>
      <c r="C10" s="216" t="s">
        <v>1994</v>
      </c>
      <c r="D10" s="1452">
        <v>410.98500000000001</v>
      </c>
      <c r="E10" s="1452">
        <v>58.738</v>
      </c>
      <c r="F10" s="1453">
        <v>85.375</v>
      </c>
      <c r="G10" s="1432">
        <v>99.303465765004233</v>
      </c>
      <c r="H10" s="1432" t="s">
        <v>1839</v>
      </c>
      <c r="I10" s="1454">
        <v>8155</v>
      </c>
      <c r="J10" s="1430">
        <v>9</v>
      </c>
    </row>
    <row r="11" spans="1:24" s="86" customFormat="1" ht="12.75" customHeight="1">
      <c r="A11" s="709"/>
      <c r="B11" s="1844"/>
      <c r="C11" s="727"/>
      <c r="D11" s="711"/>
      <c r="E11" s="711"/>
      <c r="F11" s="711"/>
      <c r="G11" s="711"/>
      <c r="H11" s="726"/>
      <c r="I11" s="712"/>
      <c r="J11" s="713"/>
    </row>
    <row r="12" spans="1:24" s="1711" customFormat="1" ht="12.95" customHeight="1">
      <c r="A12" s="89">
        <v>2021</v>
      </c>
      <c r="B12" s="1716" t="s">
        <v>1440</v>
      </c>
      <c r="C12" s="216" t="s">
        <v>23</v>
      </c>
      <c r="D12" s="1452">
        <v>404.3</v>
      </c>
      <c r="E12" s="1452">
        <v>65.099999999999994</v>
      </c>
      <c r="F12" s="1453">
        <v>93.266475644699128</v>
      </c>
      <c r="G12" s="1432">
        <v>97.580717690439783</v>
      </c>
      <c r="H12" s="1432" t="s">
        <v>1843</v>
      </c>
      <c r="I12" s="1454">
        <v>11031</v>
      </c>
      <c r="J12" s="1430">
        <v>7</v>
      </c>
      <c r="L12" s="87"/>
      <c r="M12" s="1717"/>
      <c r="N12" s="1717"/>
    </row>
    <row r="13" spans="1:24" s="1711" customFormat="1" ht="12.95" customHeight="1">
      <c r="A13" s="88"/>
      <c r="B13" s="1716" t="s">
        <v>1441</v>
      </c>
      <c r="C13" s="216" t="s">
        <v>23</v>
      </c>
      <c r="D13" s="1452">
        <v>405.6</v>
      </c>
      <c r="E13" s="1452">
        <v>64.2</v>
      </c>
      <c r="F13" s="1453">
        <v>92.109038737446198</v>
      </c>
      <c r="G13" s="1432">
        <v>98.617511520737338</v>
      </c>
      <c r="H13" s="1432" t="s">
        <v>1844</v>
      </c>
      <c r="I13" s="1454">
        <v>10283</v>
      </c>
      <c r="J13" s="1430">
        <v>7</v>
      </c>
      <c r="L13" s="1902"/>
      <c r="M13" s="1902"/>
      <c r="N13" s="1902"/>
    </row>
    <row r="14" spans="1:24" s="1711" customFormat="1" ht="12.95" customHeight="1">
      <c r="A14" s="88"/>
      <c r="B14" s="1716" t="s">
        <v>1442</v>
      </c>
      <c r="C14" s="216" t="s">
        <v>23</v>
      </c>
      <c r="D14" s="1452">
        <v>407</v>
      </c>
      <c r="E14" s="1452">
        <v>62.2</v>
      </c>
      <c r="F14" s="1453">
        <v>90.406976744186053</v>
      </c>
      <c r="G14" s="1432">
        <v>96.884735202492209</v>
      </c>
      <c r="H14" s="1432" t="s">
        <v>1845</v>
      </c>
      <c r="I14" s="1454">
        <v>10732</v>
      </c>
      <c r="J14" s="1430">
        <v>6</v>
      </c>
      <c r="K14" s="1717"/>
      <c r="L14" s="1902"/>
      <c r="M14" s="1902"/>
      <c r="N14" s="1902"/>
    </row>
    <row r="15" spans="1:24" s="1711" customFormat="1" ht="12.95" customHeight="1">
      <c r="A15" s="89"/>
      <c r="B15" s="1716" t="s">
        <v>1431</v>
      </c>
      <c r="C15" s="216" t="s">
        <v>23</v>
      </c>
      <c r="D15" s="1452">
        <v>408.78</v>
      </c>
      <c r="E15" s="1452">
        <v>60.43</v>
      </c>
      <c r="F15" s="1453">
        <v>89.525925925925932</v>
      </c>
      <c r="G15" s="1432">
        <v>97.15434083601285</v>
      </c>
      <c r="H15" s="1432" t="s">
        <v>1846</v>
      </c>
      <c r="I15" s="1454">
        <v>10621</v>
      </c>
      <c r="J15" s="1430">
        <v>7</v>
      </c>
      <c r="L15" s="1902"/>
      <c r="M15" s="1902"/>
      <c r="N15" s="1902"/>
    </row>
    <row r="16" spans="1:24" s="1711" customFormat="1" ht="12.95" customHeight="1">
      <c r="A16" s="88"/>
      <c r="B16" s="1716" t="s">
        <v>1432</v>
      </c>
      <c r="C16" s="216" t="s">
        <v>23</v>
      </c>
      <c r="D16" s="1452">
        <v>409.96199999999999</v>
      </c>
      <c r="E16" s="1452">
        <v>59.15</v>
      </c>
      <c r="F16" s="1453">
        <v>87.629629629629619</v>
      </c>
      <c r="G16" s="1432">
        <v>97.881846764851886</v>
      </c>
      <c r="H16" s="1432" t="s">
        <v>1838</v>
      </c>
      <c r="I16" s="1454">
        <v>9896</v>
      </c>
      <c r="J16" s="1430">
        <v>7</v>
      </c>
      <c r="L16" s="87"/>
      <c r="M16" s="1717"/>
      <c r="N16" s="1717"/>
    </row>
    <row r="17" spans="1:24" s="1711" customFormat="1" ht="12.95" customHeight="1">
      <c r="A17" s="88"/>
      <c r="B17" s="1716" t="s">
        <v>1433</v>
      </c>
      <c r="C17" s="216">
        <v>2880.4</v>
      </c>
      <c r="D17" s="1452">
        <v>410.98500000000001</v>
      </c>
      <c r="E17" s="1452">
        <v>58.738</v>
      </c>
      <c r="F17" s="1453">
        <v>85.375</v>
      </c>
      <c r="G17" s="1432">
        <v>99.303465765004233</v>
      </c>
      <c r="H17" s="1432" t="s">
        <v>1839</v>
      </c>
      <c r="I17" s="1454">
        <v>8155</v>
      </c>
      <c r="J17" s="1430">
        <v>9</v>
      </c>
      <c r="K17" s="1717"/>
      <c r="L17" s="87"/>
    </row>
    <row r="18" spans="1:24" s="1711" customFormat="1" ht="12.95" customHeight="1">
      <c r="A18" s="88"/>
      <c r="B18" s="1716"/>
      <c r="C18" s="1922"/>
      <c r="D18" s="1452"/>
      <c r="E18" s="1452"/>
      <c r="F18" s="1923"/>
      <c r="G18" s="1452"/>
      <c r="H18" s="1452"/>
      <c r="I18" s="923"/>
      <c r="J18" s="1430"/>
      <c r="K18" s="1717"/>
      <c r="L18" s="87"/>
    </row>
    <row r="19" spans="1:24" s="1711" customFormat="1" ht="12.95" customHeight="1">
      <c r="A19" s="89">
        <v>2022</v>
      </c>
      <c r="B19" s="1716" t="s">
        <v>1454</v>
      </c>
      <c r="C19" s="216" t="s">
        <v>23</v>
      </c>
      <c r="D19" s="1452">
        <v>411.1</v>
      </c>
      <c r="E19" s="1452">
        <v>60.5</v>
      </c>
      <c r="F19" s="1453">
        <v>84.205545039527891</v>
      </c>
      <c r="G19" s="1432">
        <v>102.99976165344411</v>
      </c>
      <c r="H19" s="1432" t="s">
        <v>1838</v>
      </c>
      <c r="I19" s="1454">
        <v>10215</v>
      </c>
      <c r="J19" s="1430">
        <v>7</v>
      </c>
      <c r="L19" s="1902"/>
    </row>
    <row r="20" spans="1:24" s="1711" customFormat="1" ht="12.95" customHeight="1">
      <c r="A20" s="88"/>
      <c r="B20" s="1716" t="s">
        <v>1435</v>
      </c>
      <c r="C20" s="216" t="s">
        <v>23</v>
      </c>
      <c r="D20" s="1452">
        <v>412.6</v>
      </c>
      <c r="E20" s="1452">
        <v>60.1</v>
      </c>
      <c r="F20" s="1453">
        <v>82.641218854848461</v>
      </c>
      <c r="G20" s="1432">
        <v>99.338842975206603</v>
      </c>
      <c r="H20" s="1432" t="s">
        <v>1838</v>
      </c>
      <c r="I20" s="1454">
        <v>12477</v>
      </c>
      <c r="J20" s="1430">
        <v>7</v>
      </c>
      <c r="L20" s="87"/>
      <c r="M20" s="1717"/>
      <c r="N20" s="1717"/>
    </row>
    <row r="21" spans="1:24" s="1711" customFormat="1" ht="12.95" customHeight="1">
      <c r="A21" s="88"/>
      <c r="B21" s="1716" t="s">
        <v>1436</v>
      </c>
      <c r="C21" s="216" t="s">
        <v>23</v>
      </c>
      <c r="D21" s="1452">
        <v>413.6</v>
      </c>
      <c r="E21" s="1452">
        <v>59.5</v>
      </c>
      <c r="F21" s="1453">
        <v>83.025186632247255</v>
      </c>
      <c r="G21" s="1432">
        <v>99.001663893510823</v>
      </c>
      <c r="H21" s="1432" t="s">
        <v>1839</v>
      </c>
      <c r="I21" s="1454">
        <v>14890</v>
      </c>
      <c r="J21" s="1430">
        <v>5</v>
      </c>
      <c r="K21" s="1717"/>
      <c r="L21" s="1686"/>
      <c r="M21" s="1686"/>
      <c r="N21" s="1820"/>
    </row>
    <row r="22" spans="1:24" s="1711" customFormat="1" ht="12.95" customHeight="1">
      <c r="A22" s="89"/>
      <c r="B22" s="1716" t="s">
        <v>1437</v>
      </c>
      <c r="C22" s="727" t="s">
        <v>23</v>
      </c>
      <c r="D22" s="1818">
        <v>414.76600000000002</v>
      </c>
      <c r="E22" s="1432">
        <v>58.290999999999997</v>
      </c>
      <c r="F22" s="1432">
        <v>82.856208778712741</v>
      </c>
      <c r="G22" s="1432">
        <v>97.968067226890753</v>
      </c>
      <c r="H22" s="1433" t="s">
        <v>1840</v>
      </c>
      <c r="I22" s="1434">
        <v>8833</v>
      </c>
      <c r="J22" s="1430">
        <v>7</v>
      </c>
      <c r="K22" s="1685"/>
      <c r="L22" s="1685"/>
      <c r="M22" s="1685"/>
      <c r="N22" s="1717"/>
    </row>
    <row r="23" spans="1:24" s="1711" customFormat="1" ht="12.95" customHeight="1">
      <c r="A23" s="88"/>
      <c r="B23" s="1716" t="s">
        <v>1438</v>
      </c>
      <c r="C23" s="727" t="s">
        <v>23</v>
      </c>
      <c r="D23" s="1818">
        <v>416.58600000000001</v>
      </c>
      <c r="E23" s="1432">
        <v>56.308</v>
      </c>
      <c r="F23" s="1432">
        <v>81.770523227951955</v>
      </c>
      <c r="G23" s="1432">
        <v>96.598102623046444</v>
      </c>
      <c r="H23" s="1433" t="s">
        <v>1841</v>
      </c>
      <c r="I23" s="1434">
        <v>8868</v>
      </c>
      <c r="J23" s="1430">
        <v>6</v>
      </c>
      <c r="K23" s="1717"/>
      <c r="L23" s="538"/>
      <c r="M23" s="538"/>
      <c r="N23" s="538"/>
    </row>
    <row r="24" spans="1:24" s="1711" customFormat="1" ht="12.95" customHeight="1">
      <c r="A24" s="88"/>
      <c r="B24" s="1716" t="s">
        <v>1439</v>
      </c>
      <c r="C24" s="216">
        <v>2892.067</v>
      </c>
      <c r="D24" s="1819">
        <v>418.39</v>
      </c>
      <c r="E24" s="1432">
        <v>54.036999999999999</v>
      </c>
      <c r="F24" s="1432">
        <v>80.997991426087481</v>
      </c>
      <c r="G24" s="1432">
        <v>95.966825317894433</v>
      </c>
      <c r="H24" s="1432" t="s">
        <v>1842</v>
      </c>
      <c r="I24" s="1454">
        <v>7682</v>
      </c>
      <c r="J24" s="1455">
        <v>7</v>
      </c>
      <c r="K24" s="1717"/>
      <c r="L24" s="2164"/>
      <c r="M24" s="1685"/>
      <c r="N24" s="1685"/>
    </row>
    <row r="25" spans="1:24" s="1711" customFormat="1" ht="12.95" customHeight="1">
      <c r="A25" s="89"/>
      <c r="B25" s="1716" t="s">
        <v>1440</v>
      </c>
      <c r="C25" s="216" t="s">
        <v>23</v>
      </c>
      <c r="D25" s="1452">
        <v>420.04199999999997</v>
      </c>
      <c r="E25" s="1452">
        <v>53.8</v>
      </c>
      <c r="F25" s="1453">
        <v>82.642089093701998</v>
      </c>
      <c r="G25" s="1432">
        <v>99.561411625367796</v>
      </c>
      <c r="H25" s="1432">
        <v>4.5</v>
      </c>
      <c r="I25" s="1454">
        <v>7616</v>
      </c>
      <c r="J25" s="1430">
        <v>7</v>
      </c>
      <c r="L25" s="2164"/>
      <c r="M25" s="1685"/>
      <c r="N25" s="1685"/>
    </row>
    <row r="26" spans="1:24" s="1711" customFormat="1" ht="12.95" customHeight="1">
      <c r="A26" s="88"/>
      <c r="B26" s="1716" t="s">
        <v>1441</v>
      </c>
      <c r="C26" s="216" t="s">
        <v>23</v>
      </c>
      <c r="D26" s="1452">
        <v>421.69499999999999</v>
      </c>
      <c r="E26" s="1452">
        <v>53.646999999999998</v>
      </c>
      <c r="F26" s="1453">
        <v>83.562305295950139</v>
      </c>
      <c r="G26" s="1432">
        <v>99.715613382899619</v>
      </c>
      <c r="H26" s="1432">
        <v>4.5</v>
      </c>
      <c r="I26" s="1454">
        <v>8764</v>
      </c>
      <c r="J26" s="1430">
        <v>6</v>
      </c>
      <c r="L26" s="1902"/>
      <c r="M26" s="1902"/>
      <c r="N26" s="1902"/>
    </row>
    <row r="27" spans="1:24" s="1711" customFormat="1" ht="12.95" customHeight="1">
      <c r="A27" s="88"/>
      <c r="B27" s="1716" t="s">
        <v>1442</v>
      </c>
      <c r="C27" s="216" t="s">
        <v>23</v>
      </c>
      <c r="D27" s="1452">
        <v>423.46499999999997</v>
      </c>
      <c r="E27" s="1452">
        <v>53.598999999999997</v>
      </c>
      <c r="F27" s="1453">
        <v>86.172025723472657</v>
      </c>
      <c r="G27" s="1432">
        <v>99.910526217682246</v>
      </c>
      <c r="H27" s="1432">
        <v>4.5</v>
      </c>
      <c r="I27" s="1454">
        <v>8950</v>
      </c>
      <c r="J27" s="1430">
        <v>6</v>
      </c>
      <c r="K27" s="1717"/>
      <c r="L27" s="1902"/>
      <c r="M27" s="1902"/>
      <c r="N27" s="1902"/>
    </row>
    <row r="28" spans="1:24" s="1711" customFormat="1" ht="12.75" customHeight="1">
      <c r="A28" s="88"/>
      <c r="B28" s="844"/>
      <c r="C28" s="1719"/>
      <c r="D28" s="1685"/>
      <c r="E28" s="1685"/>
      <c r="F28" s="1685"/>
      <c r="G28" s="105"/>
      <c r="H28" s="105"/>
      <c r="I28" s="1430"/>
      <c r="J28" s="1430"/>
      <c r="L28" s="92"/>
    </row>
    <row r="29" spans="1:24" s="1711" customFormat="1" ht="39.75" customHeight="1">
      <c r="A29" s="2243" t="s">
        <v>2013</v>
      </c>
      <c r="B29" s="2243"/>
      <c r="C29" s="2243"/>
      <c r="D29" s="2243"/>
      <c r="E29" s="2243"/>
      <c r="F29" s="2243"/>
      <c r="G29" s="2243"/>
      <c r="H29" s="2243"/>
      <c r="I29" s="2243"/>
      <c r="J29" s="2243"/>
      <c r="L29" s="92"/>
    </row>
    <row r="30" spans="1:24" s="1711" customFormat="1" ht="46.5" customHeight="1">
      <c r="A30" s="2242" t="s">
        <v>2014</v>
      </c>
      <c r="B30" s="2242"/>
      <c r="C30" s="2242"/>
      <c r="D30" s="2242"/>
      <c r="E30" s="2242"/>
      <c r="F30" s="2242"/>
      <c r="G30" s="2242"/>
      <c r="H30" s="2242"/>
      <c r="I30" s="2242"/>
      <c r="J30" s="2242"/>
      <c r="L30" s="92"/>
    </row>
    <row r="31" spans="1:24" ht="12.75" customHeight="1">
      <c r="A31" s="229"/>
      <c r="B31" s="229"/>
      <c r="C31" s="229"/>
      <c r="D31" s="229"/>
      <c r="E31" s="96"/>
      <c r="F31" s="229"/>
      <c r="G31" s="229"/>
      <c r="H31" s="229"/>
      <c r="I31" s="229"/>
      <c r="J31" s="1212"/>
      <c r="K31" s="228"/>
      <c r="L31" s="95"/>
      <c r="M31" s="95"/>
      <c r="N31" s="95"/>
      <c r="O31" s="95"/>
      <c r="P31" s="95"/>
      <c r="Q31" s="95"/>
      <c r="R31" s="95"/>
      <c r="S31" s="95"/>
      <c r="T31" s="95"/>
      <c r="U31" s="95"/>
      <c r="V31" s="95"/>
      <c r="W31" s="95"/>
      <c r="X31" s="95"/>
    </row>
    <row r="32" spans="1:24" ht="21.75" customHeight="1">
      <c r="E32" s="96"/>
      <c r="K32" s="229"/>
      <c r="L32" s="229"/>
      <c r="M32" s="229"/>
      <c r="N32" s="229"/>
      <c r="O32" s="229"/>
      <c r="P32" s="229"/>
      <c r="Q32" s="229"/>
      <c r="R32" s="229"/>
      <c r="S32" s="229"/>
      <c r="T32" s="229"/>
      <c r="U32" s="229"/>
      <c r="V32" s="229"/>
      <c r="W32" s="229"/>
      <c r="X32" s="229"/>
    </row>
    <row r="33" spans="5:24" ht="24" customHeight="1">
      <c r="E33" s="96"/>
      <c r="K33" s="229"/>
      <c r="L33" s="229"/>
      <c r="M33" s="229"/>
      <c r="N33" s="229"/>
      <c r="O33" s="229"/>
      <c r="P33" s="229"/>
      <c r="Q33" s="229"/>
      <c r="R33" s="229"/>
      <c r="S33" s="229"/>
      <c r="T33" s="229"/>
      <c r="U33" s="229"/>
      <c r="V33" s="229"/>
      <c r="W33" s="229"/>
      <c r="X33" s="229"/>
    </row>
    <row r="34" spans="5:24" ht="12.75" customHeight="1">
      <c r="E34" s="96"/>
      <c r="K34" s="229"/>
      <c r="L34" s="229"/>
      <c r="M34" s="229"/>
      <c r="N34" s="229"/>
      <c r="O34" s="229"/>
      <c r="P34" s="229"/>
      <c r="Q34" s="229"/>
      <c r="R34" s="229"/>
      <c r="S34" s="229"/>
      <c r="T34" s="229"/>
      <c r="U34" s="229"/>
      <c r="V34" s="229"/>
      <c r="W34" s="229"/>
      <c r="X34" s="229"/>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2:B17 B19:B21 B22:B24 B25:B27"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election activeCell="O6" sqref="O6"/>
    </sheetView>
  </sheetViews>
  <sheetFormatPr defaultColWidth="9" defaultRowHeight="14.25"/>
  <cols>
    <col min="1" max="1" width="6.625" style="95" customWidth="1"/>
    <col min="2" max="2" width="12.625" style="95" customWidth="1"/>
    <col min="3" max="7" width="9.75" style="95" customWidth="1"/>
    <col min="8" max="8" width="10.625" style="95" customWidth="1"/>
    <col min="9" max="13" width="9.75" style="95" customWidth="1"/>
    <col min="14" max="16" width="7.125" style="186" customWidth="1"/>
    <col min="17" max="25" width="9" style="186"/>
    <col min="26" max="16384" width="9" style="95"/>
  </cols>
  <sheetData>
    <row r="1" spans="1:25" s="99" customFormat="1" ht="18" customHeight="1">
      <c r="A1" s="203" t="s">
        <v>1565</v>
      </c>
      <c r="B1" s="203"/>
      <c r="C1" s="203"/>
      <c r="D1" s="203"/>
      <c r="E1" s="203"/>
      <c r="F1" s="203"/>
      <c r="G1" s="203"/>
      <c r="H1" s="203"/>
      <c r="I1" s="203"/>
      <c r="J1" s="203"/>
      <c r="K1" s="203"/>
      <c r="P1" s="324" t="s">
        <v>38</v>
      </c>
      <c r="T1" s="302"/>
      <c r="U1" s="271"/>
    </row>
    <row r="2" spans="1:25" s="99" customFormat="1" ht="14.1" customHeight="1">
      <c r="A2" s="294" t="s">
        <v>288</v>
      </c>
      <c r="B2" s="203"/>
      <c r="C2" s="203"/>
      <c r="D2" s="203"/>
      <c r="E2" s="203"/>
      <c r="F2" s="203"/>
      <c r="G2" s="203"/>
      <c r="H2" s="203"/>
      <c r="I2" s="203"/>
      <c r="J2" s="203"/>
      <c r="K2" s="203"/>
      <c r="P2" s="1279" t="s">
        <v>39</v>
      </c>
      <c r="Q2" s="302"/>
      <c r="T2" s="302"/>
      <c r="U2" s="303"/>
    </row>
    <row r="3" spans="1:25" s="296" customFormat="1" ht="14.1" customHeight="1">
      <c r="A3" s="1302" t="s">
        <v>1564</v>
      </c>
      <c r="B3" s="295"/>
      <c r="C3" s="295"/>
      <c r="D3" s="295"/>
      <c r="E3" s="295"/>
      <c r="F3" s="295"/>
      <c r="G3" s="295"/>
      <c r="H3" s="295"/>
      <c r="I3" s="295"/>
      <c r="J3" s="295"/>
      <c r="K3" s="295"/>
    </row>
    <row r="4" spans="1:25" s="99" customFormat="1" ht="18" customHeight="1">
      <c r="A4" s="1289" t="s">
        <v>289</v>
      </c>
      <c r="B4" s="1303"/>
      <c r="C4" s="1303"/>
      <c r="D4" s="1303"/>
      <c r="E4" s="1303"/>
      <c r="F4" s="1303"/>
      <c r="G4" s="95"/>
      <c r="H4" s="95"/>
      <c r="I4" s="95"/>
      <c r="J4" s="126"/>
      <c r="K4" s="126"/>
      <c r="L4" s="327"/>
      <c r="M4" s="327"/>
    </row>
    <row r="5" spans="1:25" s="86" customFormat="1" ht="27.75" customHeight="1">
      <c r="A5" s="2360" t="s">
        <v>555</v>
      </c>
      <c r="B5" s="2361"/>
      <c r="C5" s="2350" t="s">
        <v>588</v>
      </c>
      <c r="D5" s="2362" t="s">
        <v>589</v>
      </c>
      <c r="E5" s="2363"/>
      <c r="F5" s="2363"/>
      <c r="G5" s="2363"/>
      <c r="H5" s="2364"/>
      <c r="I5" s="2319" t="s">
        <v>590</v>
      </c>
      <c r="J5" s="2346"/>
      <c r="K5" s="2346"/>
      <c r="L5" s="2346"/>
      <c r="M5" s="2346"/>
    </row>
    <row r="6" spans="1:25" s="86" customFormat="1" ht="107.25" customHeight="1" thickBot="1">
      <c r="A6" s="2301" t="s">
        <v>591</v>
      </c>
      <c r="B6" s="2302"/>
      <c r="C6" s="2355"/>
      <c r="D6" s="389" t="s">
        <v>592</v>
      </c>
      <c r="E6" s="822" t="s">
        <v>1562</v>
      </c>
      <c r="F6" s="822" t="s">
        <v>593</v>
      </c>
      <c r="G6" s="822" t="s">
        <v>1563</v>
      </c>
      <c r="H6" s="822" t="s">
        <v>594</v>
      </c>
      <c r="I6" s="822" t="s">
        <v>595</v>
      </c>
      <c r="J6" s="823" t="s">
        <v>79</v>
      </c>
      <c r="K6" s="823" t="s">
        <v>80</v>
      </c>
      <c r="L6" s="823" t="s">
        <v>81</v>
      </c>
      <c r="M6" s="1220" t="s">
        <v>596</v>
      </c>
      <c r="N6" s="1692"/>
    </row>
    <row r="7" spans="1:25" s="86" customFormat="1" ht="8.1" customHeight="1" thickTop="1">
      <c r="A7" s="709"/>
      <c r="B7" s="824"/>
      <c r="C7" s="825"/>
      <c r="D7" s="714"/>
      <c r="E7" s="714"/>
      <c r="F7" s="714"/>
      <c r="G7" s="714"/>
      <c r="H7" s="714"/>
      <c r="I7" s="714"/>
      <c r="J7" s="714"/>
      <c r="K7" s="714"/>
      <c r="L7" s="714"/>
      <c r="M7" s="826"/>
    </row>
    <row r="8" spans="1:25" s="86" customFormat="1" ht="12.95" customHeight="1">
      <c r="A8" s="827">
        <v>2020</v>
      </c>
      <c r="B8" s="828" t="s">
        <v>1433</v>
      </c>
      <c r="C8" s="829">
        <v>68822</v>
      </c>
      <c r="D8" s="764">
        <v>9616</v>
      </c>
      <c r="E8" s="764">
        <v>14280</v>
      </c>
      <c r="F8" s="764">
        <v>7384</v>
      </c>
      <c r="G8" s="764">
        <v>17723</v>
      </c>
      <c r="H8" s="764">
        <v>19819</v>
      </c>
      <c r="I8" s="764">
        <v>6797</v>
      </c>
      <c r="J8" s="764">
        <v>17122</v>
      </c>
      <c r="K8" s="764">
        <v>18170</v>
      </c>
      <c r="L8" s="764">
        <v>13328</v>
      </c>
      <c r="M8" s="830">
        <v>13405</v>
      </c>
    </row>
    <row r="9" spans="1:25" s="86" customFormat="1" ht="12.95" customHeight="1">
      <c r="A9" s="1485"/>
      <c r="B9" s="1613"/>
      <c r="C9" s="840"/>
      <c r="D9" s="1166"/>
      <c r="E9" s="1166"/>
      <c r="F9" s="1166"/>
      <c r="G9" s="1166"/>
      <c r="H9" s="1166"/>
      <c r="I9" s="1166"/>
      <c r="J9" s="1166"/>
      <c r="K9" s="1166"/>
      <c r="L9" s="1166"/>
      <c r="M9" s="1614"/>
    </row>
    <row r="10" spans="1:25" s="1713" customFormat="1" ht="12.95" customHeight="1">
      <c r="A10" s="827">
        <v>2021</v>
      </c>
      <c r="B10" s="828" t="s">
        <v>1442</v>
      </c>
      <c r="C10" s="1458">
        <v>62242</v>
      </c>
      <c r="D10" s="1171">
        <v>8432</v>
      </c>
      <c r="E10" s="1171">
        <v>12991</v>
      </c>
      <c r="F10" s="1171">
        <v>6829</v>
      </c>
      <c r="G10" s="1171">
        <v>15596</v>
      </c>
      <c r="H10" s="1171">
        <v>18394</v>
      </c>
      <c r="I10" s="1171">
        <v>6104</v>
      </c>
      <c r="J10" s="1171">
        <v>15122</v>
      </c>
      <c r="K10" s="1171">
        <v>16815</v>
      </c>
      <c r="L10" s="1171">
        <v>12251</v>
      </c>
      <c r="M10" s="1783">
        <v>11950</v>
      </c>
      <c r="N10" s="1717"/>
      <c r="O10" s="1711"/>
      <c r="P10" s="1711"/>
      <c r="Q10" s="1711"/>
      <c r="R10" s="1711"/>
      <c r="S10" s="1711"/>
      <c r="T10" s="1711"/>
      <c r="U10" s="1711"/>
      <c r="V10" s="1711"/>
      <c r="W10" s="1711"/>
      <c r="X10" s="1711"/>
      <c r="Y10" s="1711"/>
    </row>
    <row r="11" spans="1:25" s="1711" customFormat="1" ht="12.95" customHeight="1">
      <c r="A11" s="827"/>
      <c r="B11" s="828" t="s">
        <v>1433</v>
      </c>
      <c r="C11" s="829">
        <v>58738</v>
      </c>
      <c r="D11" s="1171">
        <v>7659</v>
      </c>
      <c r="E11" s="1171">
        <v>12203</v>
      </c>
      <c r="F11" s="1171">
        <v>6274</v>
      </c>
      <c r="G11" s="1171">
        <v>15087</v>
      </c>
      <c r="H11" s="1171">
        <v>17515</v>
      </c>
      <c r="I11" s="764">
        <v>5334</v>
      </c>
      <c r="J11" s="764">
        <v>13746</v>
      </c>
      <c r="K11" s="764">
        <v>15804</v>
      </c>
      <c r="L11" s="764">
        <v>12102</v>
      </c>
      <c r="M11" s="830">
        <v>11752</v>
      </c>
    </row>
    <row r="12" spans="1:25" s="1711" customFormat="1" ht="12.95" customHeight="1">
      <c r="A12" s="1485"/>
      <c r="B12" s="1613"/>
      <c r="C12" s="1158"/>
      <c r="D12" s="924"/>
      <c r="E12" s="924"/>
      <c r="F12" s="924"/>
      <c r="G12" s="924"/>
      <c r="H12" s="1783"/>
      <c r="I12" s="1928"/>
      <c r="J12" s="1928"/>
      <c r="K12" s="1928"/>
      <c r="L12" s="1928"/>
      <c r="M12" s="1696"/>
    </row>
    <row r="13" spans="1:25" s="1711" customFormat="1" ht="12.95" customHeight="1">
      <c r="A13" s="827">
        <v>2022</v>
      </c>
      <c r="B13" s="828" t="s">
        <v>1436</v>
      </c>
      <c r="C13" s="809">
        <v>59518</v>
      </c>
      <c r="D13" s="1166">
        <v>7621</v>
      </c>
      <c r="E13" s="1166">
        <v>12102</v>
      </c>
      <c r="F13" s="1166">
        <v>6357</v>
      </c>
      <c r="G13" s="1166">
        <v>15021</v>
      </c>
      <c r="H13" s="1166">
        <v>18417</v>
      </c>
      <c r="I13" s="1166">
        <v>5337</v>
      </c>
      <c r="J13" s="1166">
        <v>14105</v>
      </c>
      <c r="K13" s="1166">
        <v>16105</v>
      </c>
      <c r="L13" s="1166">
        <v>12285</v>
      </c>
      <c r="M13" s="1696">
        <v>11686</v>
      </c>
      <c r="N13" s="1717"/>
    </row>
    <row r="14" spans="1:25" s="1713" customFormat="1" ht="12.95" customHeight="1">
      <c r="A14" s="827"/>
      <c r="B14" s="828" t="s">
        <v>1439</v>
      </c>
      <c r="C14" s="1458">
        <v>54037</v>
      </c>
      <c r="D14" s="1171">
        <v>7069</v>
      </c>
      <c r="E14" s="1171">
        <v>11205</v>
      </c>
      <c r="F14" s="1171">
        <v>5893</v>
      </c>
      <c r="G14" s="1171">
        <v>13369</v>
      </c>
      <c r="H14" s="1171">
        <v>16501</v>
      </c>
      <c r="I14" s="1171">
        <v>4752</v>
      </c>
      <c r="J14" s="1171">
        <v>12551</v>
      </c>
      <c r="K14" s="1171">
        <v>14695</v>
      </c>
      <c r="L14" s="1171">
        <v>11360</v>
      </c>
      <c r="M14" s="1681">
        <v>10679</v>
      </c>
      <c r="N14" s="1717"/>
      <c r="O14" s="1711"/>
      <c r="P14" s="1711"/>
      <c r="Q14" s="1711"/>
      <c r="R14" s="1711"/>
      <c r="S14" s="1711"/>
      <c r="T14" s="1711"/>
      <c r="U14" s="1711"/>
      <c r="V14" s="1711"/>
      <c r="W14" s="1711"/>
      <c r="X14" s="1711"/>
      <c r="Y14" s="1711"/>
    </row>
    <row r="15" spans="1:25" s="1713" customFormat="1" ht="12.95" customHeight="1">
      <c r="A15" s="827"/>
      <c r="B15" s="828" t="s">
        <v>1442</v>
      </c>
      <c r="C15" s="1458">
        <v>53599</v>
      </c>
      <c r="D15" s="1171">
        <v>6951</v>
      </c>
      <c r="E15" s="1171">
        <v>11351</v>
      </c>
      <c r="F15" s="1171">
        <v>5844</v>
      </c>
      <c r="G15" s="1171">
        <v>13519</v>
      </c>
      <c r="H15" s="1171">
        <v>15934</v>
      </c>
      <c r="I15" s="1171">
        <v>5635</v>
      </c>
      <c r="J15" s="1171">
        <v>12146</v>
      </c>
      <c r="K15" s="1171">
        <v>14433</v>
      </c>
      <c r="L15" s="1171">
        <v>11145</v>
      </c>
      <c r="M15" s="1783">
        <v>10240</v>
      </c>
      <c r="N15" s="1717"/>
      <c r="O15" s="1711"/>
      <c r="P15" s="1711"/>
      <c r="Q15" s="1711"/>
      <c r="R15" s="1711"/>
      <c r="S15" s="1711"/>
      <c r="T15" s="1711"/>
      <c r="U15" s="1711"/>
      <c r="V15" s="1711"/>
      <c r="W15" s="1711"/>
      <c r="X15" s="1711"/>
      <c r="Y15" s="1711"/>
    </row>
    <row r="16" spans="1:25" s="91" customFormat="1" ht="12.95" customHeight="1">
      <c r="A16" s="832"/>
      <c r="B16" s="839" t="s">
        <v>45</v>
      </c>
      <c r="C16" s="842">
        <v>86.113878088750369</v>
      </c>
      <c r="D16" s="842">
        <v>82.435958254269451</v>
      </c>
      <c r="E16" s="842">
        <v>87.375875606188899</v>
      </c>
      <c r="F16" s="842">
        <v>85.576219065749015</v>
      </c>
      <c r="G16" s="842">
        <v>86.682482687868685</v>
      </c>
      <c r="H16" s="842">
        <v>86.626073719691192</v>
      </c>
      <c r="I16" s="842">
        <v>92.316513761467888</v>
      </c>
      <c r="J16" s="842">
        <v>80.320063483666189</v>
      </c>
      <c r="K16" s="842">
        <v>85.83407671721676</v>
      </c>
      <c r="L16" s="842">
        <v>90.972165537507138</v>
      </c>
      <c r="M16" s="133">
        <v>85.690376569037653</v>
      </c>
      <c r="N16" s="1717"/>
      <c r="O16" s="86"/>
      <c r="P16" s="86"/>
      <c r="Q16" s="86"/>
      <c r="R16" s="86"/>
      <c r="S16" s="86"/>
      <c r="T16" s="86"/>
      <c r="U16" s="86"/>
      <c r="V16" s="86"/>
      <c r="W16" s="86"/>
      <c r="X16" s="86"/>
      <c r="Y16" s="86"/>
    </row>
    <row r="17" spans="1:25" s="113" customFormat="1" ht="12.95" customHeight="1">
      <c r="A17" s="94"/>
      <c r="B17" s="839" t="s">
        <v>46</v>
      </c>
      <c r="C17" s="1443">
        <v>99.189444269667078</v>
      </c>
      <c r="D17" s="1443">
        <v>98.330739850049511</v>
      </c>
      <c r="E17" s="1443">
        <v>101.30298973672467</v>
      </c>
      <c r="F17" s="1443">
        <v>99.168505005939238</v>
      </c>
      <c r="G17" s="1443">
        <v>101.12199865360161</v>
      </c>
      <c r="H17" s="1443">
        <v>96.563844615477848</v>
      </c>
      <c r="I17" s="1443">
        <v>118.58164983164983</v>
      </c>
      <c r="J17" s="1443">
        <v>96.773165484821916</v>
      </c>
      <c r="K17" s="1443">
        <v>98.217080639673355</v>
      </c>
      <c r="L17" s="1443">
        <v>98.107394366197184</v>
      </c>
      <c r="M17" s="133">
        <v>95.889128195523924</v>
      </c>
      <c r="N17" s="173"/>
      <c r="O17" s="95"/>
      <c r="P17" s="95"/>
      <c r="Q17" s="95"/>
      <c r="R17" s="95"/>
      <c r="S17" s="95"/>
      <c r="T17" s="95"/>
      <c r="U17" s="95"/>
      <c r="V17" s="95"/>
      <c r="W17" s="95"/>
      <c r="X17" s="95"/>
      <c r="Y17" s="95"/>
    </row>
    <row r="18" spans="1:25" s="113" customFormat="1" ht="12.95" customHeight="1">
      <c r="A18" s="94"/>
      <c r="B18" s="122"/>
      <c r="C18" s="137"/>
      <c r="D18" s="137"/>
      <c r="E18" s="137"/>
      <c r="F18" s="137"/>
      <c r="G18" s="153"/>
      <c r="H18" s="153"/>
      <c r="I18" s="137"/>
      <c r="J18" s="137"/>
      <c r="K18" s="137"/>
      <c r="L18" s="137"/>
      <c r="M18" s="137"/>
      <c r="N18" s="173"/>
      <c r="O18" s="95"/>
      <c r="P18" s="95"/>
      <c r="Q18" s="95"/>
      <c r="R18" s="95"/>
      <c r="S18" s="95"/>
      <c r="T18" s="95"/>
      <c r="U18" s="95"/>
      <c r="V18" s="95"/>
      <c r="W18" s="95"/>
      <c r="X18" s="95"/>
      <c r="Y18" s="95"/>
    </row>
    <row r="19" spans="1:25" s="156" customFormat="1" ht="12.95" customHeight="1">
      <c r="A19" s="1223" t="s">
        <v>1542</v>
      </c>
      <c r="B19" s="103"/>
      <c r="C19" s="103"/>
      <c r="D19" s="103"/>
      <c r="E19" s="103"/>
      <c r="F19" s="103"/>
      <c r="G19" s="103"/>
      <c r="H19" s="103"/>
      <c r="I19" s="103"/>
      <c r="J19" s="103"/>
      <c r="K19" s="103"/>
      <c r="L19" s="103"/>
      <c r="M19" s="103"/>
      <c r="N19" s="154"/>
      <c r="O19" s="155"/>
      <c r="P19" s="155"/>
      <c r="Q19" s="155"/>
      <c r="R19" s="155"/>
      <c r="S19" s="155"/>
      <c r="T19" s="155"/>
      <c r="U19" s="155"/>
      <c r="V19" s="155"/>
      <c r="W19" s="155"/>
      <c r="X19" s="155"/>
      <c r="Y19" s="155"/>
    </row>
    <row r="20" spans="1:25" s="156" customFormat="1" ht="12.95" customHeight="1">
      <c r="A20" s="1973" t="s">
        <v>1566</v>
      </c>
      <c r="B20" s="103"/>
      <c r="C20" s="103"/>
      <c r="D20" s="103"/>
      <c r="E20" s="103"/>
      <c r="F20" s="103"/>
      <c r="G20" s="103"/>
      <c r="H20" s="103"/>
      <c r="I20" s="103"/>
      <c r="J20" s="103"/>
      <c r="K20" s="103"/>
      <c r="L20" s="103"/>
      <c r="M20" s="103"/>
      <c r="N20" s="154"/>
      <c r="O20" s="155"/>
      <c r="P20" s="155"/>
      <c r="Q20" s="155"/>
      <c r="R20" s="155"/>
      <c r="S20" s="155"/>
      <c r="T20" s="155"/>
      <c r="U20" s="155"/>
      <c r="V20" s="155"/>
      <c r="W20" s="155"/>
      <c r="X20" s="155"/>
      <c r="Y20" s="155"/>
    </row>
    <row r="21" spans="1:25" s="156" customFormat="1" ht="12.95" customHeight="1">
      <c r="A21" s="1693" t="s">
        <v>1561</v>
      </c>
      <c r="B21" s="103"/>
      <c r="C21" s="103"/>
      <c r="D21" s="103"/>
      <c r="E21" s="103"/>
      <c r="F21" s="103"/>
      <c r="G21" s="103"/>
      <c r="H21" s="103"/>
      <c r="I21" s="1304"/>
      <c r="J21" s="103"/>
      <c r="K21" s="103"/>
      <c r="L21" s="103"/>
      <c r="M21" s="103"/>
      <c r="N21" s="155"/>
      <c r="O21" s="155"/>
      <c r="P21" s="155"/>
      <c r="Q21" s="155"/>
      <c r="R21" s="155"/>
      <c r="S21" s="155"/>
      <c r="T21" s="155"/>
      <c r="U21" s="155"/>
      <c r="V21" s="155"/>
      <c r="W21" s="155"/>
      <c r="X21" s="155"/>
      <c r="Y21" s="155"/>
    </row>
    <row r="22" spans="1:25" s="156" customFormat="1" ht="12.95" customHeight="1">
      <c r="A22" s="1281" t="s">
        <v>1549</v>
      </c>
      <c r="B22" s="103"/>
      <c r="C22" s="103"/>
      <c r="D22" s="103"/>
      <c r="E22" s="103"/>
      <c r="F22" s="103"/>
      <c r="G22" s="103"/>
      <c r="H22" s="103"/>
      <c r="I22" s="1304"/>
      <c r="J22" s="103"/>
      <c r="K22" s="103"/>
      <c r="L22" s="103"/>
      <c r="M22" s="103"/>
      <c r="N22" s="155"/>
      <c r="O22" s="155"/>
      <c r="P22" s="155"/>
      <c r="Q22" s="155"/>
      <c r="R22" s="155"/>
      <c r="S22" s="155"/>
      <c r="T22" s="155"/>
      <c r="U22" s="155"/>
      <c r="V22" s="155"/>
      <c r="W22" s="155"/>
      <c r="X22" s="155"/>
      <c r="Y22" s="155"/>
    </row>
    <row r="23" spans="1:25" s="156" customFormat="1" ht="12.95" customHeight="1">
      <c r="A23" s="1281" t="s">
        <v>1567</v>
      </c>
      <c r="B23" s="103"/>
      <c r="C23" s="103"/>
      <c r="D23" s="103"/>
      <c r="E23" s="103"/>
      <c r="F23" s="103"/>
      <c r="G23" s="103"/>
      <c r="H23" s="103"/>
      <c r="I23" s="1304"/>
      <c r="J23" s="103"/>
      <c r="K23" s="103"/>
      <c r="L23" s="103"/>
      <c r="M23" s="103"/>
      <c r="N23" s="155"/>
      <c r="O23" s="155"/>
      <c r="P23" s="155"/>
      <c r="Q23" s="155"/>
      <c r="R23" s="155"/>
      <c r="S23" s="155"/>
      <c r="T23" s="155"/>
      <c r="U23" s="155"/>
      <c r="V23" s="155"/>
      <c r="W23" s="155"/>
      <c r="X23" s="155"/>
      <c r="Y23" s="155"/>
    </row>
    <row r="24" spans="1:25" ht="12.95" customHeight="1">
      <c r="A24" s="1983" t="s">
        <v>1560</v>
      </c>
      <c r="C24" s="113"/>
      <c r="D24" s="113"/>
      <c r="E24" s="113"/>
      <c r="F24" s="113"/>
      <c r="G24" s="113"/>
      <c r="H24" s="113"/>
      <c r="I24" s="113"/>
      <c r="J24" s="113"/>
      <c r="K24" s="113"/>
      <c r="L24" s="113"/>
      <c r="M24" s="113"/>
    </row>
    <row r="25" spans="1:25" ht="12.95" customHeight="1">
      <c r="A25" s="86"/>
      <c r="C25" s="113"/>
      <c r="D25" s="113"/>
      <c r="E25" s="113"/>
      <c r="F25" s="113"/>
      <c r="G25" s="113"/>
      <c r="H25" s="113"/>
      <c r="I25" s="113"/>
      <c r="J25" s="113"/>
      <c r="K25" s="113"/>
      <c r="L25" s="113"/>
      <c r="M25" s="113"/>
    </row>
    <row r="26" spans="1:25" ht="12.95" customHeight="1">
      <c r="C26" s="113"/>
      <c r="D26" s="113"/>
      <c r="E26" s="113"/>
      <c r="F26" s="113"/>
      <c r="G26" s="113"/>
      <c r="H26" s="113"/>
      <c r="I26" s="113"/>
      <c r="J26" s="113"/>
      <c r="K26" s="113"/>
      <c r="L26" s="113"/>
      <c r="M26" s="113"/>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P1" location="'Spis tablic     List of tables'!A3" display="Powrót do spisu tablic"/>
    <hyperlink ref="P2" location="'Spis tablic     List of tables'!A3" display="Return to list tables"/>
    <hyperlink ref="P1:P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B8:B9 B13:B15 B10:B1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selection activeCell="P5" sqref="P5"/>
    </sheetView>
  </sheetViews>
  <sheetFormatPr defaultColWidth="9" defaultRowHeight="14.25"/>
  <cols>
    <col min="1" max="1" width="6.625" style="95" customWidth="1"/>
    <col min="2" max="2" width="12.625" style="95" customWidth="1"/>
    <col min="3" max="15" width="8.125" style="95" customWidth="1"/>
    <col min="16" max="16384" width="9" style="95"/>
  </cols>
  <sheetData>
    <row r="1" spans="1:20" s="99" customFormat="1" ht="18" customHeight="1">
      <c r="A1" s="203" t="s">
        <v>1570</v>
      </c>
      <c r="B1" s="203"/>
      <c r="C1" s="203"/>
      <c r="D1" s="203"/>
      <c r="E1" s="203"/>
      <c r="F1" s="203"/>
      <c r="G1" s="203"/>
      <c r="H1" s="203"/>
      <c r="I1" s="203"/>
      <c r="J1" s="304"/>
      <c r="K1" s="304"/>
      <c r="L1" s="304"/>
      <c r="M1" s="95"/>
      <c r="N1" s="95"/>
      <c r="O1" s="95"/>
      <c r="R1" s="1197" t="s">
        <v>38</v>
      </c>
      <c r="T1" s="271"/>
    </row>
    <row r="2" spans="1:20" s="99" customFormat="1" ht="14.1" customHeight="1">
      <c r="A2" s="294" t="s">
        <v>288</v>
      </c>
      <c r="B2" s="225"/>
      <c r="C2" s="225"/>
      <c r="D2" s="225"/>
      <c r="E2" s="225"/>
      <c r="F2" s="225"/>
      <c r="G2" s="225"/>
      <c r="H2" s="225"/>
      <c r="I2" s="225"/>
      <c r="J2" s="225"/>
      <c r="K2" s="225"/>
      <c r="L2" s="225"/>
      <c r="M2" s="95"/>
      <c r="N2" s="95"/>
      <c r="O2" s="95"/>
      <c r="R2" s="1305" t="s">
        <v>39</v>
      </c>
    </row>
    <row r="3" spans="1:20" s="296" customFormat="1" ht="14.1" customHeight="1">
      <c r="A3" s="1302" t="s">
        <v>1571</v>
      </c>
      <c r="B3" s="295"/>
      <c r="C3" s="295"/>
      <c r="D3" s="295"/>
      <c r="E3" s="295"/>
      <c r="F3" s="295"/>
      <c r="G3" s="295"/>
      <c r="H3" s="295"/>
      <c r="I3" s="295"/>
      <c r="J3" s="295"/>
      <c r="K3" s="295"/>
      <c r="L3" s="295"/>
      <c r="M3" s="295"/>
      <c r="N3" s="295"/>
      <c r="O3" s="295"/>
    </row>
    <row r="4" spans="1:20" s="99" customFormat="1" ht="18" customHeight="1">
      <c r="A4" s="1275" t="s">
        <v>289</v>
      </c>
      <c r="B4" s="126"/>
      <c r="C4" s="126"/>
      <c r="D4" s="126"/>
      <c r="E4" s="126"/>
      <c r="F4" s="126"/>
      <c r="G4" s="95"/>
      <c r="H4" s="95"/>
      <c r="I4" s="126"/>
      <c r="J4" s="126"/>
      <c r="K4" s="126"/>
      <c r="L4" s="126"/>
      <c r="M4" s="95"/>
      <c r="N4" s="95"/>
      <c r="O4" s="95"/>
    </row>
    <row r="5" spans="1:20" s="86" customFormat="1" ht="36" customHeight="1">
      <c r="A5" s="2360" t="s">
        <v>555</v>
      </c>
      <c r="B5" s="2361"/>
      <c r="C5" s="2346" t="s">
        <v>1569</v>
      </c>
      <c r="D5" s="2346"/>
      <c r="E5" s="2346"/>
      <c r="F5" s="2346"/>
      <c r="G5" s="2346"/>
      <c r="H5" s="2350"/>
      <c r="I5" s="2319" t="s">
        <v>1568</v>
      </c>
      <c r="J5" s="2346"/>
      <c r="K5" s="2346"/>
      <c r="L5" s="2346"/>
      <c r="M5" s="2346"/>
      <c r="N5" s="2346"/>
      <c r="O5" s="2346"/>
    </row>
    <row r="6" spans="1:20" s="86" customFormat="1" ht="89.25" customHeight="1" thickBot="1">
      <c r="A6" s="2301" t="s">
        <v>597</v>
      </c>
      <c r="B6" s="2302"/>
      <c r="C6" s="1218" t="s">
        <v>598</v>
      </c>
      <c r="D6" s="833" t="s">
        <v>15</v>
      </c>
      <c r="E6" s="834" t="s">
        <v>16</v>
      </c>
      <c r="F6" s="833" t="s">
        <v>17</v>
      </c>
      <c r="G6" s="833" t="s">
        <v>18</v>
      </c>
      <c r="H6" s="305" t="s">
        <v>599</v>
      </c>
      <c r="I6" s="306" t="s">
        <v>600</v>
      </c>
      <c r="J6" s="833" t="s">
        <v>19</v>
      </c>
      <c r="K6" s="833" t="s">
        <v>20</v>
      </c>
      <c r="L6" s="833" t="s">
        <v>21</v>
      </c>
      <c r="M6" s="833" t="s">
        <v>22</v>
      </c>
      <c r="N6" s="305" t="s">
        <v>601</v>
      </c>
      <c r="O6" s="306" t="s">
        <v>602</v>
      </c>
    </row>
    <row r="7" spans="1:20" s="86" customFormat="1" ht="8.1" customHeight="1" thickTop="1">
      <c r="A7" s="835"/>
      <c r="B7" s="836"/>
      <c r="C7" s="825"/>
      <c r="D7" s="714"/>
      <c r="E7" s="714"/>
      <c r="F7" s="714"/>
      <c r="G7" s="714"/>
      <c r="H7" s="714"/>
      <c r="I7" s="714"/>
      <c r="J7" s="714"/>
      <c r="K7" s="714"/>
      <c r="L7" s="714"/>
      <c r="M7" s="714"/>
      <c r="N7" s="714"/>
      <c r="O7" s="826"/>
    </row>
    <row r="8" spans="1:20" s="86" customFormat="1" ht="12.95" customHeight="1">
      <c r="A8" s="837" t="s">
        <v>1253</v>
      </c>
      <c r="B8" s="828" t="s">
        <v>1433</v>
      </c>
      <c r="C8" s="825">
        <v>5433</v>
      </c>
      <c r="D8" s="714">
        <v>11766</v>
      </c>
      <c r="E8" s="714">
        <v>11192</v>
      </c>
      <c r="F8" s="714">
        <v>14941</v>
      </c>
      <c r="G8" s="714">
        <v>12111</v>
      </c>
      <c r="H8" s="714">
        <v>13379</v>
      </c>
      <c r="I8" s="714">
        <v>12931</v>
      </c>
      <c r="J8" s="714">
        <v>17820</v>
      </c>
      <c r="K8" s="714">
        <v>11920</v>
      </c>
      <c r="L8" s="714">
        <v>11688</v>
      </c>
      <c r="M8" s="714">
        <v>6234</v>
      </c>
      <c r="N8" s="714">
        <v>2550</v>
      </c>
      <c r="O8" s="826">
        <v>5679</v>
      </c>
      <c r="P8" s="101"/>
    </row>
    <row r="9" spans="1:20" s="1711" customFormat="1" ht="12.95" customHeight="1">
      <c r="A9" s="1486"/>
      <c r="B9" s="1613"/>
      <c r="C9" s="1615"/>
      <c r="D9" s="1929"/>
      <c r="E9" s="1929"/>
      <c r="F9" s="1929"/>
      <c r="G9" s="1929"/>
      <c r="H9" s="1929"/>
      <c r="I9" s="1929"/>
      <c r="J9" s="1929"/>
      <c r="K9" s="1929"/>
      <c r="L9" s="1929"/>
      <c r="M9" s="1930"/>
      <c r="N9" s="1929"/>
      <c r="O9" s="1930"/>
      <c r="P9" s="1717"/>
    </row>
    <row r="10" spans="1:20" s="1711" customFormat="1" ht="12.95" customHeight="1">
      <c r="A10" s="827">
        <v>2021</v>
      </c>
      <c r="B10" s="828" t="s">
        <v>1442</v>
      </c>
      <c r="C10" s="825">
        <v>6798</v>
      </c>
      <c r="D10" s="714">
        <v>8055</v>
      </c>
      <c r="E10" s="714">
        <v>7380</v>
      </c>
      <c r="F10" s="714">
        <v>11754</v>
      </c>
      <c r="G10" s="714">
        <v>13589</v>
      </c>
      <c r="H10" s="714">
        <v>14666</v>
      </c>
      <c r="I10" s="714">
        <v>12090</v>
      </c>
      <c r="J10" s="714">
        <v>16161</v>
      </c>
      <c r="K10" s="714">
        <v>10828</v>
      </c>
      <c r="L10" s="714">
        <v>10344</v>
      </c>
      <c r="M10" s="714">
        <v>5206</v>
      </c>
      <c r="N10" s="714">
        <v>2085</v>
      </c>
      <c r="O10" s="826">
        <v>5528</v>
      </c>
      <c r="P10" s="1717"/>
    </row>
    <row r="11" spans="1:20" s="1711" customFormat="1" ht="12.95" customHeight="1">
      <c r="A11" s="827"/>
      <c r="B11" s="828" t="s">
        <v>1433</v>
      </c>
      <c r="C11" s="825">
        <v>5244</v>
      </c>
      <c r="D11" s="714">
        <v>9704</v>
      </c>
      <c r="E11" s="714">
        <v>7505</v>
      </c>
      <c r="F11" s="714">
        <v>9371</v>
      </c>
      <c r="G11" s="714">
        <v>11890</v>
      </c>
      <c r="H11" s="714">
        <v>15024</v>
      </c>
      <c r="I11" s="714">
        <v>11235</v>
      </c>
      <c r="J11" s="714">
        <v>15111</v>
      </c>
      <c r="K11" s="714">
        <v>10386</v>
      </c>
      <c r="L11" s="714">
        <v>10015</v>
      </c>
      <c r="M11" s="714">
        <v>5068</v>
      </c>
      <c r="N11" s="714">
        <v>2036</v>
      </c>
      <c r="O11" s="826">
        <v>4887</v>
      </c>
      <c r="P11" s="1717"/>
    </row>
    <row r="12" spans="1:20" s="1711" customFormat="1" ht="12.95" customHeight="1">
      <c r="A12" s="1485"/>
      <c r="B12" s="1613"/>
      <c r="C12" s="1615"/>
      <c r="D12" s="1929"/>
      <c r="E12" s="1929"/>
      <c r="F12" s="1929"/>
      <c r="G12" s="1929"/>
      <c r="H12" s="1929"/>
      <c r="I12" s="1929"/>
      <c r="J12" s="1929"/>
      <c r="K12" s="1929"/>
      <c r="L12" s="1929"/>
      <c r="M12" s="1930"/>
      <c r="N12" s="1929"/>
      <c r="O12" s="1930"/>
      <c r="P12" s="1717"/>
    </row>
    <row r="13" spans="1:20" s="1711" customFormat="1" ht="12.95" customHeight="1">
      <c r="A13" s="827">
        <v>2022</v>
      </c>
      <c r="B13" s="828" t="s">
        <v>1436</v>
      </c>
      <c r="C13" s="1168">
        <v>7067</v>
      </c>
      <c r="D13" s="1166">
        <v>9513</v>
      </c>
      <c r="E13" s="1166">
        <v>8414</v>
      </c>
      <c r="F13" s="1166">
        <v>8408</v>
      </c>
      <c r="G13" s="1166">
        <v>10580</v>
      </c>
      <c r="H13" s="1166">
        <v>15536</v>
      </c>
      <c r="I13" s="1166">
        <v>11477</v>
      </c>
      <c r="J13" s="1166">
        <v>15070</v>
      </c>
      <c r="K13" s="1166">
        <v>10404</v>
      </c>
      <c r="L13" s="1166">
        <v>9973</v>
      </c>
      <c r="M13" s="1167">
        <v>4983</v>
      </c>
      <c r="N13" s="714">
        <v>2049</v>
      </c>
      <c r="O13" s="826">
        <v>5562</v>
      </c>
      <c r="P13" s="1717"/>
    </row>
    <row r="14" spans="1:20" s="1711" customFormat="1" ht="12.95" customHeight="1">
      <c r="A14" s="827"/>
      <c r="B14" s="828" t="s">
        <v>1439</v>
      </c>
      <c r="C14" s="825">
        <v>5958</v>
      </c>
      <c r="D14" s="714">
        <v>8408</v>
      </c>
      <c r="E14" s="714">
        <v>7867</v>
      </c>
      <c r="F14" s="714">
        <v>8200</v>
      </c>
      <c r="G14" s="714">
        <v>8862</v>
      </c>
      <c r="H14" s="714">
        <v>14742</v>
      </c>
      <c r="I14" s="714">
        <v>10318</v>
      </c>
      <c r="J14" s="714">
        <v>13541</v>
      </c>
      <c r="K14" s="714">
        <v>9461</v>
      </c>
      <c r="L14" s="714">
        <v>9088</v>
      </c>
      <c r="M14" s="714">
        <v>4555</v>
      </c>
      <c r="N14" s="714">
        <v>1835</v>
      </c>
      <c r="O14" s="826">
        <v>5239</v>
      </c>
      <c r="P14" s="1717"/>
    </row>
    <row r="15" spans="1:20" s="1711" customFormat="1" ht="12.95" customHeight="1">
      <c r="A15" s="827"/>
      <c r="B15" s="828" t="s">
        <v>1442</v>
      </c>
      <c r="C15" s="825">
        <v>7885</v>
      </c>
      <c r="D15" s="714">
        <v>8584</v>
      </c>
      <c r="E15" s="714">
        <v>7056</v>
      </c>
      <c r="F15" s="714">
        <v>8252</v>
      </c>
      <c r="G15" s="714">
        <v>7518</v>
      </c>
      <c r="H15" s="714">
        <v>14304</v>
      </c>
      <c r="I15" s="714">
        <v>10327</v>
      </c>
      <c r="J15" s="714">
        <v>13675</v>
      </c>
      <c r="K15" s="714">
        <v>9183</v>
      </c>
      <c r="L15" s="714">
        <v>8882</v>
      </c>
      <c r="M15" s="714">
        <v>4404</v>
      </c>
      <c r="N15" s="714">
        <v>1751</v>
      </c>
      <c r="O15" s="826">
        <v>5377</v>
      </c>
      <c r="P15" s="1717"/>
    </row>
    <row r="16" spans="1:20" s="86" customFormat="1" ht="12.95" customHeight="1">
      <c r="A16" s="773"/>
      <c r="B16" s="1522" t="s">
        <v>45</v>
      </c>
      <c r="C16" s="200">
        <v>115.98999705795822</v>
      </c>
      <c r="D16" s="942">
        <v>106.5673494723774</v>
      </c>
      <c r="E16" s="942">
        <v>95.609756097560975</v>
      </c>
      <c r="F16" s="942">
        <v>70.205887357495328</v>
      </c>
      <c r="G16" s="942">
        <v>55.324159246449334</v>
      </c>
      <c r="H16" s="942">
        <v>97.531705986635757</v>
      </c>
      <c r="I16" s="942">
        <v>85.417700578990889</v>
      </c>
      <c r="J16" s="942">
        <v>84.617288534125365</v>
      </c>
      <c r="K16" s="942">
        <v>84.807905430365722</v>
      </c>
      <c r="L16" s="942">
        <v>85.866202629543693</v>
      </c>
      <c r="M16" s="942">
        <v>84.594698424894361</v>
      </c>
      <c r="N16" s="942">
        <v>83.98081534772183</v>
      </c>
      <c r="O16" s="133">
        <v>97.268451519536896</v>
      </c>
      <c r="P16" s="1717"/>
    </row>
    <row r="17" spans="1:16" ht="12.95" customHeight="1">
      <c r="A17" s="827"/>
      <c r="B17" s="839" t="s">
        <v>46</v>
      </c>
      <c r="C17" s="1864">
        <v>132.34306814367238</v>
      </c>
      <c r="D17" s="1864">
        <v>102.09324452901998</v>
      </c>
      <c r="E17" s="1864">
        <v>89.6911147832719</v>
      </c>
      <c r="F17" s="1864">
        <v>100.63414634146342</v>
      </c>
      <c r="G17" s="1864">
        <v>84.834123222748815</v>
      </c>
      <c r="H17" s="1864">
        <v>97.028897028897035</v>
      </c>
      <c r="I17" s="1864">
        <v>100.0872262066292</v>
      </c>
      <c r="J17" s="1864">
        <v>100.98958717967655</v>
      </c>
      <c r="K17" s="1864">
        <v>97.061621393087421</v>
      </c>
      <c r="L17" s="1864">
        <v>97.733274647887328</v>
      </c>
      <c r="M17" s="1864">
        <v>96.684961580680579</v>
      </c>
      <c r="N17" s="1864">
        <v>95.422343324250676</v>
      </c>
      <c r="O17" s="133">
        <v>102.63409047528154</v>
      </c>
      <c r="P17" s="173"/>
    </row>
    <row r="18" spans="1:16" ht="12.95" customHeight="1">
      <c r="A18" s="89"/>
      <c r="B18" s="406"/>
      <c r="C18" s="134"/>
      <c r="D18" s="134"/>
      <c r="E18" s="134"/>
      <c r="F18" s="134"/>
      <c r="G18" s="134"/>
      <c r="H18" s="134"/>
      <c r="I18" s="134"/>
      <c r="J18" s="134"/>
      <c r="K18" s="134"/>
      <c r="L18" s="134"/>
      <c r="M18" s="134"/>
      <c r="N18" s="134"/>
      <c r="O18" s="134"/>
      <c r="P18" s="173"/>
    </row>
    <row r="19" spans="1:16" ht="12.95" customHeight="1">
      <c r="A19" s="1223" t="s">
        <v>1543</v>
      </c>
      <c r="B19" s="103"/>
      <c r="C19" s="103"/>
      <c r="D19" s="103"/>
      <c r="E19" s="103"/>
      <c r="F19" s="103"/>
      <c r="G19" s="103"/>
      <c r="H19" s="103"/>
      <c r="I19" s="103"/>
      <c r="J19" s="103"/>
      <c r="K19" s="103"/>
      <c r="L19" s="103"/>
      <c r="M19" s="186"/>
      <c r="N19" s="186"/>
      <c r="O19" s="186"/>
    </row>
    <row r="20" spans="1:16" s="1714" customFormat="1" ht="12.95" customHeight="1">
      <c r="A20" s="1973" t="s">
        <v>1572</v>
      </c>
      <c r="B20" s="103"/>
      <c r="C20" s="103"/>
      <c r="D20" s="103"/>
      <c r="E20" s="103"/>
      <c r="F20" s="103"/>
      <c r="G20" s="103"/>
      <c r="H20" s="103"/>
      <c r="I20" s="103"/>
      <c r="J20" s="103"/>
      <c r="K20" s="103"/>
      <c r="L20" s="103"/>
      <c r="M20" s="1739"/>
      <c r="N20" s="1739"/>
      <c r="O20" s="1739"/>
    </row>
    <row r="21" spans="1:16" ht="12.95" customHeight="1">
      <c r="A21" s="1693" t="s">
        <v>1561</v>
      </c>
      <c r="B21" s="103"/>
      <c r="C21" s="103"/>
      <c r="D21" s="103"/>
      <c r="E21" s="103"/>
      <c r="F21" s="103"/>
      <c r="G21" s="103"/>
      <c r="H21" s="103"/>
      <c r="I21" s="103"/>
      <c r="J21" s="103"/>
      <c r="K21" s="103"/>
      <c r="L21" s="103"/>
      <c r="M21" s="186"/>
      <c r="N21" s="186"/>
      <c r="O21" s="186"/>
    </row>
    <row r="22" spans="1:16" ht="12.95" customHeight="1">
      <c r="A22" s="1281" t="s">
        <v>1550</v>
      </c>
      <c r="B22" s="103"/>
      <c r="C22" s="103"/>
      <c r="D22" s="103"/>
      <c r="E22" s="103"/>
      <c r="F22" s="103"/>
      <c r="G22" s="103"/>
      <c r="H22" s="103"/>
      <c r="I22" s="103"/>
      <c r="J22" s="103"/>
      <c r="K22" s="103"/>
      <c r="L22" s="103"/>
      <c r="M22" s="186"/>
      <c r="N22" s="186"/>
      <c r="O22" s="186"/>
    </row>
    <row r="23" spans="1:16" s="1714" customFormat="1" ht="12.95" customHeight="1">
      <c r="A23" s="1281" t="s">
        <v>1573</v>
      </c>
      <c r="B23" s="103"/>
      <c r="C23" s="103"/>
      <c r="D23" s="103"/>
      <c r="E23" s="103"/>
      <c r="F23" s="103"/>
      <c r="G23" s="103"/>
      <c r="H23" s="103"/>
      <c r="I23" s="103"/>
      <c r="J23" s="103"/>
      <c r="K23" s="103"/>
      <c r="L23" s="103"/>
      <c r="M23" s="1739"/>
      <c r="N23" s="1739"/>
      <c r="O23" s="1739"/>
    </row>
    <row r="24" spans="1:16" ht="12.95" customHeight="1">
      <c r="A24" s="1983" t="s">
        <v>1560</v>
      </c>
      <c r="B24" s="124"/>
      <c r="C24" s="124"/>
      <c r="D24" s="124"/>
      <c r="E24" s="124"/>
      <c r="F24" s="124"/>
      <c r="G24" s="124"/>
      <c r="H24" s="124"/>
      <c r="I24" s="124"/>
      <c r="J24" s="124"/>
      <c r="K24" s="124"/>
      <c r="L24" s="124"/>
    </row>
    <row r="25" spans="1:16" ht="12.95" customHeight="1">
      <c r="C25" s="288"/>
      <c r="D25" s="288"/>
      <c r="E25" s="288"/>
      <c r="F25" s="288"/>
      <c r="G25" s="288"/>
      <c r="H25" s="288"/>
      <c r="I25" s="1695"/>
      <c r="J25" s="1695"/>
      <c r="K25" s="1695"/>
      <c r="L25" s="1695"/>
      <c r="M25" s="1695"/>
      <c r="N25" s="1695"/>
      <c r="O25" s="1695"/>
    </row>
    <row r="26" spans="1:16" ht="12.95" customHeight="1">
      <c r="C26" s="113"/>
      <c r="D26" s="113"/>
      <c r="E26" s="113"/>
      <c r="F26" s="113"/>
      <c r="G26" s="113"/>
      <c r="H26" s="113"/>
      <c r="I26" s="113"/>
      <c r="J26" s="113"/>
      <c r="K26" s="113"/>
      <c r="L26" s="113"/>
      <c r="M26" s="113"/>
      <c r="N26" s="113"/>
      <c r="O26" s="113"/>
    </row>
    <row r="27" spans="1:16" ht="12.95" customHeight="1">
      <c r="C27" s="113"/>
      <c r="D27" s="113"/>
      <c r="E27" s="113"/>
      <c r="F27" s="113"/>
      <c r="G27" s="113"/>
      <c r="H27" s="113"/>
      <c r="I27" s="113"/>
      <c r="J27" s="113"/>
      <c r="K27" s="113"/>
      <c r="L27" s="113"/>
      <c r="M27" s="113"/>
      <c r="N27" s="113"/>
      <c r="O27" s="113"/>
    </row>
    <row r="28" spans="1:16" ht="12.95" customHeight="1">
      <c r="C28" s="1695"/>
      <c r="D28" s="1695"/>
      <c r="E28" s="1695"/>
      <c r="F28" s="1695"/>
      <c r="G28" s="1695"/>
      <c r="H28" s="1695"/>
    </row>
    <row r="29" spans="1:16" ht="12.95" customHeight="1">
      <c r="C29" s="307"/>
      <c r="D29" s="288"/>
      <c r="E29" s="288"/>
      <c r="F29" s="288"/>
      <c r="G29" s="288"/>
      <c r="H29" s="288"/>
    </row>
    <row r="30" spans="1:16" ht="12.95" customHeight="1">
      <c r="C30" s="113"/>
      <c r="D30" s="288"/>
      <c r="E30" s="288"/>
      <c r="F30" s="288"/>
      <c r="G30" s="288"/>
      <c r="H30" s="288"/>
    </row>
    <row r="31" spans="1:16" ht="12.95" customHeight="1">
      <c r="C31" s="113"/>
      <c r="D31" s="113"/>
      <c r="E31" s="113"/>
      <c r="F31" s="113"/>
      <c r="G31" s="113"/>
      <c r="H31" s="113"/>
      <c r="I31" s="113"/>
      <c r="J31" s="113"/>
      <c r="K31" s="113"/>
      <c r="L31" s="113"/>
      <c r="M31" s="113"/>
      <c r="N31" s="113"/>
      <c r="O31" s="113"/>
    </row>
    <row r="32" spans="1:16" ht="12.95" customHeight="1"/>
    <row r="33" spans="3:15">
      <c r="C33" s="113"/>
      <c r="D33" s="113"/>
      <c r="E33" s="113"/>
      <c r="F33" s="113"/>
      <c r="G33" s="113"/>
      <c r="H33" s="113"/>
      <c r="I33" s="113"/>
      <c r="J33" s="113"/>
      <c r="K33" s="113"/>
      <c r="L33" s="113"/>
      <c r="M33" s="113"/>
      <c r="N33" s="113"/>
      <c r="O33" s="113"/>
    </row>
    <row r="34" spans="3:15">
      <c r="C34" s="113"/>
      <c r="D34" s="113"/>
      <c r="E34" s="113"/>
      <c r="F34" s="113"/>
    </row>
    <row r="35" spans="3:15">
      <c r="C35" s="113"/>
      <c r="D35" s="113"/>
      <c r="E35" s="113"/>
      <c r="F35" s="113"/>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B8 B10:B11 B13:B1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
  <sheetViews>
    <sheetView showGridLines="0" zoomScaleNormal="100" workbookViewId="0">
      <pane xSplit="4" ySplit="6" topLeftCell="E7" activePane="bottomRight" state="frozen"/>
      <selection pane="topRight"/>
      <selection pane="bottomLeft"/>
      <selection pane="bottomRight" activeCell="I1" sqref="I1"/>
    </sheetView>
  </sheetViews>
  <sheetFormatPr defaultColWidth="9" defaultRowHeight="14.25"/>
  <cols>
    <col min="1" max="1" width="6.625" style="186" customWidth="1"/>
    <col min="2" max="2" width="12.625" style="186" customWidth="1"/>
    <col min="3" max="3" width="14.625" style="186" customWidth="1"/>
    <col min="4" max="5" width="11.875" style="186" customWidth="1"/>
    <col min="6" max="9" width="13.625" style="186" customWidth="1"/>
    <col min="10" max="10" width="13.625" style="312" customWidth="1"/>
    <col min="11" max="16384" width="9" style="95"/>
  </cols>
  <sheetData>
    <row r="1" spans="1:16384" s="99" customFormat="1" ht="18" customHeight="1">
      <c r="A1" s="308" t="s">
        <v>1359</v>
      </c>
      <c r="B1" s="304"/>
      <c r="C1" s="304"/>
      <c r="D1" s="304"/>
      <c r="E1" s="304"/>
      <c r="F1" s="304"/>
      <c r="G1" s="304"/>
      <c r="I1" s="324" t="s">
        <v>38</v>
      </c>
      <c r="J1" s="236"/>
      <c r="K1" s="309"/>
      <c r="L1" s="237"/>
    </row>
    <row r="2" spans="1:16384" s="99" customFormat="1" ht="18" customHeight="1">
      <c r="A2" s="1275" t="s">
        <v>1360</v>
      </c>
      <c r="B2" s="156"/>
      <c r="C2" s="156"/>
      <c r="D2" s="156"/>
      <c r="E2" s="156"/>
      <c r="F2" s="156"/>
      <c r="G2" s="156"/>
      <c r="I2" s="1279" t="s">
        <v>39</v>
      </c>
      <c r="J2" s="1280"/>
      <c r="K2" s="261"/>
    </row>
    <row r="3" spans="1:16384" s="99" customFormat="1" ht="66.75" customHeight="1">
      <c r="A3" s="2365" t="s">
        <v>1694</v>
      </c>
      <c r="B3" s="2365"/>
      <c r="C3" s="2365"/>
      <c r="D3" s="2365"/>
      <c r="E3" s="2365"/>
      <c r="F3" s="2365"/>
      <c r="G3" s="2365"/>
      <c r="H3" s="2365"/>
      <c r="I3" s="2365"/>
      <c r="J3" s="2365"/>
      <c r="K3" s="2365"/>
      <c r="L3" s="2365"/>
      <c r="M3" s="2365"/>
      <c r="N3" s="2365"/>
      <c r="O3" s="2365"/>
      <c r="P3" s="2365"/>
      <c r="Q3" s="2365"/>
      <c r="R3" s="2365"/>
      <c r="S3" s="2365"/>
      <c r="T3" s="2365"/>
      <c r="U3" s="2365"/>
      <c r="V3" s="2365"/>
      <c r="W3" s="2365"/>
      <c r="X3" s="2365"/>
      <c r="Y3" s="2365"/>
      <c r="Z3" s="2365"/>
      <c r="AA3" s="2365"/>
      <c r="AB3" s="2365"/>
      <c r="AC3" s="2365"/>
      <c r="AD3" s="2365"/>
      <c r="AE3" s="2365"/>
      <c r="AF3" s="2365"/>
      <c r="AG3" s="2365"/>
      <c r="AH3" s="2365"/>
      <c r="AI3" s="2365"/>
      <c r="AJ3" s="2365"/>
      <c r="AK3" s="2365"/>
      <c r="AL3" s="2365"/>
      <c r="AM3" s="2365"/>
      <c r="AN3" s="2365"/>
      <c r="AO3" s="2365"/>
      <c r="AP3" s="2365"/>
      <c r="AQ3" s="2365"/>
      <c r="AR3" s="2365"/>
      <c r="AS3" s="2365"/>
      <c r="AT3" s="2365"/>
      <c r="AU3" s="2365"/>
      <c r="AV3" s="2365"/>
      <c r="AW3" s="2365"/>
      <c r="AX3" s="2365"/>
      <c r="AY3" s="2365"/>
      <c r="AZ3" s="2365"/>
      <c r="BA3" s="2365"/>
      <c r="BB3" s="2365"/>
      <c r="BC3" s="2365"/>
      <c r="BD3" s="2365"/>
      <c r="BE3" s="2365"/>
      <c r="BF3" s="2365"/>
      <c r="BG3" s="2365"/>
      <c r="BH3" s="2365"/>
      <c r="BI3" s="2365"/>
      <c r="BJ3" s="2365"/>
      <c r="BK3" s="2365"/>
      <c r="BL3" s="2365"/>
      <c r="BM3" s="2365"/>
      <c r="BN3" s="2365"/>
      <c r="BO3" s="2365"/>
      <c r="BP3" s="2365"/>
      <c r="BQ3" s="2365"/>
      <c r="BR3" s="2365"/>
      <c r="BS3" s="2365"/>
      <c r="BT3" s="2365"/>
      <c r="BU3" s="2365"/>
      <c r="BV3" s="2365"/>
      <c r="BW3" s="2365"/>
      <c r="BX3" s="2365"/>
      <c r="BY3" s="2365"/>
      <c r="BZ3" s="2365"/>
      <c r="CA3" s="2365"/>
      <c r="CB3" s="2365"/>
      <c r="CC3" s="2365"/>
      <c r="CD3" s="2365"/>
      <c r="CE3" s="2365"/>
      <c r="CF3" s="2365"/>
      <c r="CG3" s="2365"/>
      <c r="CH3" s="2365"/>
      <c r="CI3" s="2365"/>
      <c r="CJ3" s="2365"/>
      <c r="CK3" s="2365"/>
      <c r="CL3" s="2365"/>
      <c r="CM3" s="2365"/>
      <c r="CN3" s="2365"/>
      <c r="CO3" s="2365"/>
      <c r="CP3" s="2365"/>
      <c r="CQ3" s="2365"/>
      <c r="CR3" s="2365"/>
      <c r="CS3" s="2365"/>
      <c r="CT3" s="2365"/>
      <c r="CU3" s="2365"/>
      <c r="CV3" s="2365"/>
      <c r="CW3" s="2365"/>
      <c r="CX3" s="2365"/>
      <c r="CY3" s="2365"/>
      <c r="CZ3" s="2365"/>
      <c r="DA3" s="2365"/>
      <c r="DB3" s="2365"/>
      <c r="DC3" s="2365"/>
      <c r="DD3" s="2365"/>
      <c r="DE3" s="2365"/>
      <c r="DF3" s="2365"/>
      <c r="DG3" s="2365"/>
      <c r="DH3" s="2365"/>
      <c r="DI3" s="2365"/>
      <c r="DJ3" s="2365"/>
      <c r="DK3" s="2365"/>
      <c r="DL3" s="2365"/>
      <c r="DM3" s="2365"/>
      <c r="DN3" s="2365"/>
      <c r="DO3" s="2365"/>
      <c r="DP3" s="2365"/>
      <c r="DQ3" s="2365"/>
      <c r="DR3" s="2365"/>
      <c r="DS3" s="2365"/>
      <c r="DT3" s="2365"/>
      <c r="DU3" s="2365"/>
      <c r="DV3" s="2365"/>
      <c r="DW3" s="2365"/>
      <c r="DX3" s="2365"/>
      <c r="DY3" s="2365"/>
      <c r="DZ3" s="2365"/>
      <c r="EA3" s="2365"/>
      <c r="EB3" s="2365"/>
      <c r="EC3" s="2365"/>
      <c r="ED3" s="2365"/>
      <c r="EE3" s="2365"/>
      <c r="EF3" s="2365"/>
      <c r="EG3" s="2365"/>
      <c r="EH3" s="2365"/>
      <c r="EI3" s="2365"/>
      <c r="EJ3" s="2365"/>
      <c r="EK3" s="2365"/>
      <c r="EL3" s="2365"/>
      <c r="EM3" s="2365"/>
      <c r="EN3" s="2365"/>
      <c r="EO3" s="2365"/>
      <c r="EP3" s="2365"/>
      <c r="EQ3" s="2365"/>
      <c r="ER3" s="2365"/>
      <c r="ES3" s="2365"/>
      <c r="ET3" s="2365"/>
      <c r="EU3" s="2365"/>
      <c r="EV3" s="2365"/>
      <c r="EW3" s="2365"/>
      <c r="EX3" s="2365"/>
      <c r="EY3" s="2365"/>
      <c r="EZ3" s="2365"/>
      <c r="FA3" s="2365"/>
      <c r="FB3" s="2365"/>
      <c r="FC3" s="2365"/>
      <c r="FD3" s="2365"/>
      <c r="FE3" s="2365"/>
      <c r="FF3" s="2365"/>
      <c r="FG3" s="2365"/>
      <c r="FH3" s="2365"/>
      <c r="FI3" s="2365"/>
      <c r="FJ3" s="2365"/>
      <c r="FK3" s="2365"/>
      <c r="FL3" s="2365"/>
      <c r="FM3" s="2365"/>
      <c r="FN3" s="2365"/>
      <c r="FO3" s="2365"/>
      <c r="FP3" s="2365"/>
      <c r="FQ3" s="2365"/>
      <c r="FR3" s="2365"/>
      <c r="FS3" s="2365"/>
      <c r="FT3" s="2365"/>
      <c r="FU3" s="2365"/>
      <c r="FV3" s="2365"/>
      <c r="FW3" s="2365"/>
      <c r="FX3" s="2365"/>
      <c r="FY3" s="2365"/>
      <c r="FZ3" s="2365"/>
      <c r="GA3" s="2365"/>
      <c r="GB3" s="2365"/>
      <c r="GC3" s="2365"/>
      <c r="GD3" s="2365"/>
      <c r="GE3" s="2365"/>
      <c r="GF3" s="2365"/>
      <c r="GG3" s="2365"/>
      <c r="GH3" s="2365"/>
      <c r="GI3" s="2365"/>
      <c r="GJ3" s="2365"/>
      <c r="GK3" s="2365"/>
      <c r="GL3" s="2365"/>
      <c r="GM3" s="2365"/>
      <c r="GN3" s="2365"/>
      <c r="GO3" s="2365"/>
      <c r="GP3" s="2365"/>
      <c r="GQ3" s="2365"/>
      <c r="GR3" s="2365"/>
      <c r="GS3" s="2365"/>
      <c r="GT3" s="2365"/>
      <c r="GU3" s="2365"/>
      <c r="GV3" s="2365"/>
      <c r="GW3" s="2365"/>
      <c r="GX3" s="2365"/>
      <c r="GY3" s="2365"/>
      <c r="GZ3" s="2365"/>
      <c r="HA3" s="2365"/>
      <c r="HB3" s="2365"/>
      <c r="HC3" s="2365"/>
      <c r="HD3" s="2365"/>
      <c r="HE3" s="2365"/>
      <c r="HF3" s="2365"/>
      <c r="HG3" s="2365"/>
      <c r="HH3" s="2365"/>
      <c r="HI3" s="2365"/>
      <c r="HJ3" s="2365"/>
      <c r="HK3" s="2365"/>
      <c r="HL3" s="2365"/>
      <c r="HM3" s="2365"/>
      <c r="HN3" s="2365"/>
      <c r="HO3" s="2365"/>
      <c r="HP3" s="2365"/>
      <c r="HQ3" s="2365"/>
      <c r="HR3" s="2365"/>
      <c r="HS3" s="2365"/>
      <c r="HT3" s="2365"/>
      <c r="HU3" s="2365"/>
      <c r="HV3" s="2365"/>
      <c r="HW3" s="2365"/>
      <c r="HX3" s="2365"/>
      <c r="HY3" s="2365"/>
      <c r="HZ3" s="2365"/>
      <c r="IA3" s="2365"/>
      <c r="IB3" s="2365"/>
      <c r="IC3" s="2365"/>
      <c r="ID3" s="2365"/>
      <c r="IE3" s="2365"/>
      <c r="IF3" s="2365"/>
      <c r="IG3" s="2365"/>
      <c r="IH3" s="2365"/>
      <c r="II3" s="2365"/>
      <c r="IJ3" s="2365"/>
      <c r="IK3" s="2365"/>
      <c r="IL3" s="2365"/>
      <c r="IM3" s="2365"/>
      <c r="IN3" s="2365"/>
      <c r="IO3" s="2365"/>
      <c r="IP3" s="2365"/>
      <c r="IQ3" s="2365"/>
      <c r="IR3" s="2365"/>
      <c r="IS3" s="2365"/>
      <c r="IT3" s="2365"/>
      <c r="IU3" s="2365"/>
      <c r="IV3" s="2365"/>
      <c r="IW3" s="2365"/>
      <c r="IX3" s="2365"/>
      <c r="IY3" s="2365"/>
      <c r="IZ3" s="2365"/>
      <c r="JA3" s="2365"/>
      <c r="JB3" s="2365"/>
      <c r="JC3" s="2365"/>
      <c r="JD3" s="2365"/>
      <c r="JE3" s="2365"/>
      <c r="JF3" s="2365"/>
      <c r="JG3" s="2365"/>
      <c r="JH3" s="2365"/>
      <c r="JI3" s="2365"/>
      <c r="JJ3" s="2365"/>
      <c r="JK3" s="2365"/>
      <c r="JL3" s="2365"/>
      <c r="JM3" s="2365"/>
      <c r="JN3" s="2365"/>
      <c r="JO3" s="2365"/>
      <c r="JP3" s="2365"/>
      <c r="JQ3" s="2365"/>
      <c r="JR3" s="2365"/>
      <c r="JS3" s="2365"/>
      <c r="JT3" s="2365"/>
      <c r="JU3" s="2365"/>
      <c r="JV3" s="2365"/>
      <c r="JW3" s="2365"/>
      <c r="JX3" s="2365"/>
      <c r="JY3" s="2365"/>
      <c r="JZ3" s="2365"/>
      <c r="KA3" s="2365"/>
      <c r="KB3" s="2365"/>
      <c r="KC3" s="2365"/>
      <c r="KD3" s="2365"/>
      <c r="KE3" s="2365"/>
      <c r="KF3" s="2365"/>
      <c r="KG3" s="2365"/>
      <c r="KH3" s="2365"/>
      <c r="KI3" s="2365"/>
      <c r="KJ3" s="2365"/>
      <c r="KK3" s="2365"/>
      <c r="KL3" s="2365"/>
      <c r="KM3" s="2365"/>
      <c r="KN3" s="2365"/>
      <c r="KO3" s="2365"/>
      <c r="KP3" s="2365"/>
      <c r="KQ3" s="2365"/>
      <c r="KR3" s="2365"/>
      <c r="KS3" s="2365"/>
      <c r="KT3" s="2365"/>
      <c r="KU3" s="2365"/>
      <c r="KV3" s="2365"/>
      <c r="KW3" s="2365"/>
      <c r="KX3" s="2365"/>
      <c r="KY3" s="2365"/>
      <c r="KZ3" s="2365"/>
      <c r="LA3" s="2365"/>
      <c r="LB3" s="2365"/>
      <c r="LC3" s="2365"/>
      <c r="LD3" s="2365"/>
      <c r="LE3" s="2365"/>
      <c r="LF3" s="2365"/>
      <c r="LG3" s="2365"/>
      <c r="LH3" s="2365"/>
      <c r="LI3" s="2365"/>
      <c r="LJ3" s="2365"/>
      <c r="LK3" s="2365"/>
      <c r="LL3" s="2365"/>
      <c r="LM3" s="2365"/>
      <c r="LN3" s="2365"/>
      <c r="LO3" s="2365"/>
      <c r="LP3" s="2365"/>
      <c r="LQ3" s="2365"/>
      <c r="LR3" s="2365"/>
      <c r="LS3" s="2365"/>
      <c r="LT3" s="2365"/>
      <c r="LU3" s="2365"/>
      <c r="LV3" s="2365"/>
      <c r="LW3" s="2365"/>
      <c r="LX3" s="2365"/>
      <c r="LY3" s="2365"/>
      <c r="LZ3" s="2365"/>
      <c r="MA3" s="2365"/>
      <c r="MB3" s="2365"/>
      <c r="MC3" s="2365"/>
      <c r="MD3" s="2365"/>
      <c r="ME3" s="2365"/>
      <c r="MF3" s="2365"/>
      <c r="MG3" s="2365"/>
      <c r="MH3" s="2365"/>
      <c r="MI3" s="2365"/>
      <c r="MJ3" s="2365"/>
      <c r="MK3" s="2365"/>
      <c r="ML3" s="2365"/>
      <c r="MM3" s="2365"/>
      <c r="MN3" s="2365"/>
      <c r="MO3" s="2365"/>
      <c r="MP3" s="2365"/>
      <c r="MQ3" s="2365"/>
      <c r="MR3" s="2365"/>
      <c r="MS3" s="2365"/>
      <c r="MT3" s="2365"/>
      <c r="MU3" s="2365"/>
      <c r="MV3" s="2365"/>
      <c r="MW3" s="2365"/>
      <c r="MX3" s="2365"/>
      <c r="MY3" s="2365"/>
      <c r="MZ3" s="2365"/>
      <c r="NA3" s="2365"/>
      <c r="NB3" s="2365"/>
      <c r="NC3" s="2365"/>
      <c r="ND3" s="2365"/>
      <c r="NE3" s="2365"/>
      <c r="NF3" s="2365"/>
      <c r="NG3" s="2365"/>
      <c r="NH3" s="2365"/>
      <c r="NI3" s="2365"/>
      <c r="NJ3" s="2365"/>
      <c r="NK3" s="2365"/>
      <c r="NL3" s="2365"/>
      <c r="NM3" s="2365"/>
      <c r="NN3" s="2365"/>
      <c r="NO3" s="2365"/>
      <c r="NP3" s="2365"/>
      <c r="NQ3" s="2365"/>
      <c r="NR3" s="2365"/>
      <c r="NS3" s="2365"/>
      <c r="NT3" s="2365"/>
      <c r="NU3" s="2365"/>
      <c r="NV3" s="2365"/>
      <c r="NW3" s="2365"/>
      <c r="NX3" s="2365"/>
      <c r="NY3" s="2365"/>
      <c r="NZ3" s="2365"/>
      <c r="OA3" s="2365"/>
      <c r="OB3" s="2365"/>
      <c r="OC3" s="2365"/>
      <c r="OD3" s="2365"/>
      <c r="OE3" s="2365"/>
      <c r="OF3" s="2365"/>
      <c r="OG3" s="2365"/>
      <c r="OH3" s="2365"/>
      <c r="OI3" s="2365"/>
      <c r="OJ3" s="2365"/>
      <c r="OK3" s="2365"/>
      <c r="OL3" s="2365"/>
      <c r="OM3" s="2365"/>
      <c r="ON3" s="2365"/>
      <c r="OO3" s="2365"/>
      <c r="OP3" s="2365"/>
      <c r="OQ3" s="2365"/>
      <c r="OR3" s="2365"/>
      <c r="OS3" s="2365"/>
      <c r="OT3" s="2365"/>
      <c r="OU3" s="2365"/>
      <c r="OV3" s="2365"/>
      <c r="OW3" s="2365"/>
      <c r="OX3" s="2365"/>
      <c r="OY3" s="2365"/>
      <c r="OZ3" s="2365"/>
      <c r="PA3" s="2365"/>
      <c r="PB3" s="2365"/>
      <c r="PC3" s="2365"/>
      <c r="PD3" s="2365"/>
      <c r="PE3" s="2365"/>
      <c r="PF3" s="2365"/>
      <c r="PG3" s="2365"/>
      <c r="PH3" s="2365"/>
      <c r="PI3" s="2365"/>
      <c r="PJ3" s="2365"/>
      <c r="PK3" s="2365"/>
      <c r="PL3" s="2365"/>
      <c r="PM3" s="2365"/>
      <c r="PN3" s="2365"/>
      <c r="PO3" s="2365"/>
      <c r="PP3" s="2365"/>
      <c r="PQ3" s="2365"/>
      <c r="PR3" s="2365"/>
      <c r="PS3" s="2365"/>
      <c r="PT3" s="2365"/>
      <c r="PU3" s="2365"/>
      <c r="PV3" s="2365"/>
      <c r="PW3" s="2365"/>
      <c r="PX3" s="2365"/>
      <c r="PY3" s="2365"/>
      <c r="PZ3" s="2365"/>
      <c r="QA3" s="2365"/>
      <c r="QB3" s="2365"/>
      <c r="QC3" s="2365"/>
      <c r="QD3" s="2365"/>
      <c r="QE3" s="2365"/>
      <c r="QF3" s="2365"/>
      <c r="QG3" s="2365"/>
      <c r="QH3" s="2365"/>
      <c r="QI3" s="2365"/>
      <c r="QJ3" s="2365"/>
      <c r="QK3" s="2365"/>
      <c r="QL3" s="2365"/>
      <c r="QM3" s="2365"/>
      <c r="QN3" s="2365"/>
      <c r="QO3" s="2365"/>
      <c r="QP3" s="2365"/>
      <c r="QQ3" s="2365"/>
      <c r="QR3" s="2365"/>
      <c r="QS3" s="2365"/>
      <c r="QT3" s="2365"/>
      <c r="QU3" s="2365"/>
      <c r="QV3" s="2365"/>
      <c r="QW3" s="2365"/>
      <c r="QX3" s="2365"/>
      <c r="QY3" s="2365"/>
      <c r="QZ3" s="2365"/>
      <c r="RA3" s="2365"/>
      <c r="RB3" s="2365"/>
      <c r="RC3" s="2365"/>
      <c r="RD3" s="2365"/>
      <c r="RE3" s="2365"/>
      <c r="RF3" s="2365"/>
      <c r="RG3" s="2365"/>
      <c r="RH3" s="2365"/>
      <c r="RI3" s="2365"/>
      <c r="RJ3" s="2365"/>
      <c r="RK3" s="2365"/>
      <c r="RL3" s="2365"/>
      <c r="RM3" s="2365"/>
      <c r="RN3" s="2365"/>
      <c r="RO3" s="2365"/>
      <c r="RP3" s="2365"/>
      <c r="RQ3" s="2365"/>
      <c r="RR3" s="2365"/>
      <c r="RS3" s="2365"/>
      <c r="RT3" s="2365"/>
      <c r="RU3" s="2365"/>
      <c r="RV3" s="2365"/>
      <c r="RW3" s="2365"/>
      <c r="RX3" s="2365"/>
      <c r="RY3" s="2365"/>
      <c r="RZ3" s="2365"/>
      <c r="SA3" s="2365"/>
      <c r="SB3" s="2365"/>
      <c r="SC3" s="2365"/>
      <c r="SD3" s="2365"/>
      <c r="SE3" s="2365"/>
      <c r="SF3" s="2365"/>
      <c r="SG3" s="2365"/>
      <c r="SH3" s="2365"/>
      <c r="SI3" s="2365"/>
      <c r="SJ3" s="2365"/>
      <c r="SK3" s="2365"/>
      <c r="SL3" s="2365"/>
      <c r="SM3" s="2365"/>
      <c r="SN3" s="2365"/>
      <c r="SO3" s="2365"/>
      <c r="SP3" s="2365"/>
      <c r="SQ3" s="2365"/>
      <c r="SR3" s="2365"/>
      <c r="SS3" s="2365"/>
      <c r="ST3" s="2365"/>
      <c r="SU3" s="2365"/>
      <c r="SV3" s="2365"/>
      <c r="SW3" s="2365"/>
      <c r="SX3" s="2365"/>
      <c r="SY3" s="2365"/>
      <c r="SZ3" s="2365"/>
      <c r="TA3" s="2365"/>
      <c r="TB3" s="2365"/>
      <c r="TC3" s="2365"/>
      <c r="TD3" s="2365"/>
      <c r="TE3" s="2365"/>
      <c r="TF3" s="2365"/>
      <c r="TG3" s="2365"/>
      <c r="TH3" s="2365"/>
      <c r="TI3" s="2365"/>
      <c r="TJ3" s="2365"/>
      <c r="TK3" s="2365"/>
      <c r="TL3" s="2365"/>
      <c r="TM3" s="2365"/>
      <c r="TN3" s="2365"/>
      <c r="TO3" s="2365"/>
      <c r="TP3" s="2365"/>
      <c r="TQ3" s="2365"/>
      <c r="TR3" s="2365"/>
      <c r="TS3" s="2365"/>
      <c r="TT3" s="2365"/>
      <c r="TU3" s="2365"/>
      <c r="TV3" s="2365"/>
      <c r="TW3" s="2365"/>
      <c r="TX3" s="2365"/>
      <c r="TY3" s="2365"/>
      <c r="TZ3" s="2365"/>
      <c r="UA3" s="2365"/>
      <c r="UB3" s="2365"/>
      <c r="UC3" s="2365"/>
      <c r="UD3" s="2365"/>
      <c r="UE3" s="2365"/>
      <c r="UF3" s="2365"/>
      <c r="UG3" s="2365"/>
      <c r="UH3" s="2365"/>
      <c r="UI3" s="2365"/>
      <c r="UJ3" s="2365"/>
      <c r="UK3" s="2365"/>
      <c r="UL3" s="2365"/>
      <c r="UM3" s="2365"/>
      <c r="UN3" s="2365"/>
      <c r="UO3" s="2365"/>
      <c r="UP3" s="2365"/>
      <c r="UQ3" s="2365"/>
      <c r="UR3" s="2365"/>
      <c r="US3" s="2365"/>
      <c r="UT3" s="2365"/>
      <c r="UU3" s="2365"/>
      <c r="UV3" s="2365"/>
      <c r="UW3" s="2365"/>
      <c r="UX3" s="2365"/>
      <c r="UY3" s="2365"/>
      <c r="UZ3" s="2365"/>
      <c r="VA3" s="2365"/>
      <c r="VB3" s="2365"/>
      <c r="VC3" s="2365"/>
      <c r="VD3" s="2365"/>
      <c r="VE3" s="2365"/>
      <c r="VF3" s="2365"/>
      <c r="VG3" s="2365"/>
      <c r="VH3" s="2365"/>
      <c r="VI3" s="2365"/>
      <c r="VJ3" s="2365"/>
      <c r="VK3" s="2365"/>
      <c r="VL3" s="2365"/>
      <c r="VM3" s="2365"/>
      <c r="VN3" s="2365"/>
      <c r="VO3" s="2365"/>
      <c r="VP3" s="2365"/>
      <c r="VQ3" s="2365"/>
      <c r="VR3" s="2365"/>
      <c r="VS3" s="2365"/>
      <c r="VT3" s="2365"/>
      <c r="VU3" s="2365"/>
      <c r="VV3" s="2365"/>
      <c r="VW3" s="2365"/>
      <c r="VX3" s="2365"/>
      <c r="VY3" s="2365"/>
      <c r="VZ3" s="2365"/>
      <c r="WA3" s="2365"/>
      <c r="WB3" s="2365"/>
      <c r="WC3" s="2365"/>
      <c r="WD3" s="2365"/>
      <c r="WE3" s="2365"/>
      <c r="WF3" s="2365"/>
      <c r="WG3" s="2365"/>
      <c r="WH3" s="2365"/>
      <c r="WI3" s="2365"/>
      <c r="WJ3" s="2365"/>
      <c r="WK3" s="2365"/>
      <c r="WL3" s="2365"/>
      <c r="WM3" s="2365"/>
      <c r="WN3" s="2365"/>
      <c r="WO3" s="2365"/>
      <c r="WP3" s="2365"/>
      <c r="WQ3" s="2365"/>
      <c r="WR3" s="2365"/>
      <c r="WS3" s="2365"/>
      <c r="WT3" s="2365"/>
      <c r="WU3" s="2365"/>
      <c r="WV3" s="2365"/>
      <c r="WW3" s="2365"/>
      <c r="WX3" s="2365"/>
      <c r="WY3" s="2365"/>
      <c r="WZ3" s="2365"/>
      <c r="XA3" s="2365"/>
      <c r="XB3" s="2365"/>
      <c r="XC3" s="2365"/>
      <c r="XD3" s="2365"/>
      <c r="XE3" s="2365"/>
      <c r="XF3" s="2365"/>
      <c r="XG3" s="2365"/>
      <c r="XH3" s="2365"/>
      <c r="XI3" s="2365"/>
      <c r="XJ3" s="2365"/>
      <c r="XK3" s="2365"/>
      <c r="XL3" s="2365"/>
      <c r="XM3" s="2365"/>
      <c r="XN3" s="2365"/>
      <c r="XO3" s="2365"/>
      <c r="XP3" s="2365"/>
      <c r="XQ3" s="2365"/>
      <c r="XR3" s="2365"/>
      <c r="XS3" s="2365"/>
      <c r="XT3" s="2365"/>
      <c r="XU3" s="2365"/>
      <c r="XV3" s="2365"/>
      <c r="XW3" s="2365"/>
      <c r="XX3" s="2365"/>
      <c r="XY3" s="2365"/>
      <c r="XZ3" s="2365"/>
      <c r="YA3" s="2365"/>
      <c r="YB3" s="2365"/>
      <c r="YC3" s="2365"/>
      <c r="YD3" s="2365"/>
      <c r="YE3" s="2365"/>
      <c r="YF3" s="2365"/>
      <c r="YG3" s="2365"/>
      <c r="YH3" s="2365"/>
      <c r="YI3" s="2365"/>
      <c r="YJ3" s="2365"/>
      <c r="YK3" s="2365"/>
      <c r="YL3" s="2365"/>
      <c r="YM3" s="2365"/>
      <c r="YN3" s="2365"/>
      <c r="YO3" s="2365"/>
      <c r="YP3" s="2365"/>
      <c r="YQ3" s="2365"/>
      <c r="YR3" s="2365"/>
      <c r="YS3" s="2365"/>
      <c r="YT3" s="2365"/>
      <c r="YU3" s="2365"/>
      <c r="YV3" s="2365"/>
      <c r="YW3" s="2365"/>
      <c r="YX3" s="2365"/>
      <c r="YY3" s="2365"/>
      <c r="YZ3" s="2365"/>
      <c r="ZA3" s="2365"/>
      <c r="ZB3" s="2365"/>
      <c r="ZC3" s="2365"/>
      <c r="ZD3" s="2365"/>
      <c r="ZE3" s="2365"/>
      <c r="ZF3" s="2365"/>
      <c r="ZG3" s="2365"/>
      <c r="ZH3" s="2365"/>
      <c r="ZI3" s="2365"/>
      <c r="ZJ3" s="2365"/>
      <c r="ZK3" s="2365"/>
      <c r="ZL3" s="2365"/>
      <c r="ZM3" s="2365"/>
      <c r="ZN3" s="2365"/>
      <c r="ZO3" s="2365"/>
      <c r="ZP3" s="2365"/>
      <c r="ZQ3" s="2365"/>
      <c r="ZR3" s="2365"/>
      <c r="ZS3" s="2365"/>
      <c r="ZT3" s="2365"/>
      <c r="ZU3" s="2365"/>
      <c r="ZV3" s="2365"/>
      <c r="ZW3" s="2365"/>
      <c r="ZX3" s="2365"/>
      <c r="ZY3" s="2365"/>
      <c r="ZZ3" s="2365"/>
      <c r="AAA3" s="2365"/>
      <c r="AAB3" s="2365"/>
      <c r="AAC3" s="2365"/>
      <c r="AAD3" s="2365"/>
      <c r="AAE3" s="2365"/>
      <c r="AAF3" s="2365"/>
      <c r="AAG3" s="2365"/>
      <c r="AAH3" s="2365"/>
      <c r="AAI3" s="2365"/>
      <c r="AAJ3" s="2365"/>
      <c r="AAK3" s="2365"/>
      <c r="AAL3" s="2365"/>
      <c r="AAM3" s="2365"/>
      <c r="AAN3" s="2365"/>
      <c r="AAO3" s="2365"/>
      <c r="AAP3" s="2365"/>
      <c r="AAQ3" s="2365"/>
      <c r="AAR3" s="2365"/>
      <c r="AAS3" s="2365"/>
      <c r="AAT3" s="2365"/>
      <c r="AAU3" s="2365"/>
      <c r="AAV3" s="2365"/>
      <c r="AAW3" s="2365"/>
      <c r="AAX3" s="2365"/>
      <c r="AAY3" s="2365"/>
      <c r="AAZ3" s="2365"/>
      <c r="ABA3" s="2365"/>
      <c r="ABB3" s="2365"/>
      <c r="ABC3" s="2365"/>
      <c r="ABD3" s="2365"/>
      <c r="ABE3" s="2365"/>
      <c r="ABF3" s="2365"/>
      <c r="ABG3" s="2365"/>
      <c r="ABH3" s="2365"/>
      <c r="ABI3" s="2365"/>
      <c r="ABJ3" s="2365"/>
      <c r="ABK3" s="2365"/>
      <c r="ABL3" s="2365"/>
      <c r="ABM3" s="2365"/>
      <c r="ABN3" s="2365"/>
      <c r="ABO3" s="2365"/>
      <c r="ABP3" s="2365"/>
      <c r="ABQ3" s="2365"/>
      <c r="ABR3" s="2365"/>
      <c r="ABS3" s="2365"/>
      <c r="ABT3" s="2365"/>
      <c r="ABU3" s="2365"/>
      <c r="ABV3" s="2365"/>
      <c r="ABW3" s="2365"/>
      <c r="ABX3" s="2365"/>
      <c r="ABY3" s="2365"/>
      <c r="ABZ3" s="2365"/>
      <c r="ACA3" s="2365"/>
      <c r="ACB3" s="2365"/>
      <c r="ACC3" s="2365"/>
      <c r="ACD3" s="2365"/>
      <c r="ACE3" s="2365"/>
      <c r="ACF3" s="2365"/>
      <c r="ACG3" s="2365"/>
      <c r="ACH3" s="2365"/>
      <c r="ACI3" s="2365"/>
      <c r="ACJ3" s="2365"/>
      <c r="ACK3" s="2365"/>
      <c r="ACL3" s="2365"/>
      <c r="ACM3" s="2365"/>
      <c r="ACN3" s="2365"/>
      <c r="ACO3" s="2365"/>
      <c r="ACP3" s="2365"/>
      <c r="ACQ3" s="2365"/>
      <c r="ACR3" s="2365"/>
      <c r="ACS3" s="2365"/>
      <c r="ACT3" s="2365"/>
      <c r="ACU3" s="2365"/>
      <c r="ACV3" s="2365"/>
      <c r="ACW3" s="2365"/>
      <c r="ACX3" s="2365"/>
      <c r="ACY3" s="2365"/>
      <c r="ACZ3" s="2365"/>
      <c r="ADA3" s="2365"/>
      <c r="ADB3" s="2365"/>
      <c r="ADC3" s="2365"/>
      <c r="ADD3" s="2365"/>
      <c r="ADE3" s="2365"/>
      <c r="ADF3" s="2365"/>
      <c r="ADG3" s="2365"/>
      <c r="ADH3" s="2365"/>
      <c r="ADI3" s="2365"/>
      <c r="ADJ3" s="2365"/>
      <c r="ADK3" s="2365"/>
      <c r="ADL3" s="2365"/>
      <c r="ADM3" s="2365"/>
      <c r="ADN3" s="2365"/>
      <c r="ADO3" s="2365"/>
      <c r="ADP3" s="2365"/>
      <c r="ADQ3" s="2365"/>
      <c r="ADR3" s="2365"/>
      <c r="ADS3" s="2365"/>
      <c r="ADT3" s="2365"/>
      <c r="ADU3" s="2365"/>
      <c r="ADV3" s="2365"/>
      <c r="ADW3" s="2365"/>
      <c r="ADX3" s="2365"/>
      <c r="ADY3" s="2365"/>
      <c r="ADZ3" s="2365"/>
      <c r="AEA3" s="2365"/>
      <c r="AEB3" s="2365"/>
      <c r="AEC3" s="2365"/>
      <c r="AED3" s="2365"/>
      <c r="AEE3" s="2365"/>
      <c r="AEF3" s="2365"/>
      <c r="AEG3" s="2365"/>
      <c r="AEH3" s="2365"/>
      <c r="AEI3" s="2365"/>
      <c r="AEJ3" s="2365"/>
      <c r="AEK3" s="2365"/>
      <c r="AEL3" s="2365"/>
      <c r="AEM3" s="2365"/>
      <c r="AEN3" s="2365"/>
      <c r="AEO3" s="2365"/>
      <c r="AEP3" s="2365"/>
      <c r="AEQ3" s="2365"/>
      <c r="AER3" s="2365"/>
      <c r="AES3" s="2365"/>
      <c r="AET3" s="2365"/>
      <c r="AEU3" s="2365"/>
      <c r="AEV3" s="2365"/>
      <c r="AEW3" s="2365"/>
      <c r="AEX3" s="2365"/>
      <c r="AEY3" s="2365"/>
      <c r="AEZ3" s="2365"/>
      <c r="AFA3" s="2365"/>
      <c r="AFB3" s="2365"/>
      <c r="AFC3" s="2365"/>
      <c r="AFD3" s="2365"/>
      <c r="AFE3" s="2365"/>
      <c r="AFF3" s="2365"/>
      <c r="AFG3" s="2365"/>
      <c r="AFH3" s="2365"/>
      <c r="AFI3" s="2365"/>
      <c r="AFJ3" s="2365"/>
      <c r="AFK3" s="2365"/>
      <c r="AFL3" s="2365"/>
      <c r="AFM3" s="2365"/>
      <c r="AFN3" s="2365"/>
      <c r="AFO3" s="2365"/>
      <c r="AFP3" s="2365"/>
      <c r="AFQ3" s="2365"/>
      <c r="AFR3" s="2365"/>
      <c r="AFS3" s="2365"/>
      <c r="AFT3" s="2365"/>
      <c r="AFU3" s="2365"/>
      <c r="AFV3" s="2365"/>
      <c r="AFW3" s="2365"/>
      <c r="AFX3" s="2365"/>
      <c r="AFY3" s="2365"/>
      <c r="AFZ3" s="2365"/>
      <c r="AGA3" s="2365"/>
      <c r="AGB3" s="2365"/>
      <c r="AGC3" s="2365"/>
      <c r="AGD3" s="2365"/>
      <c r="AGE3" s="2365"/>
      <c r="AGF3" s="2365"/>
      <c r="AGG3" s="2365"/>
      <c r="AGH3" s="2365"/>
      <c r="AGI3" s="2365"/>
      <c r="AGJ3" s="2365"/>
      <c r="AGK3" s="2365"/>
      <c r="AGL3" s="2365"/>
      <c r="AGM3" s="2365"/>
      <c r="AGN3" s="2365"/>
      <c r="AGO3" s="2365"/>
      <c r="AGP3" s="2365"/>
      <c r="AGQ3" s="2365"/>
      <c r="AGR3" s="2365"/>
      <c r="AGS3" s="2365"/>
      <c r="AGT3" s="2365"/>
      <c r="AGU3" s="2365"/>
      <c r="AGV3" s="2365"/>
      <c r="AGW3" s="2365"/>
      <c r="AGX3" s="2365"/>
      <c r="AGY3" s="2365"/>
      <c r="AGZ3" s="2365"/>
      <c r="AHA3" s="2365"/>
      <c r="AHB3" s="2365"/>
      <c r="AHC3" s="2365"/>
      <c r="AHD3" s="2365"/>
      <c r="AHE3" s="2365"/>
      <c r="AHF3" s="2365"/>
      <c r="AHG3" s="2365"/>
      <c r="AHH3" s="2365"/>
      <c r="AHI3" s="2365"/>
      <c r="AHJ3" s="2365"/>
      <c r="AHK3" s="2365"/>
      <c r="AHL3" s="2365"/>
      <c r="AHM3" s="2365"/>
      <c r="AHN3" s="2365"/>
      <c r="AHO3" s="2365"/>
      <c r="AHP3" s="2365"/>
      <c r="AHQ3" s="2365"/>
      <c r="AHR3" s="2365"/>
      <c r="AHS3" s="2365"/>
      <c r="AHT3" s="2365"/>
      <c r="AHU3" s="2365"/>
      <c r="AHV3" s="2365"/>
      <c r="AHW3" s="2365"/>
      <c r="AHX3" s="2365"/>
      <c r="AHY3" s="2365"/>
      <c r="AHZ3" s="2365"/>
      <c r="AIA3" s="2365"/>
      <c r="AIB3" s="2365"/>
      <c r="AIC3" s="2365"/>
      <c r="AID3" s="2365"/>
      <c r="AIE3" s="2365"/>
      <c r="AIF3" s="2365"/>
      <c r="AIG3" s="2365"/>
      <c r="AIH3" s="2365"/>
      <c r="AII3" s="2365"/>
      <c r="AIJ3" s="2365"/>
      <c r="AIK3" s="2365"/>
      <c r="AIL3" s="2365"/>
      <c r="AIM3" s="2365"/>
      <c r="AIN3" s="2365"/>
      <c r="AIO3" s="2365"/>
      <c r="AIP3" s="2365"/>
      <c r="AIQ3" s="2365"/>
      <c r="AIR3" s="2365"/>
      <c r="AIS3" s="2365"/>
      <c r="AIT3" s="2365"/>
      <c r="AIU3" s="2365"/>
      <c r="AIV3" s="2365"/>
      <c r="AIW3" s="2365"/>
      <c r="AIX3" s="2365"/>
      <c r="AIY3" s="2365"/>
      <c r="AIZ3" s="2365"/>
      <c r="AJA3" s="2365"/>
      <c r="AJB3" s="2365"/>
      <c r="AJC3" s="2365"/>
      <c r="AJD3" s="2365"/>
      <c r="AJE3" s="2365"/>
      <c r="AJF3" s="2365"/>
      <c r="AJG3" s="2365"/>
      <c r="AJH3" s="2365"/>
      <c r="AJI3" s="2365"/>
      <c r="AJJ3" s="2365"/>
      <c r="AJK3" s="2365"/>
      <c r="AJL3" s="2365"/>
      <c r="AJM3" s="2365"/>
      <c r="AJN3" s="2365"/>
      <c r="AJO3" s="2365"/>
      <c r="AJP3" s="2365"/>
      <c r="AJQ3" s="2365"/>
      <c r="AJR3" s="2365"/>
      <c r="AJS3" s="2365"/>
      <c r="AJT3" s="2365"/>
      <c r="AJU3" s="2365"/>
      <c r="AJV3" s="2365"/>
      <c r="AJW3" s="2365"/>
      <c r="AJX3" s="2365"/>
      <c r="AJY3" s="2365"/>
      <c r="AJZ3" s="2365"/>
      <c r="AKA3" s="2365"/>
      <c r="AKB3" s="2365"/>
      <c r="AKC3" s="2365"/>
      <c r="AKD3" s="2365"/>
      <c r="AKE3" s="2365"/>
      <c r="AKF3" s="2365"/>
      <c r="AKG3" s="2365"/>
      <c r="AKH3" s="2365"/>
      <c r="AKI3" s="2365"/>
      <c r="AKJ3" s="2365"/>
      <c r="AKK3" s="2365"/>
      <c r="AKL3" s="2365"/>
      <c r="AKM3" s="2365"/>
      <c r="AKN3" s="2365"/>
      <c r="AKO3" s="2365"/>
      <c r="AKP3" s="2365"/>
      <c r="AKQ3" s="2365"/>
      <c r="AKR3" s="2365"/>
      <c r="AKS3" s="2365"/>
      <c r="AKT3" s="2365"/>
      <c r="AKU3" s="2365"/>
      <c r="AKV3" s="2365"/>
      <c r="AKW3" s="2365"/>
      <c r="AKX3" s="2365"/>
      <c r="AKY3" s="2365"/>
      <c r="AKZ3" s="2365"/>
      <c r="ALA3" s="2365"/>
      <c r="ALB3" s="2365"/>
      <c r="ALC3" s="2365"/>
      <c r="ALD3" s="2365"/>
      <c r="ALE3" s="2365"/>
      <c r="ALF3" s="2365"/>
      <c r="ALG3" s="2365"/>
      <c r="ALH3" s="2365"/>
      <c r="ALI3" s="2365"/>
      <c r="ALJ3" s="2365"/>
      <c r="ALK3" s="2365"/>
      <c r="ALL3" s="2365"/>
      <c r="ALM3" s="2365"/>
      <c r="ALN3" s="2365"/>
      <c r="ALO3" s="2365"/>
      <c r="ALP3" s="2365"/>
      <c r="ALQ3" s="2365"/>
      <c r="ALR3" s="2365"/>
      <c r="ALS3" s="2365"/>
      <c r="ALT3" s="2365"/>
      <c r="ALU3" s="2365"/>
      <c r="ALV3" s="2365"/>
      <c r="ALW3" s="2365"/>
      <c r="ALX3" s="2365"/>
      <c r="ALY3" s="2365"/>
      <c r="ALZ3" s="2365"/>
      <c r="AMA3" s="2365"/>
      <c r="AMB3" s="2365"/>
      <c r="AMC3" s="2365"/>
      <c r="AMD3" s="2365"/>
      <c r="AME3" s="2365"/>
      <c r="AMF3" s="2365"/>
      <c r="AMG3" s="2365"/>
      <c r="AMH3" s="2365"/>
      <c r="AMI3" s="2365"/>
      <c r="AMJ3" s="2365"/>
      <c r="AMK3" s="2365"/>
      <c r="AML3" s="2365"/>
      <c r="AMM3" s="2365"/>
      <c r="AMN3" s="2365"/>
      <c r="AMO3" s="2365"/>
      <c r="AMP3" s="2365"/>
      <c r="AMQ3" s="2365"/>
      <c r="AMR3" s="2365"/>
      <c r="AMS3" s="2365"/>
      <c r="AMT3" s="2365"/>
      <c r="AMU3" s="2365"/>
      <c r="AMV3" s="2365"/>
      <c r="AMW3" s="2365"/>
      <c r="AMX3" s="2365"/>
      <c r="AMY3" s="2365"/>
      <c r="AMZ3" s="2365"/>
      <c r="ANA3" s="2365"/>
      <c r="ANB3" s="2365"/>
      <c r="ANC3" s="2365"/>
      <c r="AND3" s="2365"/>
      <c r="ANE3" s="2365"/>
      <c r="ANF3" s="2365"/>
      <c r="ANG3" s="2365"/>
      <c r="ANH3" s="2365"/>
      <c r="ANI3" s="2365"/>
      <c r="ANJ3" s="2365"/>
      <c r="ANK3" s="2365"/>
      <c r="ANL3" s="2365"/>
      <c r="ANM3" s="2365"/>
      <c r="ANN3" s="2365"/>
      <c r="ANO3" s="2365"/>
      <c r="ANP3" s="2365"/>
      <c r="ANQ3" s="2365"/>
      <c r="ANR3" s="2365"/>
      <c r="ANS3" s="2365"/>
      <c r="ANT3" s="2365"/>
      <c r="ANU3" s="2365"/>
      <c r="ANV3" s="2365"/>
      <c r="ANW3" s="2365"/>
      <c r="ANX3" s="2365"/>
      <c r="ANY3" s="2365"/>
      <c r="ANZ3" s="2365"/>
      <c r="AOA3" s="2365"/>
      <c r="AOB3" s="2365"/>
      <c r="AOC3" s="2365"/>
      <c r="AOD3" s="2365"/>
      <c r="AOE3" s="2365"/>
      <c r="AOF3" s="2365"/>
      <c r="AOG3" s="2365"/>
      <c r="AOH3" s="2365"/>
      <c r="AOI3" s="2365"/>
      <c r="AOJ3" s="2365"/>
      <c r="AOK3" s="2365"/>
      <c r="AOL3" s="2365"/>
      <c r="AOM3" s="2365"/>
      <c r="AON3" s="2365"/>
      <c r="AOO3" s="2365"/>
      <c r="AOP3" s="2365"/>
      <c r="AOQ3" s="2365"/>
      <c r="AOR3" s="2365"/>
      <c r="AOS3" s="2365"/>
      <c r="AOT3" s="2365"/>
      <c r="AOU3" s="2365"/>
      <c r="AOV3" s="2365"/>
      <c r="AOW3" s="2365"/>
      <c r="AOX3" s="2365"/>
      <c r="AOY3" s="2365"/>
      <c r="AOZ3" s="2365"/>
      <c r="APA3" s="2365"/>
      <c r="APB3" s="2365"/>
      <c r="APC3" s="2365"/>
      <c r="APD3" s="2365"/>
      <c r="APE3" s="2365"/>
      <c r="APF3" s="2365"/>
      <c r="APG3" s="2365"/>
      <c r="APH3" s="2365"/>
      <c r="API3" s="2365"/>
      <c r="APJ3" s="2365"/>
      <c r="APK3" s="2365"/>
      <c r="APL3" s="2365"/>
      <c r="APM3" s="2365"/>
      <c r="APN3" s="2365"/>
      <c r="APO3" s="2365"/>
      <c r="APP3" s="2365"/>
      <c r="APQ3" s="2365"/>
      <c r="APR3" s="2365"/>
      <c r="APS3" s="2365"/>
      <c r="APT3" s="2365"/>
      <c r="APU3" s="2365"/>
      <c r="APV3" s="2365"/>
      <c r="APW3" s="2365"/>
      <c r="APX3" s="2365"/>
      <c r="APY3" s="2365"/>
      <c r="APZ3" s="2365"/>
      <c r="AQA3" s="2365"/>
      <c r="AQB3" s="2365"/>
      <c r="AQC3" s="2365"/>
      <c r="AQD3" s="2365"/>
      <c r="AQE3" s="2365"/>
      <c r="AQF3" s="2365"/>
      <c r="AQG3" s="2365"/>
      <c r="AQH3" s="2365"/>
      <c r="AQI3" s="2365"/>
      <c r="AQJ3" s="2365"/>
      <c r="AQK3" s="2365"/>
      <c r="AQL3" s="2365"/>
      <c r="AQM3" s="2365"/>
      <c r="AQN3" s="2365"/>
      <c r="AQO3" s="2365"/>
      <c r="AQP3" s="2365"/>
      <c r="AQQ3" s="2365"/>
      <c r="AQR3" s="2365"/>
      <c r="AQS3" s="2365"/>
      <c r="AQT3" s="2365"/>
      <c r="AQU3" s="2365"/>
      <c r="AQV3" s="2365"/>
      <c r="AQW3" s="2365"/>
      <c r="AQX3" s="2365"/>
      <c r="AQY3" s="2365"/>
      <c r="AQZ3" s="2365"/>
      <c r="ARA3" s="2365"/>
      <c r="ARB3" s="2365"/>
      <c r="ARC3" s="2365"/>
      <c r="ARD3" s="2365"/>
      <c r="ARE3" s="2365"/>
      <c r="ARF3" s="2365"/>
      <c r="ARG3" s="2365"/>
      <c r="ARH3" s="2365"/>
      <c r="ARI3" s="2365"/>
      <c r="ARJ3" s="2365"/>
      <c r="ARK3" s="2365"/>
      <c r="ARL3" s="2365"/>
      <c r="ARM3" s="2365"/>
      <c r="ARN3" s="2365"/>
      <c r="ARO3" s="2365"/>
      <c r="ARP3" s="2365"/>
      <c r="ARQ3" s="2365"/>
      <c r="ARR3" s="2365"/>
      <c r="ARS3" s="2365"/>
      <c r="ART3" s="2365"/>
      <c r="ARU3" s="2365"/>
      <c r="ARV3" s="2365"/>
      <c r="ARW3" s="2365"/>
      <c r="ARX3" s="2365"/>
      <c r="ARY3" s="2365"/>
      <c r="ARZ3" s="2365"/>
      <c r="ASA3" s="2365"/>
      <c r="ASB3" s="2365"/>
      <c r="ASC3" s="2365"/>
      <c r="ASD3" s="2365"/>
      <c r="ASE3" s="2365"/>
      <c r="ASF3" s="2365"/>
      <c r="ASG3" s="2365"/>
      <c r="ASH3" s="2365"/>
      <c r="ASI3" s="2365"/>
      <c r="ASJ3" s="2365"/>
      <c r="ASK3" s="2365"/>
      <c r="ASL3" s="2365"/>
      <c r="ASM3" s="2365"/>
      <c r="ASN3" s="2365"/>
      <c r="ASO3" s="2365"/>
      <c r="ASP3" s="2365"/>
      <c r="ASQ3" s="2365"/>
      <c r="ASR3" s="2365"/>
      <c r="ASS3" s="2365"/>
      <c r="AST3" s="2365"/>
      <c r="ASU3" s="2365"/>
      <c r="ASV3" s="2365"/>
      <c r="ASW3" s="2365"/>
      <c r="ASX3" s="2365"/>
      <c r="ASY3" s="2365"/>
      <c r="ASZ3" s="2365"/>
      <c r="ATA3" s="2365"/>
      <c r="ATB3" s="2365"/>
      <c r="ATC3" s="2365"/>
      <c r="ATD3" s="2365"/>
      <c r="ATE3" s="2365"/>
      <c r="ATF3" s="2365"/>
      <c r="ATG3" s="2365"/>
      <c r="ATH3" s="2365"/>
      <c r="ATI3" s="2365"/>
      <c r="ATJ3" s="2365"/>
      <c r="ATK3" s="2365"/>
      <c r="ATL3" s="2365"/>
      <c r="ATM3" s="2365"/>
      <c r="ATN3" s="2365"/>
      <c r="ATO3" s="2365"/>
      <c r="ATP3" s="2365"/>
      <c r="ATQ3" s="2365"/>
      <c r="ATR3" s="2365"/>
      <c r="ATS3" s="2365"/>
      <c r="ATT3" s="2365"/>
      <c r="ATU3" s="2365"/>
      <c r="ATV3" s="2365"/>
      <c r="ATW3" s="2365"/>
      <c r="ATX3" s="2365"/>
      <c r="ATY3" s="2365"/>
      <c r="ATZ3" s="2365"/>
      <c r="AUA3" s="2365"/>
      <c r="AUB3" s="2365"/>
      <c r="AUC3" s="2365"/>
      <c r="AUD3" s="2365"/>
      <c r="AUE3" s="2365"/>
      <c r="AUF3" s="2365"/>
      <c r="AUG3" s="2365"/>
      <c r="AUH3" s="2365"/>
      <c r="AUI3" s="2365"/>
      <c r="AUJ3" s="2365"/>
      <c r="AUK3" s="2365"/>
      <c r="AUL3" s="2365"/>
      <c r="AUM3" s="2365"/>
      <c r="AUN3" s="2365"/>
      <c r="AUO3" s="2365"/>
      <c r="AUP3" s="2365"/>
      <c r="AUQ3" s="2365"/>
      <c r="AUR3" s="2365"/>
      <c r="AUS3" s="2365"/>
      <c r="AUT3" s="2365"/>
      <c r="AUU3" s="2365"/>
      <c r="AUV3" s="2365"/>
      <c r="AUW3" s="2365"/>
      <c r="AUX3" s="2365"/>
      <c r="AUY3" s="2365"/>
      <c r="AUZ3" s="2365"/>
      <c r="AVA3" s="2365"/>
      <c r="AVB3" s="2365"/>
      <c r="AVC3" s="2365"/>
      <c r="AVD3" s="2365"/>
      <c r="AVE3" s="2365"/>
      <c r="AVF3" s="2365"/>
      <c r="AVG3" s="2365"/>
      <c r="AVH3" s="2365"/>
      <c r="AVI3" s="2365"/>
      <c r="AVJ3" s="2365"/>
      <c r="AVK3" s="2365"/>
      <c r="AVL3" s="2365"/>
      <c r="AVM3" s="2365"/>
      <c r="AVN3" s="2365"/>
      <c r="AVO3" s="2365"/>
      <c r="AVP3" s="2365"/>
      <c r="AVQ3" s="2365"/>
      <c r="AVR3" s="2365"/>
      <c r="AVS3" s="2365"/>
      <c r="AVT3" s="2365"/>
      <c r="AVU3" s="2365"/>
      <c r="AVV3" s="2365"/>
      <c r="AVW3" s="2365"/>
      <c r="AVX3" s="2365"/>
      <c r="AVY3" s="2365"/>
      <c r="AVZ3" s="2365"/>
      <c r="AWA3" s="2365"/>
      <c r="AWB3" s="2365"/>
      <c r="AWC3" s="2365"/>
      <c r="AWD3" s="2365"/>
      <c r="AWE3" s="2365"/>
      <c r="AWF3" s="2365"/>
      <c r="AWG3" s="2365"/>
      <c r="AWH3" s="2365"/>
      <c r="AWI3" s="2365"/>
      <c r="AWJ3" s="2365"/>
      <c r="AWK3" s="2365"/>
      <c r="AWL3" s="2365"/>
      <c r="AWM3" s="2365"/>
      <c r="AWN3" s="2365"/>
      <c r="AWO3" s="2365"/>
      <c r="AWP3" s="2365"/>
      <c r="AWQ3" s="2365"/>
      <c r="AWR3" s="2365"/>
      <c r="AWS3" s="2365"/>
      <c r="AWT3" s="2365"/>
      <c r="AWU3" s="2365"/>
      <c r="AWV3" s="2365"/>
      <c r="AWW3" s="2365"/>
      <c r="AWX3" s="2365"/>
      <c r="AWY3" s="2365"/>
      <c r="AWZ3" s="2365"/>
      <c r="AXA3" s="2365"/>
      <c r="AXB3" s="2365"/>
      <c r="AXC3" s="2365"/>
      <c r="AXD3" s="2365"/>
      <c r="AXE3" s="2365"/>
      <c r="AXF3" s="2365"/>
      <c r="AXG3" s="2365"/>
      <c r="AXH3" s="2365"/>
      <c r="AXI3" s="2365"/>
      <c r="AXJ3" s="2365"/>
      <c r="AXK3" s="2365"/>
      <c r="AXL3" s="2365"/>
      <c r="AXM3" s="2365"/>
      <c r="AXN3" s="2365"/>
      <c r="AXO3" s="2365"/>
      <c r="AXP3" s="2365"/>
      <c r="AXQ3" s="2365"/>
      <c r="AXR3" s="2365"/>
      <c r="AXS3" s="2365"/>
      <c r="AXT3" s="2365"/>
      <c r="AXU3" s="2365"/>
      <c r="AXV3" s="2365"/>
      <c r="AXW3" s="2365"/>
      <c r="AXX3" s="2365"/>
      <c r="AXY3" s="2365"/>
      <c r="AXZ3" s="2365"/>
      <c r="AYA3" s="2365"/>
      <c r="AYB3" s="2365"/>
      <c r="AYC3" s="2365"/>
      <c r="AYD3" s="2365"/>
      <c r="AYE3" s="2365"/>
      <c r="AYF3" s="2365"/>
      <c r="AYG3" s="2365"/>
      <c r="AYH3" s="2365"/>
      <c r="AYI3" s="2365"/>
      <c r="AYJ3" s="2365"/>
      <c r="AYK3" s="2365"/>
      <c r="AYL3" s="2365"/>
      <c r="AYM3" s="2365"/>
      <c r="AYN3" s="2365"/>
      <c r="AYO3" s="2365"/>
      <c r="AYP3" s="2365"/>
      <c r="AYQ3" s="2365"/>
      <c r="AYR3" s="2365"/>
      <c r="AYS3" s="2365"/>
      <c r="AYT3" s="2365"/>
      <c r="AYU3" s="2365"/>
      <c r="AYV3" s="2365"/>
      <c r="AYW3" s="2365"/>
      <c r="AYX3" s="2365"/>
      <c r="AYY3" s="2365"/>
      <c r="AYZ3" s="2365"/>
      <c r="AZA3" s="2365"/>
      <c r="AZB3" s="2365"/>
      <c r="AZC3" s="2365"/>
      <c r="AZD3" s="2365"/>
      <c r="AZE3" s="2365"/>
      <c r="AZF3" s="2365"/>
      <c r="AZG3" s="2365"/>
      <c r="AZH3" s="2365"/>
      <c r="AZI3" s="2365"/>
      <c r="AZJ3" s="2365"/>
      <c r="AZK3" s="2365"/>
      <c r="AZL3" s="2365"/>
      <c r="AZM3" s="2365"/>
      <c r="AZN3" s="2365"/>
      <c r="AZO3" s="2365"/>
      <c r="AZP3" s="2365"/>
      <c r="AZQ3" s="2365"/>
      <c r="AZR3" s="2365"/>
      <c r="AZS3" s="2365"/>
      <c r="AZT3" s="2365"/>
      <c r="AZU3" s="2365"/>
      <c r="AZV3" s="2365"/>
      <c r="AZW3" s="2365"/>
      <c r="AZX3" s="2365"/>
      <c r="AZY3" s="2365"/>
      <c r="AZZ3" s="2365"/>
      <c r="BAA3" s="2365"/>
      <c r="BAB3" s="2365"/>
      <c r="BAC3" s="2365"/>
      <c r="BAD3" s="2365"/>
      <c r="BAE3" s="2365"/>
      <c r="BAF3" s="2365"/>
      <c r="BAG3" s="2365"/>
      <c r="BAH3" s="2365"/>
      <c r="BAI3" s="2365"/>
      <c r="BAJ3" s="2365"/>
      <c r="BAK3" s="2365"/>
      <c r="BAL3" s="2365"/>
      <c r="BAM3" s="2365"/>
      <c r="BAN3" s="2365"/>
      <c r="BAO3" s="2365"/>
      <c r="BAP3" s="2365"/>
      <c r="BAQ3" s="2365"/>
      <c r="BAR3" s="2365"/>
      <c r="BAS3" s="2365"/>
      <c r="BAT3" s="2365"/>
      <c r="BAU3" s="2365"/>
      <c r="BAV3" s="2365"/>
      <c r="BAW3" s="2365"/>
      <c r="BAX3" s="2365"/>
      <c r="BAY3" s="2365"/>
      <c r="BAZ3" s="2365"/>
      <c r="BBA3" s="2365"/>
      <c r="BBB3" s="2365"/>
      <c r="BBC3" s="2365"/>
      <c r="BBD3" s="2365"/>
      <c r="BBE3" s="2365"/>
      <c r="BBF3" s="2365"/>
      <c r="BBG3" s="2365"/>
      <c r="BBH3" s="2365"/>
      <c r="BBI3" s="2365"/>
      <c r="BBJ3" s="2365"/>
      <c r="BBK3" s="2365"/>
      <c r="BBL3" s="2365"/>
      <c r="BBM3" s="2365"/>
      <c r="BBN3" s="2365"/>
      <c r="BBO3" s="2365"/>
      <c r="BBP3" s="2365"/>
      <c r="BBQ3" s="2365"/>
      <c r="BBR3" s="2365"/>
      <c r="BBS3" s="2365"/>
      <c r="BBT3" s="2365"/>
      <c r="BBU3" s="2365"/>
      <c r="BBV3" s="2365"/>
      <c r="BBW3" s="2365"/>
      <c r="BBX3" s="2365"/>
      <c r="BBY3" s="2365"/>
      <c r="BBZ3" s="2365"/>
      <c r="BCA3" s="2365"/>
      <c r="BCB3" s="2365"/>
      <c r="BCC3" s="2365"/>
      <c r="BCD3" s="2365"/>
      <c r="BCE3" s="2365"/>
      <c r="BCF3" s="2365"/>
      <c r="BCG3" s="2365"/>
      <c r="BCH3" s="2365"/>
      <c r="BCI3" s="2365"/>
      <c r="BCJ3" s="2365"/>
      <c r="BCK3" s="2365"/>
      <c r="BCL3" s="2365"/>
      <c r="BCM3" s="2365"/>
      <c r="BCN3" s="2365"/>
      <c r="BCO3" s="2365"/>
      <c r="BCP3" s="2365"/>
      <c r="BCQ3" s="2365"/>
      <c r="BCR3" s="2365"/>
      <c r="BCS3" s="2365"/>
      <c r="BCT3" s="2365"/>
      <c r="BCU3" s="2365"/>
      <c r="BCV3" s="2365"/>
      <c r="BCW3" s="2365"/>
      <c r="BCX3" s="2365"/>
      <c r="BCY3" s="2365"/>
      <c r="BCZ3" s="2365"/>
      <c r="BDA3" s="2365"/>
      <c r="BDB3" s="2365"/>
      <c r="BDC3" s="2365"/>
      <c r="BDD3" s="2365"/>
      <c r="BDE3" s="2365"/>
      <c r="BDF3" s="2365"/>
      <c r="BDG3" s="2365"/>
      <c r="BDH3" s="2365"/>
      <c r="BDI3" s="2365"/>
      <c r="BDJ3" s="2365"/>
      <c r="BDK3" s="2365"/>
      <c r="BDL3" s="2365"/>
      <c r="BDM3" s="2365"/>
      <c r="BDN3" s="2365"/>
      <c r="BDO3" s="2365"/>
      <c r="BDP3" s="2365"/>
      <c r="BDQ3" s="2365"/>
      <c r="BDR3" s="2365"/>
      <c r="BDS3" s="2365"/>
      <c r="BDT3" s="2365"/>
      <c r="BDU3" s="2365"/>
      <c r="BDV3" s="2365"/>
      <c r="BDW3" s="2365"/>
      <c r="BDX3" s="2365"/>
      <c r="BDY3" s="2365"/>
      <c r="BDZ3" s="2365"/>
      <c r="BEA3" s="2365"/>
      <c r="BEB3" s="2365"/>
      <c r="BEC3" s="2365"/>
      <c r="BED3" s="2365"/>
      <c r="BEE3" s="2365"/>
      <c r="BEF3" s="2365"/>
      <c r="BEG3" s="2365"/>
      <c r="BEH3" s="2365"/>
      <c r="BEI3" s="2365"/>
      <c r="BEJ3" s="2365"/>
      <c r="BEK3" s="2365"/>
      <c r="BEL3" s="2365"/>
      <c r="BEM3" s="2365"/>
      <c r="BEN3" s="2365"/>
      <c r="BEO3" s="2365"/>
      <c r="BEP3" s="2365"/>
      <c r="BEQ3" s="2365"/>
      <c r="BER3" s="2365"/>
      <c r="BES3" s="2365"/>
      <c r="BET3" s="2365"/>
      <c r="BEU3" s="2365"/>
      <c r="BEV3" s="2365"/>
      <c r="BEW3" s="2365"/>
      <c r="BEX3" s="2365"/>
      <c r="BEY3" s="2365"/>
      <c r="BEZ3" s="2365"/>
      <c r="BFA3" s="2365"/>
      <c r="BFB3" s="2365"/>
      <c r="BFC3" s="2365"/>
      <c r="BFD3" s="2365"/>
      <c r="BFE3" s="2365"/>
      <c r="BFF3" s="2365"/>
      <c r="BFG3" s="2365"/>
      <c r="BFH3" s="2365"/>
      <c r="BFI3" s="2365"/>
      <c r="BFJ3" s="2365"/>
      <c r="BFK3" s="2365"/>
      <c r="BFL3" s="2365"/>
      <c r="BFM3" s="2365"/>
      <c r="BFN3" s="2365"/>
      <c r="BFO3" s="2365"/>
      <c r="BFP3" s="2365"/>
      <c r="BFQ3" s="2365"/>
      <c r="BFR3" s="2365"/>
      <c r="BFS3" s="2365"/>
      <c r="BFT3" s="2365"/>
      <c r="BFU3" s="2365"/>
      <c r="BFV3" s="2365"/>
      <c r="BFW3" s="2365"/>
      <c r="BFX3" s="2365"/>
      <c r="BFY3" s="2365"/>
      <c r="BFZ3" s="2365"/>
      <c r="BGA3" s="2365"/>
      <c r="BGB3" s="2365"/>
      <c r="BGC3" s="2365"/>
      <c r="BGD3" s="2365"/>
      <c r="BGE3" s="2365"/>
      <c r="BGF3" s="2365"/>
      <c r="BGG3" s="2365"/>
      <c r="BGH3" s="2365"/>
      <c r="BGI3" s="2365"/>
      <c r="BGJ3" s="2365"/>
      <c r="BGK3" s="2365"/>
      <c r="BGL3" s="2365"/>
      <c r="BGM3" s="2365"/>
      <c r="BGN3" s="2365"/>
      <c r="BGO3" s="2365"/>
      <c r="BGP3" s="2365"/>
      <c r="BGQ3" s="2365"/>
      <c r="BGR3" s="2365"/>
      <c r="BGS3" s="2365"/>
      <c r="BGT3" s="2365"/>
      <c r="BGU3" s="2365"/>
      <c r="BGV3" s="2365"/>
      <c r="BGW3" s="2365"/>
      <c r="BGX3" s="2365"/>
      <c r="BGY3" s="2365"/>
      <c r="BGZ3" s="2365"/>
      <c r="BHA3" s="2365"/>
      <c r="BHB3" s="2365"/>
      <c r="BHC3" s="2365"/>
      <c r="BHD3" s="2365"/>
      <c r="BHE3" s="2365"/>
      <c r="BHF3" s="2365"/>
      <c r="BHG3" s="2365"/>
      <c r="BHH3" s="2365"/>
      <c r="BHI3" s="2365"/>
      <c r="BHJ3" s="2365"/>
      <c r="BHK3" s="2365"/>
      <c r="BHL3" s="2365"/>
      <c r="BHM3" s="2365"/>
      <c r="BHN3" s="2365"/>
      <c r="BHO3" s="2365"/>
      <c r="BHP3" s="2365"/>
      <c r="BHQ3" s="2365"/>
      <c r="BHR3" s="2365"/>
      <c r="BHS3" s="2365"/>
      <c r="BHT3" s="2365"/>
      <c r="BHU3" s="2365"/>
      <c r="BHV3" s="2365"/>
      <c r="BHW3" s="2365"/>
      <c r="BHX3" s="2365"/>
      <c r="BHY3" s="2365"/>
      <c r="BHZ3" s="2365"/>
      <c r="BIA3" s="2365"/>
      <c r="BIB3" s="2365"/>
      <c r="BIC3" s="2365"/>
      <c r="BID3" s="2365"/>
      <c r="BIE3" s="2365"/>
      <c r="BIF3" s="2365"/>
      <c r="BIG3" s="2365"/>
      <c r="BIH3" s="2365"/>
      <c r="BII3" s="2365"/>
      <c r="BIJ3" s="2365"/>
      <c r="BIK3" s="2365"/>
      <c r="BIL3" s="2365"/>
      <c r="BIM3" s="2365"/>
      <c r="BIN3" s="2365"/>
      <c r="BIO3" s="2365"/>
      <c r="BIP3" s="2365"/>
      <c r="BIQ3" s="2365"/>
      <c r="BIR3" s="2365"/>
      <c r="BIS3" s="2365"/>
      <c r="BIT3" s="2365"/>
      <c r="BIU3" s="2365"/>
      <c r="BIV3" s="2365"/>
      <c r="BIW3" s="2365"/>
      <c r="BIX3" s="2365"/>
      <c r="BIY3" s="2365"/>
      <c r="BIZ3" s="2365"/>
      <c r="BJA3" s="2365"/>
      <c r="BJB3" s="2365"/>
      <c r="BJC3" s="2365"/>
      <c r="BJD3" s="2365"/>
      <c r="BJE3" s="2365"/>
      <c r="BJF3" s="2365"/>
      <c r="BJG3" s="2365"/>
      <c r="BJH3" s="2365"/>
      <c r="BJI3" s="2365"/>
      <c r="BJJ3" s="2365"/>
      <c r="BJK3" s="2365"/>
      <c r="BJL3" s="2365"/>
      <c r="BJM3" s="2365"/>
      <c r="BJN3" s="2365"/>
      <c r="BJO3" s="2365"/>
      <c r="BJP3" s="2365"/>
      <c r="BJQ3" s="2365"/>
      <c r="BJR3" s="2365"/>
      <c r="BJS3" s="2365"/>
      <c r="BJT3" s="2365"/>
      <c r="BJU3" s="2365"/>
      <c r="BJV3" s="2365"/>
      <c r="BJW3" s="2365"/>
      <c r="BJX3" s="2365"/>
      <c r="BJY3" s="2365"/>
      <c r="BJZ3" s="2365"/>
      <c r="BKA3" s="2365"/>
      <c r="BKB3" s="2365"/>
      <c r="BKC3" s="2365"/>
      <c r="BKD3" s="2365"/>
      <c r="BKE3" s="2365"/>
      <c r="BKF3" s="2365"/>
      <c r="BKG3" s="2365"/>
      <c r="BKH3" s="2365"/>
      <c r="BKI3" s="2365"/>
      <c r="BKJ3" s="2365"/>
      <c r="BKK3" s="2365"/>
      <c r="BKL3" s="2365"/>
      <c r="BKM3" s="2365"/>
      <c r="BKN3" s="2365"/>
      <c r="BKO3" s="2365"/>
      <c r="BKP3" s="2365"/>
      <c r="BKQ3" s="2365"/>
      <c r="BKR3" s="2365"/>
      <c r="BKS3" s="2365"/>
      <c r="BKT3" s="2365"/>
      <c r="BKU3" s="2365"/>
      <c r="BKV3" s="2365"/>
      <c r="BKW3" s="2365"/>
      <c r="BKX3" s="2365"/>
      <c r="BKY3" s="2365"/>
      <c r="BKZ3" s="2365"/>
      <c r="BLA3" s="2365"/>
      <c r="BLB3" s="2365"/>
      <c r="BLC3" s="2365"/>
      <c r="BLD3" s="2365"/>
      <c r="BLE3" s="2365"/>
      <c r="BLF3" s="2365"/>
      <c r="BLG3" s="2365"/>
      <c r="BLH3" s="2365"/>
      <c r="BLI3" s="2365"/>
      <c r="BLJ3" s="2365"/>
      <c r="BLK3" s="2365"/>
      <c r="BLL3" s="2365"/>
      <c r="BLM3" s="2365"/>
      <c r="BLN3" s="2365"/>
      <c r="BLO3" s="2365"/>
      <c r="BLP3" s="2365"/>
      <c r="BLQ3" s="2365"/>
      <c r="BLR3" s="2365"/>
      <c r="BLS3" s="2365"/>
      <c r="BLT3" s="2365"/>
      <c r="BLU3" s="2365"/>
      <c r="BLV3" s="2365"/>
      <c r="BLW3" s="2365"/>
      <c r="BLX3" s="2365"/>
      <c r="BLY3" s="2365"/>
      <c r="BLZ3" s="2365"/>
      <c r="BMA3" s="2365"/>
      <c r="BMB3" s="2365"/>
      <c r="BMC3" s="2365"/>
      <c r="BMD3" s="2365"/>
      <c r="BME3" s="2365"/>
      <c r="BMF3" s="2365"/>
      <c r="BMG3" s="2365"/>
      <c r="BMH3" s="2365"/>
      <c r="BMI3" s="2365"/>
      <c r="BMJ3" s="2365"/>
      <c r="BMK3" s="2365"/>
      <c r="BML3" s="2365"/>
      <c r="BMM3" s="2365"/>
      <c r="BMN3" s="2365"/>
      <c r="BMO3" s="2365"/>
      <c r="BMP3" s="2365"/>
      <c r="BMQ3" s="2365"/>
      <c r="BMR3" s="2365"/>
      <c r="BMS3" s="2365"/>
      <c r="BMT3" s="2365"/>
      <c r="BMU3" s="2365"/>
      <c r="BMV3" s="2365"/>
      <c r="BMW3" s="2365"/>
      <c r="BMX3" s="2365"/>
      <c r="BMY3" s="2365"/>
      <c r="BMZ3" s="2365"/>
      <c r="BNA3" s="2365"/>
      <c r="BNB3" s="2365"/>
      <c r="BNC3" s="2365"/>
      <c r="BND3" s="2365"/>
      <c r="BNE3" s="2365"/>
      <c r="BNF3" s="2365"/>
      <c r="BNG3" s="2365"/>
      <c r="BNH3" s="2365"/>
      <c r="BNI3" s="2365"/>
      <c r="BNJ3" s="2365"/>
      <c r="BNK3" s="2365"/>
      <c r="BNL3" s="2365"/>
      <c r="BNM3" s="2365"/>
      <c r="BNN3" s="2365"/>
      <c r="BNO3" s="2365"/>
      <c r="BNP3" s="2365"/>
      <c r="BNQ3" s="2365"/>
      <c r="BNR3" s="2365"/>
      <c r="BNS3" s="2365"/>
      <c r="BNT3" s="2365"/>
      <c r="BNU3" s="2365"/>
      <c r="BNV3" s="2365"/>
      <c r="BNW3" s="2365"/>
      <c r="BNX3" s="2365"/>
      <c r="BNY3" s="2365"/>
      <c r="BNZ3" s="2365"/>
      <c r="BOA3" s="2365"/>
      <c r="BOB3" s="2365"/>
      <c r="BOC3" s="2365"/>
      <c r="BOD3" s="2365"/>
      <c r="BOE3" s="2365"/>
      <c r="BOF3" s="2365"/>
      <c r="BOG3" s="2365"/>
      <c r="BOH3" s="2365"/>
      <c r="BOI3" s="2365"/>
      <c r="BOJ3" s="2365"/>
      <c r="BOK3" s="2365"/>
      <c r="BOL3" s="2365"/>
      <c r="BOM3" s="2365"/>
      <c r="BON3" s="2365"/>
      <c r="BOO3" s="2365"/>
      <c r="BOP3" s="2365"/>
      <c r="BOQ3" s="2365"/>
      <c r="BOR3" s="2365"/>
      <c r="BOS3" s="2365"/>
      <c r="BOT3" s="2365"/>
      <c r="BOU3" s="2365"/>
      <c r="BOV3" s="2365"/>
      <c r="BOW3" s="2365"/>
      <c r="BOX3" s="2365"/>
      <c r="BOY3" s="2365"/>
      <c r="BOZ3" s="2365"/>
      <c r="BPA3" s="2365"/>
      <c r="BPB3" s="2365"/>
      <c r="BPC3" s="2365"/>
      <c r="BPD3" s="2365"/>
      <c r="BPE3" s="2365"/>
      <c r="BPF3" s="2365"/>
      <c r="BPG3" s="2365"/>
      <c r="BPH3" s="2365"/>
      <c r="BPI3" s="2365"/>
      <c r="BPJ3" s="2365"/>
      <c r="BPK3" s="2365"/>
      <c r="BPL3" s="2365"/>
      <c r="BPM3" s="2365"/>
      <c r="BPN3" s="2365"/>
      <c r="BPO3" s="2365"/>
      <c r="BPP3" s="2365"/>
      <c r="BPQ3" s="2365"/>
      <c r="BPR3" s="2365"/>
      <c r="BPS3" s="2365"/>
      <c r="BPT3" s="2365"/>
      <c r="BPU3" s="2365"/>
      <c r="BPV3" s="2365"/>
      <c r="BPW3" s="2365"/>
      <c r="BPX3" s="2365"/>
      <c r="BPY3" s="2365"/>
      <c r="BPZ3" s="2365"/>
      <c r="BQA3" s="2365"/>
      <c r="BQB3" s="2365"/>
      <c r="BQC3" s="2365"/>
      <c r="BQD3" s="2365"/>
      <c r="BQE3" s="2365"/>
      <c r="BQF3" s="2365"/>
      <c r="BQG3" s="2365"/>
      <c r="BQH3" s="2365"/>
      <c r="BQI3" s="2365"/>
      <c r="BQJ3" s="2365"/>
      <c r="BQK3" s="2365"/>
      <c r="BQL3" s="2365"/>
      <c r="BQM3" s="2365"/>
      <c r="BQN3" s="2365"/>
      <c r="BQO3" s="2365"/>
      <c r="BQP3" s="2365"/>
      <c r="BQQ3" s="2365"/>
      <c r="BQR3" s="2365"/>
      <c r="BQS3" s="2365"/>
      <c r="BQT3" s="2365"/>
      <c r="BQU3" s="2365"/>
      <c r="BQV3" s="2365"/>
      <c r="BQW3" s="2365"/>
      <c r="BQX3" s="2365"/>
      <c r="BQY3" s="2365"/>
      <c r="BQZ3" s="2365"/>
      <c r="BRA3" s="2365"/>
      <c r="BRB3" s="2365"/>
      <c r="BRC3" s="2365"/>
      <c r="BRD3" s="2365"/>
      <c r="BRE3" s="2365"/>
      <c r="BRF3" s="2365"/>
      <c r="BRG3" s="2365"/>
      <c r="BRH3" s="2365"/>
      <c r="BRI3" s="2365"/>
      <c r="BRJ3" s="2365"/>
      <c r="BRK3" s="2365"/>
      <c r="BRL3" s="2365"/>
      <c r="BRM3" s="2365"/>
      <c r="BRN3" s="2365"/>
      <c r="BRO3" s="2365"/>
      <c r="BRP3" s="2365"/>
      <c r="BRQ3" s="2365"/>
      <c r="BRR3" s="2365"/>
      <c r="BRS3" s="2365"/>
      <c r="BRT3" s="2365"/>
      <c r="BRU3" s="2365"/>
      <c r="BRV3" s="2365"/>
      <c r="BRW3" s="2365"/>
      <c r="BRX3" s="2365"/>
      <c r="BRY3" s="2365"/>
      <c r="BRZ3" s="2365"/>
      <c r="BSA3" s="2365"/>
      <c r="BSB3" s="2365"/>
      <c r="BSC3" s="2365"/>
      <c r="BSD3" s="2365"/>
      <c r="BSE3" s="2365"/>
      <c r="BSF3" s="2365"/>
      <c r="BSG3" s="2365"/>
      <c r="BSH3" s="2365"/>
      <c r="BSI3" s="2365"/>
      <c r="BSJ3" s="2365"/>
      <c r="BSK3" s="2365"/>
      <c r="BSL3" s="2365"/>
      <c r="BSM3" s="2365"/>
      <c r="BSN3" s="2365"/>
      <c r="BSO3" s="2365"/>
      <c r="BSP3" s="2365"/>
      <c r="BSQ3" s="2365"/>
      <c r="BSR3" s="2365"/>
      <c r="BSS3" s="2365"/>
      <c r="BST3" s="2365"/>
      <c r="BSU3" s="2365"/>
      <c r="BSV3" s="2365"/>
      <c r="BSW3" s="2365"/>
      <c r="BSX3" s="2365"/>
      <c r="BSY3" s="2365"/>
      <c r="BSZ3" s="2365"/>
      <c r="BTA3" s="2365"/>
      <c r="BTB3" s="2365"/>
      <c r="BTC3" s="2365"/>
      <c r="BTD3" s="2365"/>
      <c r="BTE3" s="2365"/>
      <c r="BTF3" s="2365"/>
      <c r="BTG3" s="2365"/>
      <c r="BTH3" s="2365"/>
      <c r="BTI3" s="2365"/>
      <c r="BTJ3" s="2365"/>
      <c r="BTK3" s="2365"/>
      <c r="BTL3" s="2365"/>
      <c r="BTM3" s="2365"/>
      <c r="BTN3" s="2365"/>
      <c r="BTO3" s="2365"/>
      <c r="BTP3" s="2365"/>
      <c r="BTQ3" s="2365"/>
      <c r="BTR3" s="2365"/>
      <c r="BTS3" s="2365"/>
      <c r="BTT3" s="2365"/>
      <c r="BTU3" s="2365"/>
      <c r="BTV3" s="2365"/>
      <c r="BTW3" s="2365"/>
      <c r="BTX3" s="2365"/>
      <c r="BTY3" s="2365"/>
      <c r="BTZ3" s="2365"/>
      <c r="BUA3" s="2365"/>
      <c r="BUB3" s="2365"/>
      <c r="BUC3" s="2365"/>
      <c r="BUD3" s="2365"/>
      <c r="BUE3" s="2365"/>
      <c r="BUF3" s="2365"/>
      <c r="BUG3" s="2365"/>
      <c r="BUH3" s="2365"/>
      <c r="BUI3" s="2365"/>
      <c r="BUJ3" s="2365"/>
      <c r="BUK3" s="2365"/>
      <c r="BUL3" s="2365"/>
      <c r="BUM3" s="2365"/>
      <c r="BUN3" s="2365"/>
      <c r="BUO3" s="2365"/>
      <c r="BUP3" s="2365"/>
      <c r="BUQ3" s="2365"/>
      <c r="BUR3" s="2365"/>
      <c r="BUS3" s="2365"/>
      <c r="BUT3" s="2365"/>
      <c r="BUU3" s="2365"/>
      <c r="BUV3" s="2365"/>
      <c r="BUW3" s="2365"/>
      <c r="BUX3" s="2365"/>
      <c r="BUY3" s="2365"/>
      <c r="BUZ3" s="2365"/>
      <c r="BVA3" s="2365"/>
      <c r="BVB3" s="2365"/>
      <c r="BVC3" s="2365"/>
      <c r="BVD3" s="2365"/>
      <c r="BVE3" s="2365"/>
      <c r="BVF3" s="2365"/>
      <c r="BVG3" s="2365"/>
      <c r="BVH3" s="2365"/>
      <c r="BVI3" s="2365"/>
      <c r="BVJ3" s="2365"/>
      <c r="BVK3" s="2365"/>
      <c r="BVL3" s="2365"/>
      <c r="BVM3" s="2365"/>
      <c r="BVN3" s="2365"/>
      <c r="BVO3" s="2365"/>
      <c r="BVP3" s="2365"/>
      <c r="BVQ3" s="2365"/>
      <c r="BVR3" s="2365"/>
      <c r="BVS3" s="2365"/>
      <c r="BVT3" s="2365"/>
      <c r="BVU3" s="2365"/>
      <c r="BVV3" s="2365"/>
      <c r="BVW3" s="2365"/>
      <c r="BVX3" s="2365"/>
      <c r="BVY3" s="2365"/>
      <c r="BVZ3" s="2365"/>
      <c r="BWA3" s="2365"/>
      <c r="BWB3" s="2365"/>
      <c r="BWC3" s="2365"/>
      <c r="BWD3" s="2365"/>
      <c r="BWE3" s="2365"/>
      <c r="BWF3" s="2365"/>
      <c r="BWG3" s="2365"/>
      <c r="BWH3" s="2365"/>
      <c r="BWI3" s="2365"/>
      <c r="BWJ3" s="2365"/>
      <c r="BWK3" s="2365"/>
      <c r="BWL3" s="2365"/>
      <c r="BWM3" s="2365"/>
      <c r="BWN3" s="2365"/>
      <c r="BWO3" s="2365"/>
      <c r="BWP3" s="2365"/>
      <c r="BWQ3" s="2365"/>
      <c r="BWR3" s="2365"/>
      <c r="BWS3" s="2365"/>
      <c r="BWT3" s="2365"/>
      <c r="BWU3" s="2365"/>
      <c r="BWV3" s="2365"/>
      <c r="BWW3" s="2365"/>
      <c r="BWX3" s="2365"/>
      <c r="BWY3" s="2365"/>
      <c r="BWZ3" s="2365"/>
      <c r="BXA3" s="2365"/>
      <c r="BXB3" s="2365"/>
      <c r="BXC3" s="2365"/>
      <c r="BXD3" s="2365"/>
      <c r="BXE3" s="2365"/>
      <c r="BXF3" s="2365"/>
      <c r="BXG3" s="2365"/>
      <c r="BXH3" s="2365"/>
      <c r="BXI3" s="2365"/>
      <c r="BXJ3" s="2365"/>
      <c r="BXK3" s="2365"/>
      <c r="BXL3" s="2365"/>
      <c r="BXM3" s="2365"/>
      <c r="BXN3" s="2365"/>
      <c r="BXO3" s="2365"/>
      <c r="BXP3" s="2365"/>
      <c r="BXQ3" s="2365"/>
      <c r="BXR3" s="2365"/>
      <c r="BXS3" s="2365"/>
      <c r="BXT3" s="2365"/>
      <c r="BXU3" s="2365"/>
      <c r="BXV3" s="2365"/>
      <c r="BXW3" s="2365"/>
      <c r="BXX3" s="2365"/>
      <c r="BXY3" s="2365"/>
      <c r="BXZ3" s="2365"/>
      <c r="BYA3" s="2365"/>
      <c r="BYB3" s="2365"/>
      <c r="BYC3" s="2365"/>
      <c r="BYD3" s="2365"/>
      <c r="BYE3" s="2365"/>
      <c r="BYF3" s="2365"/>
      <c r="BYG3" s="2365"/>
      <c r="BYH3" s="2365"/>
      <c r="BYI3" s="2365"/>
      <c r="BYJ3" s="2365"/>
      <c r="BYK3" s="2365"/>
      <c r="BYL3" s="2365"/>
      <c r="BYM3" s="2365"/>
      <c r="BYN3" s="2365"/>
      <c r="BYO3" s="2365"/>
      <c r="BYP3" s="2365"/>
      <c r="BYQ3" s="2365"/>
      <c r="BYR3" s="2365"/>
      <c r="BYS3" s="2365"/>
      <c r="BYT3" s="2365"/>
      <c r="BYU3" s="2365"/>
      <c r="BYV3" s="2365"/>
      <c r="BYW3" s="2365"/>
      <c r="BYX3" s="2365"/>
      <c r="BYY3" s="2365"/>
      <c r="BYZ3" s="2365"/>
      <c r="BZA3" s="2365"/>
      <c r="BZB3" s="2365"/>
      <c r="BZC3" s="2365"/>
      <c r="BZD3" s="2365"/>
      <c r="BZE3" s="2365"/>
      <c r="BZF3" s="2365"/>
      <c r="BZG3" s="2365"/>
      <c r="BZH3" s="2365"/>
      <c r="BZI3" s="2365"/>
      <c r="BZJ3" s="2365"/>
      <c r="BZK3" s="2365"/>
      <c r="BZL3" s="2365"/>
      <c r="BZM3" s="2365"/>
      <c r="BZN3" s="2365"/>
      <c r="BZO3" s="2365"/>
      <c r="BZP3" s="2365"/>
      <c r="BZQ3" s="2365"/>
      <c r="BZR3" s="2365"/>
      <c r="BZS3" s="2365"/>
      <c r="BZT3" s="2365"/>
      <c r="BZU3" s="2365"/>
      <c r="BZV3" s="2365"/>
      <c r="BZW3" s="2365"/>
      <c r="BZX3" s="2365"/>
      <c r="BZY3" s="2365"/>
      <c r="BZZ3" s="2365"/>
      <c r="CAA3" s="2365"/>
      <c r="CAB3" s="2365"/>
      <c r="CAC3" s="2365"/>
      <c r="CAD3" s="2365"/>
      <c r="CAE3" s="2365"/>
      <c r="CAF3" s="2365"/>
      <c r="CAG3" s="2365"/>
      <c r="CAH3" s="2365"/>
      <c r="CAI3" s="2365"/>
      <c r="CAJ3" s="2365"/>
      <c r="CAK3" s="2365"/>
      <c r="CAL3" s="2365"/>
      <c r="CAM3" s="2365"/>
      <c r="CAN3" s="2365"/>
      <c r="CAO3" s="2365"/>
      <c r="CAP3" s="2365"/>
      <c r="CAQ3" s="2365"/>
      <c r="CAR3" s="2365"/>
      <c r="CAS3" s="2365"/>
      <c r="CAT3" s="2365"/>
      <c r="CAU3" s="2365"/>
      <c r="CAV3" s="2365"/>
      <c r="CAW3" s="2365"/>
      <c r="CAX3" s="2365"/>
      <c r="CAY3" s="2365"/>
      <c r="CAZ3" s="2365"/>
      <c r="CBA3" s="2365"/>
      <c r="CBB3" s="2365"/>
      <c r="CBC3" s="2365"/>
      <c r="CBD3" s="2365"/>
      <c r="CBE3" s="2365"/>
      <c r="CBF3" s="2365"/>
      <c r="CBG3" s="2365"/>
      <c r="CBH3" s="2365"/>
      <c r="CBI3" s="2365"/>
      <c r="CBJ3" s="2365"/>
      <c r="CBK3" s="2365"/>
      <c r="CBL3" s="2365"/>
      <c r="CBM3" s="2365"/>
      <c r="CBN3" s="2365"/>
      <c r="CBO3" s="2365"/>
      <c r="CBP3" s="2365"/>
      <c r="CBQ3" s="2365"/>
      <c r="CBR3" s="2365"/>
      <c r="CBS3" s="2365"/>
      <c r="CBT3" s="2365"/>
      <c r="CBU3" s="2365"/>
      <c r="CBV3" s="2365"/>
      <c r="CBW3" s="2365"/>
      <c r="CBX3" s="2365"/>
      <c r="CBY3" s="2365"/>
      <c r="CBZ3" s="2365"/>
      <c r="CCA3" s="2365"/>
      <c r="CCB3" s="2365"/>
      <c r="CCC3" s="2365"/>
      <c r="CCD3" s="2365"/>
      <c r="CCE3" s="2365"/>
      <c r="CCF3" s="2365"/>
      <c r="CCG3" s="2365"/>
      <c r="CCH3" s="2365"/>
      <c r="CCI3" s="2365"/>
      <c r="CCJ3" s="2365"/>
      <c r="CCK3" s="2365"/>
      <c r="CCL3" s="2365"/>
      <c r="CCM3" s="2365"/>
      <c r="CCN3" s="2365"/>
      <c r="CCO3" s="2365"/>
      <c r="CCP3" s="2365"/>
      <c r="CCQ3" s="2365"/>
      <c r="CCR3" s="2365"/>
      <c r="CCS3" s="2365"/>
      <c r="CCT3" s="2365"/>
      <c r="CCU3" s="2365"/>
      <c r="CCV3" s="2365"/>
      <c r="CCW3" s="2365"/>
      <c r="CCX3" s="2365"/>
      <c r="CCY3" s="2365"/>
      <c r="CCZ3" s="2365"/>
      <c r="CDA3" s="2365"/>
      <c r="CDB3" s="2365"/>
      <c r="CDC3" s="2365"/>
      <c r="CDD3" s="2365"/>
      <c r="CDE3" s="2365"/>
      <c r="CDF3" s="2365"/>
      <c r="CDG3" s="2365"/>
      <c r="CDH3" s="2365"/>
      <c r="CDI3" s="2365"/>
      <c r="CDJ3" s="2365"/>
      <c r="CDK3" s="2365"/>
      <c r="CDL3" s="2365"/>
      <c r="CDM3" s="2365"/>
      <c r="CDN3" s="2365"/>
      <c r="CDO3" s="2365"/>
      <c r="CDP3" s="2365"/>
      <c r="CDQ3" s="2365"/>
      <c r="CDR3" s="2365"/>
      <c r="CDS3" s="2365"/>
      <c r="CDT3" s="2365"/>
      <c r="CDU3" s="2365"/>
      <c r="CDV3" s="2365"/>
      <c r="CDW3" s="2365"/>
      <c r="CDX3" s="2365"/>
      <c r="CDY3" s="2365"/>
      <c r="CDZ3" s="2365"/>
      <c r="CEA3" s="2365"/>
      <c r="CEB3" s="2365"/>
      <c r="CEC3" s="2365"/>
      <c r="CED3" s="2365"/>
      <c r="CEE3" s="2365"/>
      <c r="CEF3" s="2365"/>
      <c r="CEG3" s="2365"/>
      <c r="CEH3" s="2365"/>
      <c r="CEI3" s="2365"/>
      <c r="CEJ3" s="2365"/>
      <c r="CEK3" s="2365"/>
      <c r="CEL3" s="2365"/>
      <c r="CEM3" s="2365"/>
      <c r="CEN3" s="2365"/>
      <c r="CEO3" s="2365"/>
      <c r="CEP3" s="2365"/>
      <c r="CEQ3" s="2365"/>
      <c r="CER3" s="2365"/>
      <c r="CES3" s="2365"/>
      <c r="CET3" s="2365"/>
      <c r="CEU3" s="2365"/>
      <c r="CEV3" s="2365"/>
      <c r="CEW3" s="2365"/>
      <c r="CEX3" s="2365"/>
      <c r="CEY3" s="2365"/>
      <c r="CEZ3" s="2365"/>
      <c r="CFA3" s="2365"/>
      <c r="CFB3" s="2365"/>
      <c r="CFC3" s="2365"/>
      <c r="CFD3" s="2365"/>
      <c r="CFE3" s="2365"/>
      <c r="CFF3" s="2365"/>
      <c r="CFG3" s="2365"/>
      <c r="CFH3" s="2365"/>
      <c r="CFI3" s="2365"/>
      <c r="CFJ3" s="2365"/>
      <c r="CFK3" s="2365"/>
      <c r="CFL3" s="2365"/>
      <c r="CFM3" s="2365"/>
      <c r="CFN3" s="2365"/>
      <c r="CFO3" s="2365"/>
      <c r="CFP3" s="2365"/>
      <c r="CFQ3" s="2365"/>
      <c r="CFR3" s="2365"/>
      <c r="CFS3" s="2365"/>
      <c r="CFT3" s="2365"/>
      <c r="CFU3" s="2365"/>
      <c r="CFV3" s="2365"/>
      <c r="CFW3" s="2365"/>
      <c r="CFX3" s="2365"/>
      <c r="CFY3" s="2365"/>
      <c r="CFZ3" s="2365"/>
      <c r="CGA3" s="2365"/>
      <c r="CGB3" s="2365"/>
      <c r="CGC3" s="2365"/>
      <c r="CGD3" s="2365"/>
      <c r="CGE3" s="2365"/>
      <c r="CGF3" s="2365"/>
      <c r="CGG3" s="2365"/>
      <c r="CGH3" s="2365"/>
      <c r="CGI3" s="2365"/>
      <c r="CGJ3" s="2365"/>
      <c r="CGK3" s="2365"/>
      <c r="CGL3" s="2365"/>
      <c r="CGM3" s="2365"/>
      <c r="CGN3" s="2365"/>
      <c r="CGO3" s="2365"/>
      <c r="CGP3" s="2365"/>
      <c r="CGQ3" s="2365"/>
      <c r="CGR3" s="2365"/>
      <c r="CGS3" s="2365"/>
      <c r="CGT3" s="2365"/>
      <c r="CGU3" s="2365"/>
      <c r="CGV3" s="2365"/>
      <c r="CGW3" s="2365"/>
      <c r="CGX3" s="2365"/>
      <c r="CGY3" s="2365"/>
      <c r="CGZ3" s="2365"/>
      <c r="CHA3" s="2365"/>
      <c r="CHB3" s="2365"/>
      <c r="CHC3" s="2365"/>
      <c r="CHD3" s="2365"/>
      <c r="CHE3" s="2365"/>
      <c r="CHF3" s="2365"/>
      <c r="CHG3" s="2365"/>
      <c r="CHH3" s="2365"/>
      <c r="CHI3" s="2365"/>
      <c r="CHJ3" s="2365"/>
      <c r="CHK3" s="2365"/>
      <c r="CHL3" s="2365"/>
      <c r="CHM3" s="2365"/>
      <c r="CHN3" s="2365"/>
      <c r="CHO3" s="2365"/>
      <c r="CHP3" s="2365"/>
      <c r="CHQ3" s="2365"/>
      <c r="CHR3" s="2365"/>
      <c r="CHS3" s="2365"/>
      <c r="CHT3" s="2365"/>
      <c r="CHU3" s="2365"/>
      <c r="CHV3" s="2365"/>
      <c r="CHW3" s="2365"/>
      <c r="CHX3" s="2365"/>
      <c r="CHY3" s="2365"/>
      <c r="CHZ3" s="2365"/>
      <c r="CIA3" s="2365"/>
      <c r="CIB3" s="2365"/>
      <c r="CIC3" s="2365"/>
      <c r="CID3" s="2365"/>
      <c r="CIE3" s="2365"/>
      <c r="CIF3" s="2365"/>
      <c r="CIG3" s="2365"/>
      <c r="CIH3" s="2365"/>
      <c r="CII3" s="2365"/>
      <c r="CIJ3" s="2365"/>
      <c r="CIK3" s="2365"/>
      <c r="CIL3" s="2365"/>
      <c r="CIM3" s="2365"/>
      <c r="CIN3" s="2365"/>
      <c r="CIO3" s="2365"/>
      <c r="CIP3" s="2365"/>
      <c r="CIQ3" s="2365"/>
      <c r="CIR3" s="2365"/>
      <c r="CIS3" s="2365"/>
      <c r="CIT3" s="2365"/>
      <c r="CIU3" s="2365"/>
      <c r="CIV3" s="2365"/>
      <c r="CIW3" s="2365"/>
      <c r="CIX3" s="2365"/>
      <c r="CIY3" s="2365"/>
      <c r="CIZ3" s="2365"/>
      <c r="CJA3" s="2365"/>
      <c r="CJB3" s="2365"/>
      <c r="CJC3" s="2365"/>
      <c r="CJD3" s="2365"/>
      <c r="CJE3" s="2365"/>
      <c r="CJF3" s="2365"/>
      <c r="CJG3" s="2365"/>
      <c r="CJH3" s="2365"/>
      <c r="CJI3" s="2365"/>
      <c r="CJJ3" s="2365"/>
      <c r="CJK3" s="2365"/>
      <c r="CJL3" s="2365"/>
      <c r="CJM3" s="2365"/>
      <c r="CJN3" s="2365"/>
      <c r="CJO3" s="2365"/>
      <c r="CJP3" s="2365"/>
      <c r="CJQ3" s="2365"/>
      <c r="CJR3" s="2365"/>
      <c r="CJS3" s="2365"/>
      <c r="CJT3" s="2365"/>
      <c r="CJU3" s="2365"/>
      <c r="CJV3" s="2365"/>
      <c r="CJW3" s="2365"/>
      <c r="CJX3" s="2365"/>
      <c r="CJY3" s="2365"/>
      <c r="CJZ3" s="2365"/>
      <c r="CKA3" s="2365"/>
      <c r="CKB3" s="2365"/>
      <c r="CKC3" s="2365"/>
      <c r="CKD3" s="2365"/>
      <c r="CKE3" s="2365"/>
      <c r="CKF3" s="2365"/>
      <c r="CKG3" s="2365"/>
      <c r="CKH3" s="2365"/>
      <c r="CKI3" s="2365"/>
      <c r="CKJ3" s="2365"/>
      <c r="CKK3" s="2365"/>
      <c r="CKL3" s="2365"/>
      <c r="CKM3" s="2365"/>
      <c r="CKN3" s="2365"/>
      <c r="CKO3" s="2365"/>
      <c r="CKP3" s="2365"/>
      <c r="CKQ3" s="2365"/>
      <c r="CKR3" s="2365"/>
      <c r="CKS3" s="2365"/>
      <c r="CKT3" s="2365"/>
      <c r="CKU3" s="2365"/>
      <c r="CKV3" s="2365"/>
      <c r="CKW3" s="2365"/>
      <c r="CKX3" s="2365"/>
      <c r="CKY3" s="2365"/>
      <c r="CKZ3" s="2365"/>
      <c r="CLA3" s="2365"/>
      <c r="CLB3" s="2365"/>
      <c r="CLC3" s="2365"/>
      <c r="CLD3" s="2365"/>
      <c r="CLE3" s="2365"/>
      <c r="CLF3" s="2365"/>
      <c r="CLG3" s="2365"/>
      <c r="CLH3" s="2365"/>
      <c r="CLI3" s="2365"/>
      <c r="CLJ3" s="2365"/>
      <c r="CLK3" s="2365"/>
      <c r="CLL3" s="2365"/>
      <c r="CLM3" s="2365"/>
      <c r="CLN3" s="2365"/>
      <c r="CLO3" s="2365"/>
      <c r="CLP3" s="2365"/>
      <c r="CLQ3" s="2365"/>
      <c r="CLR3" s="2365"/>
      <c r="CLS3" s="2365"/>
      <c r="CLT3" s="2365"/>
      <c r="CLU3" s="2365"/>
      <c r="CLV3" s="2365"/>
      <c r="CLW3" s="2365"/>
      <c r="CLX3" s="2365"/>
      <c r="CLY3" s="2365"/>
      <c r="CLZ3" s="2365"/>
      <c r="CMA3" s="2365"/>
      <c r="CMB3" s="2365"/>
      <c r="CMC3" s="2365"/>
      <c r="CMD3" s="2365"/>
      <c r="CME3" s="2365"/>
      <c r="CMF3" s="2365"/>
      <c r="CMG3" s="2365"/>
      <c r="CMH3" s="2365"/>
      <c r="CMI3" s="2365"/>
      <c r="CMJ3" s="2365"/>
      <c r="CMK3" s="2365"/>
      <c r="CML3" s="2365"/>
      <c r="CMM3" s="2365"/>
      <c r="CMN3" s="2365"/>
      <c r="CMO3" s="2365"/>
      <c r="CMP3" s="2365"/>
      <c r="CMQ3" s="2365"/>
      <c r="CMR3" s="2365"/>
      <c r="CMS3" s="2365"/>
      <c r="CMT3" s="2365"/>
      <c r="CMU3" s="2365"/>
      <c r="CMV3" s="2365"/>
      <c r="CMW3" s="2365"/>
      <c r="CMX3" s="2365"/>
      <c r="CMY3" s="2365"/>
      <c r="CMZ3" s="2365"/>
      <c r="CNA3" s="2365"/>
      <c r="CNB3" s="2365"/>
      <c r="CNC3" s="2365"/>
      <c r="CND3" s="2365"/>
      <c r="CNE3" s="2365"/>
      <c r="CNF3" s="2365"/>
      <c r="CNG3" s="2365"/>
      <c r="CNH3" s="2365"/>
      <c r="CNI3" s="2365"/>
      <c r="CNJ3" s="2365"/>
      <c r="CNK3" s="2365"/>
      <c r="CNL3" s="2365"/>
      <c r="CNM3" s="2365"/>
      <c r="CNN3" s="2365"/>
      <c r="CNO3" s="2365"/>
      <c r="CNP3" s="2365"/>
      <c r="CNQ3" s="2365"/>
      <c r="CNR3" s="2365"/>
      <c r="CNS3" s="2365"/>
      <c r="CNT3" s="2365"/>
      <c r="CNU3" s="2365"/>
      <c r="CNV3" s="2365"/>
      <c r="CNW3" s="2365"/>
      <c r="CNX3" s="2365"/>
      <c r="CNY3" s="2365"/>
      <c r="CNZ3" s="2365"/>
      <c r="COA3" s="2365"/>
      <c r="COB3" s="2365"/>
      <c r="COC3" s="2365"/>
      <c r="COD3" s="2365"/>
      <c r="COE3" s="2365"/>
      <c r="COF3" s="2365"/>
      <c r="COG3" s="2365"/>
      <c r="COH3" s="2365"/>
      <c r="COI3" s="2365"/>
      <c r="COJ3" s="2365"/>
      <c r="COK3" s="2365"/>
      <c r="COL3" s="2365"/>
      <c r="COM3" s="2365"/>
      <c r="CON3" s="2365"/>
      <c r="COO3" s="2365"/>
      <c r="COP3" s="2365"/>
      <c r="COQ3" s="2365"/>
      <c r="COR3" s="2365"/>
      <c r="COS3" s="2365"/>
      <c r="COT3" s="2365"/>
      <c r="COU3" s="2365"/>
      <c r="COV3" s="2365"/>
      <c r="COW3" s="2365"/>
      <c r="COX3" s="2365"/>
      <c r="COY3" s="2365"/>
      <c r="COZ3" s="2365"/>
      <c r="CPA3" s="2365"/>
      <c r="CPB3" s="2365"/>
      <c r="CPC3" s="2365"/>
      <c r="CPD3" s="2365"/>
      <c r="CPE3" s="2365"/>
      <c r="CPF3" s="2365"/>
      <c r="CPG3" s="2365"/>
      <c r="CPH3" s="2365"/>
      <c r="CPI3" s="2365"/>
      <c r="CPJ3" s="2365"/>
      <c r="CPK3" s="2365"/>
      <c r="CPL3" s="2365"/>
      <c r="CPM3" s="2365"/>
      <c r="CPN3" s="2365"/>
      <c r="CPO3" s="2365"/>
      <c r="CPP3" s="2365"/>
      <c r="CPQ3" s="2365"/>
      <c r="CPR3" s="2365"/>
      <c r="CPS3" s="2365"/>
      <c r="CPT3" s="2365"/>
      <c r="CPU3" s="2365"/>
      <c r="CPV3" s="2365"/>
      <c r="CPW3" s="2365"/>
      <c r="CPX3" s="2365"/>
      <c r="CPY3" s="2365"/>
      <c r="CPZ3" s="2365"/>
      <c r="CQA3" s="2365"/>
      <c r="CQB3" s="2365"/>
      <c r="CQC3" s="2365"/>
      <c r="CQD3" s="2365"/>
      <c r="CQE3" s="2365"/>
      <c r="CQF3" s="2365"/>
      <c r="CQG3" s="2365"/>
      <c r="CQH3" s="2365"/>
      <c r="CQI3" s="2365"/>
      <c r="CQJ3" s="2365"/>
      <c r="CQK3" s="2365"/>
      <c r="CQL3" s="2365"/>
      <c r="CQM3" s="2365"/>
      <c r="CQN3" s="2365"/>
      <c r="CQO3" s="2365"/>
      <c r="CQP3" s="2365"/>
      <c r="CQQ3" s="2365"/>
      <c r="CQR3" s="2365"/>
      <c r="CQS3" s="2365"/>
      <c r="CQT3" s="2365"/>
      <c r="CQU3" s="2365"/>
      <c r="CQV3" s="2365"/>
      <c r="CQW3" s="2365"/>
      <c r="CQX3" s="2365"/>
      <c r="CQY3" s="2365"/>
      <c r="CQZ3" s="2365"/>
      <c r="CRA3" s="2365"/>
      <c r="CRB3" s="2365"/>
      <c r="CRC3" s="2365"/>
      <c r="CRD3" s="2365"/>
      <c r="CRE3" s="2365"/>
      <c r="CRF3" s="2365"/>
      <c r="CRG3" s="2365"/>
      <c r="CRH3" s="2365"/>
      <c r="CRI3" s="2365"/>
      <c r="CRJ3" s="2365"/>
      <c r="CRK3" s="2365"/>
      <c r="CRL3" s="2365"/>
      <c r="CRM3" s="2365"/>
      <c r="CRN3" s="2365"/>
      <c r="CRO3" s="2365"/>
      <c r="CRP3" s="2365"/>
      <c r="CRQ3" s="2365"/>
      <c r="CRR3" s="2365"/>
      <c r="CRS3" s="2365"/>
      <c r="CRT3" s="2365"/>
      <c r="CRU3" s="2365"/>
      <c r="CRV3" s="2365"/>
      <c r="CRW3" s="2365"/>
      <c r="CRX3" s="2365"/>
      <c r="CRY3" s="2365"/>
      <c r="CRZ3" s="2365"/>
      <c r="CSA3" s="2365"/>
      <c r="CSB3" s="2365"/>
      <c r="CSC3" s="2365"/>
      <c r="CSD3" s="2365"/>
      <c r="CSE3" s="2365"/>
      <c r="CSF3" s="2365"/>
      <c r="CSG3" s="2365"/>
      <c r="CSH3" s="2365"/>
      <c r="CSI3" s="2365"/>
      <c r="CSJ3" s="2365"/>
      <c r="CSK3" s="2365"/>
      <c r="CSL3" s="2365"/>
      <c r="CSM3" s="2365"/>
      <c r="CSN3" s="2365"/>
      <c r="CSO3" s="2365"/>
      <c r="CSP3" s="2365"/>
      <c r="CSQ3" s="2365"/>
      <c r="CSR3" s="2365"/>
      <c r="CSS3" s="2365"/>
      <c r="CST3" s="2365"/>
      <c r="CSU3" s="2365"/>
      <c r="CSV3" s="2365"/>
      <c r="CSW3" s="2365"/>
      <c r="CSX3" s="2365"/>
      <c r="CSY3" s="2365"/>
      <c r="CSZ3" s="2365"/>
      <c r="CTA3" s="2365"/>
      <c r="CTB3" s="2365"/>
      <c r="CTC3" s="2365"/>
      <c r="CTD3" s="2365"/>
      <c r="CTE3" s="2365"/>
      <c r="CTF3" s="2365"/>
      <c r="CTG3" s="2365"/>
      <c r="CTH3" s="2365"/>
      <c r="CTI3" s="2365"/>
      <c r="CTJ3" s="2365"/>
      <c r="CTK3" s="2365"/>
      <c r="CTL3" s="2365"/>
      <c r="CTM3" s="2365"/>
      <c r="CTN3" s="2365"/>
      <c r="CTO3" s="2365"/>
      <c r="CTP3" s="2365"/>
      <c r="CTQ3" s="2365"/>
      <c r="CTR3" s="2365"/>
      <c r="CTS3" s="2365"/>
      <c r="CTT3" s="2365"/>
      <c r="CTU3" s="2365"/>
      <c r="CTV3" s="2365"/>
      <c r="CTW3" s="2365"/>
      <c r="CTX3" s="2365"/>
      <c r="CTY3" s="2365"/>
      <c r="CTZ3" s="2365"/>
      <c r="CUA3" s="2365"/>
      <c r="CUB3" s="2365"/>
      <c r="CUC3" s="2365"/>
      <c r="CUD3" s="2365"/>
      <c r="CUE3" s="2365"/>
      <c r="CUF3" s="2365"/>
      <c r="CUG3" s="2365"/>
      <c r="CUH3" s="2365"/>
      <c r="CUI3" s="2365"/>
      <c r="CUJ3" s="2365"/>
      <c r="CUK3" s="2365"/>
      <c r="CUL3" s="2365"/>
      <c r="CUM3" s="2365"/>
      <c r="CUN3" s="2365"/>
      <c r="CUO3" s="2365"/>
      <c r="CUP3" s="2365"/>
      <c r="CUQ3" s="2365"/>
      <c r="CUR3" s="2365"/>
      <c r="CUS3" s="2365"/>
      <c r="CUT3" s="2365"/>
      <c r="CUU3" s="2365"/>
      <c r="CUV3" s="2365"/>
      <c r="CUW3" s="2365"/>
      <c r="CUX3" s="2365"/>
      <c r="CUY3" s="2365"/>
      <c r="CUZ3" s="2365"/>
      <c r="CVA3" s="2365"/>
      <c r="CVB3" s="2365"/>
      <c r="CVC3" s="2365"/>
      <c r="CVD3" s="2365"/>
      <c r="CVE3" s="2365"/>
      <c r="CVF3" s="2365"/>
      <c r="CVG3" s="2365"/>
      <c r="CVH3" s="2365"/>
      <c r="CVI3" s="2365"/>
      <c r="CVJ3" s="2365"/>
      <c r="CVK3" s="2365"/>
      <c r="CVL3" s="2365"/>
      <c r="CVM3" s="2365"/>
      <c r="CVN3" s="2365"/>
      <c r="CVO3" s="2365"/>
      <c r="CVP3" s="2365"/>
      <c r="CVQ3" s="2365"/>
      <c r="CVR3" s="2365"/>
      <c r="CVS3" s="2365"/>
      <c r="CVT3" s="2365"/>
      <c r="CVU3" s="2365"/>
      <c r="CVV3" s="2365"/>
      <c r="CVW3" s="2365"/>
      <c r="CVX3" s="2365"/>
      <c r="CVY3" s="2365"/>
      <c r="CVZ3" s="2365"/>
      <c r="CWA3" s="2365"/>
      <c r="CWB3" s="2365"/>
      <c r="CWC3" s="2365"/>
      <c r="CWD3" s="2365"/>
      <c r="CWE3" s="2365"/>
      <c r="CWF3" s="2365"/>
      <c r="CWG3" s="2365"/>
      <c r="CWH3" s="2365"/>
      <c r="CWI3" s="2365"/>
      <c r="CWJ3" s="2365"/>
      <c r="CWK3" s="2365"/>
      <c r="CWL3" s="2365"/>
      <c r="CWM3" s="2365"/>
      <c r="CWN3" s="2365"/>
      <c r="CWO3" s="2365"/>
      <c r="CWP3" s="2365"/>
      <c r="CWQ3" s="2365"/>
      <c r="CWR3" s="2365"/>
      <c r="CWS3" s="2365"/>
      <c r="CWT3" s="2365"/>
      <c r="CWU3" s="2365"/>
      <c r="CWV3" s="2365"/>
      <c r="CWW3" s="2365"/>
      <c r="CWX3" s="2365"/>
      <c r="CWY3" s="2365"/>
      <c r="CWZ3" s="2365"/>
      <c r="CXA3" s="2365"/>
      <c r="CXB3" s="2365"/>
      <c r="CXC3" s="2365"/>
      <c r="CXD3" s="2365"/>
      <c r="CXE3" s="2365"/>
      <c r="CXF3" s="2365"/>
      <c r="CXG3" s="2365"/>
      <c r="CXH3" s="2365"/>
      <c r="CXI3" s="2365"/>
      <c r="CXJ3" s="2365"/>
      <c r="CXK3" s="2365"/>
      <c r="CXL3" s="2365"/>
      <c r="CXM3" s="2365"/>
      <c r="CXN3" s="2365"/>
      <c r="CXO3" s="2365"/>
      <c r="CXP3" s="2365"/>
      <c r="CXQ3" s="2365"/>
      <c r="CXR3" s="2365"/>
      <c r="CXS3" s="2365"/>
      <c r="CXT3" s="2365"/>
      <c r="CXU3" s="2365"/>
      <c r="CXV3" s="2365"/>
      <c r="CXW3" s="2365"/>
      <c r="CXX3" s="2365"/>
      <c r="CXY3" s="2365"/>
      <c r="CXZ3" s="2365"/>
      <c r="CYA3" s="2365"/>
      <c r="CYB3" s="2365"/>
      <c r="CYC3" s="2365"/>
      <c r="CYD3" s="2365"/>
      <c r="CYE3" s="2365"/>
      <c r="CYF3" s="2365"/>
      <c r="CYG3" s="2365"/>
      <c r="CYH3" s="2365"/>
      <c r="CYI3" s="2365"/>
      <c r="CYJ3" s="2365"/>
      <c r="CYK3" s="2365"/>
      <c r="CYL3" s="2365"/>
      <c r="CYM3" s="2365"/>
      <c r="CYN3" s="2365"/>
      <c r="CYO3" s="2365"/>
      <c r="CYP3" s="2365"/>
      <c r="CYQ3" s="2365"/>
      <c r="CYR3" s="2365"/>
      <c r="CYS3" s="2365"/>
      <c r="CYT3" s="2365"/>
      <c r="CYU3" s="2365"/>
      <c r="CYV3" s="2365"/>
      <c r="CYW3" s="2365"/>
      <c r="CYX3" s="2365"/>
      <c r="CYY3" s="2365"/>
      <c r="CYZ3" s="2365"/>
      <c r="CZA3" s="2365"/>
      <c r="CZB3" s="2365"/>
      <c r="CZC3" s="2365"/>
      <c r="CZD3" s="2365"/>
      <c r="CZE3" s="2365"/>
      <c r="CZF3" s="2365"/>
      <c r="CZG3" s="2365"/>
      <c r="CZH3" s="2365"/>
      <c r="CZI3" s="2365"/>
      <c r="CZJ3" s="2365"/>
      <c r="CZK3" s="2365"/>
      <c r="CZL3" s="2365"/>
      <c r="CZM3" s="2365"/>
      <c r="CZN3" s="2365"/>
      <c r="CZO3" s="2365"/>
      <c r="CZP3" s="2365"/>
      <c r="CZQ3" s="2365"/>
      <c r="CZR3" s="2365"/>
      <c r="CZS3" s="2365"/>
      <c r="CZT3" s="2365"/>
      <c r="CZU3" s="2365"/>
      <c r="CZV3" s="2365"/>
      <c r="CZW3" s="2365"/>
      <c r="CZX3" s="2365"/>
      <c r="CZY3" s="2365"/>
      <c r="CZZ3" s="2365"/>
      <c r="DAA3" s="2365"/>
      <c r="DAB3" s="2365"/>
      <c r="DAC3" s="2365"/>
      <c r="DAD3" s="2365"/>
      <c r="DAE3" s="2365"/>
      <c r="DAF3" s="2365"/>
      <c r="DAG3" s="2365"/>
      <c r="DAH3" s="2365"/>
      <c r="DAI3" s="2365"/>
      <c r="DAJ3" s="2365"/>
      <c r="DAK3" s="2365"/>
      <c r="DAL3" s="2365"/>
      <c r="DAM3" s="2365"/>
      <c r="DAN3" s="2365"/>
      <c r="DAO3" s="2365"/>
      <c r="DAP3" s="2365"/>
      <c r="DAQ3" s="2365"/>
      <c r="DAR3" s="2365"/>
      <c r="DAS3" s="2365"/>
      <c r="DAT3" s="2365"/>
      <c r="DAU3" s="2365"/>
      <c r="DAV3" s="2365"/>
      <c r="DAW3" s="2365"/>
      <c r="DAX3" s="2365"/>
      <c r="DAY3" s="2365"/>
      <c r="DAZ3" s="2365"/>
      <c r="DBA3" s="2365"/>
      <c r="DBB3" s="2365"/>
      <c r="DBC3" s="2365"/>
      <c r="DBD3" s="2365"/>
      <c r="DBE3" s="2365"/>
      <c r="DBF3" s="2365"/>
      <c r="DBG3" s="2365"/>
      <c r="DBH3" s="2365"/>
      <c r="DBI3" s="2365"/>
      <c r="DBJ3" s="2365"/>
      <c r="DBK3" s="2365"/>
      <c r="DBL3" s="2365"/>
      <c r="DBM3" s="2365"/>
      <c r="DBN3" s="2365"/>
      <c r="DBO3" s="2365"/>
      <c r="DBP3" s="2365"/>
      <c r="DBQ3" s="2365"/>
      <c r="DBR3" s="2365"/>
      <c r="DBS3" s="2365"/>
      <c r="DBT3" s="2365"/>
      <c r="DBU3" s="2365"/>
      <c r="DBV3" s="2365"/>
      <c r="DBW3" s="2365"/>
      <c r="DBX3" s="2365"/>
      <c r="DBY3" s="2365"/>
      <c r="DBZ3" s="2365"/>
      <c r="DCA3" s="2365"/>
      <c r="DCB3" s="2365"/>
      <c r="DCC3" s="2365"/>
      <c r="DCD3" s="2365"/>
      <c r="DCE3" s="2365"/>
      <c r="DCF3" s="2365"/>
      <c r="DCG3" s="2365"/>
      <c r="DCH3" s="2365"/>
      <c r="DCI3" s="2365"/>
      <c r="DCJ3" s="2365"/>
      <c r="DCK3" s="2365"/>
      <c r="DCL3" s="2365"/>
      <c r="DCM3" s="2365"/>
      <c r="DCN3" s="2365"/>
      <c r="DCO3" s="2365"/>
      <c r="DCP3" s="2365"/>
      <c r="DCQ3" s="2365"/>
      <c r="DCR3" s="2365"/>
      <c r="DCS3" s="2365"/>
      <c r="DCT3" s="2365"/>
      <c r="DCU3" s="2365"/>
      <c r="DCV3" s="2365"/>
      <c r="DCW3" s="2365"/>
      <c r="DCX3" s="2365"/>
      <c r="DCY3" s="2365"/>
      <c r="DCZ3" s="2365"/>
      <c r="DDA3" s="2365"/>
      <c r="DDB3" s="2365"/>
      <c r="DDC3" s="2365"/>
      <c r="DDD3" s="2365"/>
      <c r="DDE3" s="2365"/>
      <c r="DDF3" s="2365"/>
      <c r="DDG3" s="2365"/>
      <c r="DDH3" s="2365"/>
      <c r="DDI3" s="2365"/>
      <c r="DDJ3" s="2365"/>
      <c r="DDK3" s="2365"/>
      <c r="DDL3" s="2365"/>
      <c r="DDM3" s="2365"/>
      <c r="DDN3" s="2365"/>
      <c r="DDO3" s="2365"/>
      <c r="DDP3" s="2365"/>
      <c r="DDQ3" s="2365"/>
      <c r="DDR3" s="2365"/>
      <c r="DDS3" s="2365"/>
      <c r="DDT3" s="2365"/>
      <c r="DDU3" s="2365"/>
      <c r="DDV3" s="2365"/>
      <c r="DDW3" s="2365"/>
      <c r="DDX3" s="2365"/>
      <c r="DDY3" s="2365"/>
      <c r="DDZ3" s="2365"/>
      <c r="DEA3" s="2365"/>
      <c r="DEB3" s="2365"/>
      <c r="DEC3" s="2365"/>
      <c r="DED3" s="2365"/>
      <c r="DEE3" s="2365"/>
      <c r="DEF3" s="2365"/>
      <c r="DEG3" s="2365"/>
      <c r="DEH3" s="2365"/>
      <c r="DEI3" s="2365"/>
      <c r="DEJ3" s="2365"/>
      <c r="DEK3" s="2365"/>
      <c r="DEL3" s="2365"/>
      <c r="DEM3" s="2365"/>
      <c r="DEN3" s="2365"/>
      <c r="DEO3" s="2365"/>
      <c r="DEP3" s="2365"/>
      <c r="DEQ3" s="2365"/>
      <c r="DER3" s="2365"/>
      <c r="DES3" s="2365"/>
      <c r="DET3" s="2365"/>
      <c r="DEU3" s="2365"/>
      <c r="DEV3" s="2365"/>
      <c r="DEW3" s="2365"/>
      <c r="DEX3" s="2365"/>
      <c r="DEY3" s="2365"/>
      <c r="DEZ3" s="2365"/>
      <c r="DFA3" s="2365"/>
      <c r="DFB3" s="2365"/>
      <c r="DFC3" s="2365"/>
      <c r="DFD3" s="2365"/>
      <c r="DFE3" s="2365"/>
      <c r="DFF3" s="2365"/>
      <c r="DFG3" s="2365"/>
      <c r="DFH3" s="2365"/>
      <c r="DFI3" s="2365"/>
      <c r="DFJ3" s="2365"/>
      <c r="DFK3" s="2365"/>
      <c r="DFL3" s="2365"/>
      <c r="DFM3" s="2365"/>
      <c r="DFN3" s="2365"/>
      <c r="DFO3" s="2365"/>
      <c r="DFP3" s="2365"/>
      <c r="DFQ3" s="2365"/>
      <c r="DFR3" s="2365"/>
      <c r="DFS3" s="2365"/>
      <c r="DFT3" s="2365"/>
      <c r="DFU3" s="2365"/>
      <c r="DFV3" s="2365"/>
      <c r="DFW3" s="2365"/>
      <c r="DFX3" s="2365"/>
      <c r="DFY3" s="2365"/>
      <c r="DFZ3" s="2365"/>
      <c r="DGA3" s="2365"/>
      <c r="DGB3" s="2365"/>
      <c r="DGC3" s="2365"/>
      <c r="DGD3" s="2365"/>
      <c r="DGE3" s="2365"/>
      <c r="DGF3" s="2365"/>
      <c r="DGG3" s="2365"/>
      <c r="DGH3" s="2365"/>
      <c r="DGI3" s="2365"/>
      <c r="DGJ3" s="2365"/>
      <c r="DGK3" s="2365"/>
      <c r="DGL3" s="2365"/>
      <c r="DGM3" s="2365"/>
      <c r="DGN3" s="2365"/>
      <c r="DGO3" s="2365"/>
      <c r="DGP3" s="2365"/>
      <c r="DGQ3" s="2365"/>
      <c r="DGR3" s="2365"/>
      <c r="DGS3" s="2365"/>
      <c r="DGT3" s="2365"/>
      <c r="DGU3" s="2365"/>
      <c r="DGV3" s="2365"/>
      <c r="DGW3" s="2365"/>
      <c r="DGX3" s="2365"/>
      <c r="DGY3" s="2365"/>
      <c r="DGZ3" s="2365"/>
      <c r="DHA3" s="2365"/>
      <c r="DHB3" s="2365"/>
      <c r="DHC3" s="2365"/>
      <c r="DHD3" s="2365"/>
      <c r="DHE3" s="2365"/>
      <c r="DHF3" s="2365"/>
      <c r="DHG3" s="2365"/>
      <c r="DHH3" s="2365"/>
      <c r="DHI3" s="2365"/>
      <c r="DHJ3" s="2365"/>
      <c r="DHK3" s="2365"/>
      <c r="DHL3" s="2365"/>
      <c r="DHM3" s="2365"/>
      <c r="DHN3" s="2365"/>
      <c r="DHO3" s="2365"/>
      <c r="DHP3" s="2365"/>
      <c r="DHQ3" s="2365"/>
      <c r="DHR3" s="2365"/>
      <c r="DHS3" s="2365"/>
      <c r="DHT3" s="2365"/>
      <c r="DHU3" s="2365"/>
      <c r="DHV3" s="2365"/>
      <c r="DHW3" s="2365"/>
      <c r="DHX3" s="2365"/>
      <c r="DHY3" s="2365"/>
      <c r="DHZ3" s="2365"/>
      <c r="DIA3" s="2365"/>
      <c r="DIB3" s="2365"/>
      <c r="DIC3" s="2365"/>
      <c r="DID3" s="2365"/>
      <c r="DIE3" s="2365"/>
      <c r="DIF3" s="2365"/>
      <c r="DIG3" s="2365"/>
      <c r="DIH3" s="2365"/>
      <c r="DII3" s="2365"/>
      <c r="DIJ3" s="2365"/>
      <c r="DIK3" s="2365"/>
      <c r="DIL3" s="2365"/>
      <c r="DIM3" s="2365"/>
      <c r="DIN3" s="2365"/>
      <c r="DIO3" s="2365"/>
      <c r="DIP3" s="2365"/>
      <c r="DIQ3" s="2365"/>
      <c r="DIR3" s="2365"/>
      <c r="DIS3" s="2365"/>
      <c r="DIT3" s="2365"/>
      <c r="DIU3" s="2365"/>
      <c r="DIV3" s="2365"/>
      <c r="DIW3" s="2365"/>
      <c r="DIX3" s="2365"/>
      <c r="DIY3" s="2365"/>
      <c r="DIZ3" s="2365"/>
      <c r="DJA3" s="2365"/>
      <c r="DJB3" s="2365"/>
      <c r="DJC3" s="2365"/>
      <c r="DJD3" s="2365"/>
      <c r="DJE3" s="2365"/>
      <c r="DJF3" s="2365"/>
      <c r="DJG3" s="2365"/>
      <c r="DJH3" s="2365"/>
      <c r="DJI3" s="2365"/>
      <c r="DJJ3" s="2365"/>
      <c r="DJK3" s="2365"/>
      <c r="DJL3" s="2365"/>
      <c r="DJM3" s="2365"/>
      <c r="DJN3" s="2365"/>
      <c r="DJO3" s="2365"/>
      <c r="DJP3" s="2365"/>
      <c r="DJQ3" s="2365"/>
      <c r="DJR3" s="2365"/>
      <c r="DJS3" s="2365"/>
      <c r="DJT3" s="2365"/>
      <c r="DJU3" s="2365"/>
      <c r="DJV3" s="2365"/>
      <c r="DJW3" s="2365"/>
      <c r="DJX3" s="2365"/>
      <c r="DJY3" s="2365"/>
      <c r="DJZ3" s="2365"/>
      <c r="DKA3" s="2365"/>
      <c r="DKB3" s="2365"/>
      <c r="DKC3" s="2365"/>
      <c r="DKD3" s="2365"/>
      <c r="DKE3" s="2365"/>
      <c r="DKF3" s="2365"/>
      <c r="DKG3" s="2365"/>
      <c r="DKH3" s="2365"/>
      <c r="DKI3" s="2365"/>
      <c r="DKJ3" s="2365"/>
      <c r="DKK3" s="2365"/>
      <c r="DKL3" s="2365"/>
      <c r="DKM3" s="2365"/>
      <c r="DKN3" s="2365"/>
      <c r="DKO3" s="2365"/>
      <c r="DKP3" s="2365"/>
      <c r="DKQ3" s="2365"/>
      <c r="DKR3" s="2365"/>
      <c r="DKS3" s="2365"/>
      <c r="DKT3" s="2365"/>
      <c r="DKU3" s="2365"/>
      <c r="DKV3" s="2365"/>
      <c r="DKW3" s="2365"/>
      <c r="DKX3" s="2365"/>
      <c r="DKY3" s="2365"/>
      <c r="DKZ3" s="2365"/>
      <c r="DLA3" s="2365"/>
      <c r="DLB3" s="2365"/>
      <c r="DLC3" s="2365"/>
      <c r="DLD3" s="2365"/>
      <c r="DLE3" s="2365"/>
      <c r="DLF3" s="2365"/>
      <c r="DLG3" s="2365"/>
      <c r="DLH3" s="2365"/>
      <c r="DLI3" s="2365"/>
      <c r="DLJ3" s="2365"/>
      <c r="DLK3" s="2365"/>
      <c r="DLL3" s="2365"/>
      <c r="DLM3" s="2365"/>
      <c r="DLN3" s="2365"/>
      <c r="DLO3" s="2365"/>
      <c r="DLP3" s="2365"/>
      <c r="DLQ3" s="2365"/>
      <c r="DLR3" s="2365"/>
      <c r="DLS3" s="2365"/>
      <c r="DLT3" s="2365"/>
      <c r="DLU3" s="2365"/>
      <c r="DLV3" s="2365"/>
      <c r="DLW3" s="2365"/>
      <c r="DLX3" s="2365"/>
      <c r="DLY3" s="2365"/>
      <c r="DLZ3" s="2365"/>
      <c r="DMA3" s="2365"/>
      <c r="DMB3" s="2365"/>
      <c r="DMC3" s="2365"/>
      <c r="DMD3" s="2365"/>
      <c r="DME3" s="2365"/>
      <c r="DMF3" s="2365"/>
      <c r="DMG3" s="2365"/>
      <c r="DMH3" s="2365"/>
      <c r="DMI3" s="2365"/>
      <c r="DMJ3" s="2365"/>
      <c r="DMK3" s="2365"/>
      <c r="DML3" s="2365"/>
      <c r="DMM3" s="2365"/>
      <c r="DMN3" s="2365"/>
      <c r="DMO3" s="2365"/>
      <c r="DMP3" s="2365"/>
      <c r="DMQ3" s="2365"/>
      <c r="DMR3" s="2365"/>
      <c r="DMS3" s="2365"/>
      <c r="DMT3" s="2365"/>
      <c r="DMU3" s="2365"/>
      <c r="DMV3" s="2365"/>
      <c r="DMW3" s="2365"/>
      <c r="DMX3" s="2365"/>
      <c r="DMY3" s="2365"/>
      <c r="DMZ3" s="2365"/>
      <c r="DNA3" s="2365"/>
      <c r="DNB3" s="2365"/>
      <c r="DNC3" s="2365"/>
      <c r="DND3" s="2365"/>
      <c r="DNE3" s="2365"/>
      <c r="DNF3" s="2365"/>
      <c r="DNG3" s="2365"/>
      <c r="DNH3" s="2365"/>
      <c r="DNI3" s="2365"/>
      <c r="DNJ3" s="2365"/>
      <c r="DNK3" s="2365"/>
      <c r="DNL3" s="2365"/>
      <c r="DNM3" s="2365"/>
      <c r="DNN3" s="2365"/>
      <c r="DNO3" s="2365"/>
      <c r="DNP3" s="2365"/>
      <c r="DNQ3" s="2365"/>
      <c r="DNR3" s="2365"/>
      <c r="DNS3" s="2365"/>
      <c r="DNT3" s="2365"/>
      <c r="DNU3" s="2365"/>
      <c r="DNV3" s="2365"/>
      <c r="DNW3" s="2365"/>
      <c r="DNX3" s="2365"/>
      <c r="DNY3" s="2365"/>
      <c r="DNZ3" s="2365"/>
      <c r="DOA3" s="2365"/>
      <c r="DOB3" s="2365"/>
      <c r="DOC3" s="2365"/>
      <c r="DOD3" s="2365"/>
      <c r="DOE3" s="2365"/>
      <c r="DOF3" s="2365"/>
      <c r="DOG3" s="2365"/>
      <c r="DOH3" s="2365"/>
      <c r="DOI3" s="2365"/>
      <c r="DOJ3" s="2365"/>
      <c r="DOK3" s="2365"/>
      <c r="DOL3" s="2365"/>
      <c r="DOM3" s="2365"/>
      <c r="DON3" s="2365"/>
      <c r="DOO3" s="2365"/>
      <c r="DOP3" s="2365"/>
      <c r="DOQ3" s="2365"/>
      <c r="DOR3" s="2365"/>
      <c r="DOS3" s="2365"/>
      <c r="DOT3" s="2365"/>
      <c r="DOU3" s="2365"/>
      <c r="DOV3" s="2365"/>
      <c r="DOW3" s="2365"/>
      <c r="DOX3" s="2365"/>
      <c r="DOY3" s="2365"/>
      <c r="DOZ3" s="2365"/>
      <c r="DPA3" s="2365"/>
      <c r="DPB3" s="2365"/>
      <c r="DPC3" s="2365"/>
      <c r="DPD3" s="2365"/>
      <c r="DPE3" s="2365"/>
      <c r="DPF3" s="2365"/>
      <c r="DPG3" s="2365"/>
      <c r="DPH3" s="2365"/>
      <c r="DPI3" s="2365"/>
      <c r="DPJ3" s="2365"/>
      <c r="DPK3" s="2365"/>
      <c r="DPL3" s="2365"/>
      <c r="DPM3" s="2365"/>
      <c r="DPN3" s="2365"/>
      <c r="DPO3" s="2365"/>
      <c r="DPP3" s="2365"/>
      <c r="DPQ3" s="2365"/>
      <c r="DPR3" s="2365"/>
      <c r="DPS3" s="2365"/>
      <c r="DPT3" s="2365"/>
      <c r="DPU3" s="2365"/>
      <c r="DPV3" s="2365"/>
      <c r="DPW3" s="2365"/>
      <c r="DPX3" s="2365"/>
      <c r="DPY3" s="2365"/>
      <c r="DPZ3" s="2365"/>
      <c r="DQA3" s="2365"/>
      <c r="DQB3" s="2365"/>
      <c r="DQC3" s="2365"/>
      <c r="DQD3" s="2365"/>
      <c r="DQE3" s="2365"/>
      <c r="DQF3" s="2365"/>
      <c r="DQG3" s="2365"/>
      <c r="DQH3" s="2365"/>
      <c r="DQI3" s="2365"/>
      <c r="DQJ3" s="2365"/>
      <c r="DQK3" s="2365"/>
      <c r="DQL3" s="2365"/>
      <c r="DQM3" s="2365"/>
      <c r="DQN3" s="2365"/>
      <c r="DQO3" s="2365"/>
      <c r="DQP3" s="2365"/>
      <c r="DQQ3" s="2365"/>
      <c r="DQR3" s="2365"/>
      <c r="DQS3" s="2365"/>
      <c r="DQT3" s="2365"/>
      <c r="DQU3" s="2365"/>
      <c r="DQV3" s="2365"/>
      <c r="DQW3" s="2365"/>
      <c r="DQX3" s="2365"/>
      <c r="DQY3" s="2365"/>
      <c r="DQZ3" s="2365"/>
      <c r="DRA3" s="2365"/>
      <c r="DRB3" s="2365"/>
      <c r="DRC3" s="2365"/>
      <c r="DRD3" s="2365"/>
      <c r="DRE3" s="2365"/>
      <c r="DRF3" s="2365"/>
      <c r="DRG3" s="2365"/>
      <c r="DRH3" s="2365"/>
      <c r="DRI3" s="2365"/>
      <c r="DRJ3" s="2365"/>
      <c r="DRK3" s="2365"/>
      <c r="DRL3" s="2365"/>
      <c r="DRM3" s="2365"/>
      <c r="DRN3" s="2365"/>
      <c r="DRO3" s="2365"/>
      <c r="DRP3" s="2365"/>
      <c r="DRQ3" s="2365"/>
      <c r="DRR3" s="2365"/>
      <c r="DRS3" s="2365"/>
      <c r="DRT3" s="2365"/>
      <c r="DRU3" s="2365"/>
      <c r="DRV3" s="2365"/>
      <c r="DRW3" s="2365"/>
      <c r="DRX3" s="2365"/>
      <c r="DRY3" s="2365"/>
      <c r="DRZ3" s="2365"/>
      <c r="DSA3" s="2365"/>
      <c r="DSB3" s="2365"/>
      <c r="DSC3" s="2365"/>
      <c r="DSD3" s="2365"/>
      <c r="DSE3" s="2365"/>
      <c r="DSF3" s="2365"/>
      <c r="DSG3" s="2365"/>
      <c r="DSH3" s="2365"/>
      <c r="DSI3" s="2365"/>
      <c r="DSJ3" s="2365"/>
      <c r="DSK3" s="2365"/>
      <c r="DSL3" s="2365"/>
      <c r="DSM3" s="2365"/>
      <c r="DSN3" s="2365"/>
      <c r="DSO3" s="2365"/>
      <c r="DSP3" s="2365"/>
      <c r="DSQ3" s="2365"/>
      <c r="DSR3" s="2365"/>
      <c r="DSS3" s="2365"/>
      <c r="DST3" s="2365"/>
      <c r="DSU3" s="2365"/>
      <c r="DSV3" s="2365"/>
      <c r="DSW3" s="2365"/>
      <c r="DSX3" s="2365"/>
      <c r="DSY3" s="2365"/>
      <c r="DSZ3" s="2365"/>
      <c r="DTA3" s="2365"/>
      <c r="DTB3" s="2365"/>
      <c r="DTC3" s="2365"/>
      <c r="DTD3" s="2365"/>
      <c r="DTE3" s="2365"/>
      <c r="DTF3" s="2365"/>
      <c r="DTG3" s="2365"/>
      <c r="DTH3" s="2365"/>
      <c r="DTI3" s="2365"/>
      <c r="DTJ3" s="2365"/>
      <c r="DTK3" s="2365"/>
      <c r="DTL3" s="2365"/>
      <c r="DTM3" s="2365"/>
      <c r="DTN3" s="2365"/>
      <c r="DTO3" s="2365"/>
      <c r="DTP3" s="2365"/>
      <c r="DTQ3" s="2365"/>
      <c r="DTR3" s="2365"/>
      <c r="DTS3" s="2365"/>
      <c r="DTT3" s="2365"/>
      <c r="DTU3" s="2365"/>
      <c r="DTV3" s="2365"/>
      <c r="DTW3" s="2365"/>
      <c r="DTX3" s="2365"/>
      <c r="DTY3" s="2365"/>
      <c r="DTZ3" s="2365"/>
      <c r="DUA3" s="2365"/>
      <c r="DUB3" s="2365"/>
      <c r="DUC3" s="2365"/>
      <c r="DUD3" s="2365"/>
      <c r="DUE3" s="2365"/>
      <c r="DUF3" s="2365"/>
      <c r="DUG3" s="2365"/>
      <c r="DUH3" s="2365"/>
      <c r="DUI3" s="2365"/>
      <c r="DUJ3" s="2365"/>
      <c r="DUK3" s="2365"/>
      <c r="DUL3" s="2365"/>
      <c r="DUM3" s="2365"/>
      <c r="DUN3" s="2365"/>
      <c r="DUO3" s="2365"/>
      <c r="DUP3" s="2365"/>
      <c r="DUQ3" s="2365"/>
      <c r="DUR3" s="2365"/>
      <c r="DUS3" s="2365"/>
      <c r="DUT3" s="2365"/>
      <c r="DUU3" s="2365"/>
      <c r="DUV3" s="2365"/>
      <c r="DUW3" s="2365"/>
      <c r="DUX3" s="2365"/>
      <c r="DUY3" s="2365"/>
      <c r="DUZ3" s="2365"/>
      <c r="DVA3" s="2365"/>
      <c r="DVB3" s="2365"/>
      <c r="DVC3" s="2365"/>
      <c r="DVD3" s="2365"/>
      <c r="DVE3" s="2365"/>
      <c r="DVF3" s="2365"/>
      <c r="DVG3" s="2365"/>
      <c r="DVH3" s="2365"/>
      <c r="DVI3" s="2365"/>
      <c r="DVJ3" s="2365"/>
      <c r="DVK3" s="2365"/>
      <c r="DVL3" s="2365"/>
      <c r="DVM3" s="2365"/>
      <c r="DVN3" s="2365"/>
      <c r="DVO3" s="2365"/>
      <c r="DVP3" s="2365"/>
      <c r="DVQ3" s="2365"/>
      <c r="DVR3" s="2365"/>
      <c r="DVS3" s="2365"/>
      <c r="DVT3" s="2365"/>
      <c r="DVU3" s="2365"/>
      <c r="DVV3" s="2365"/>
      <c r="DVW3" s="2365"/>
      <c r="DVX3" s="2365"/>
      <c r="DVY3" s="2365"/>
      <c r="DVZ3" s="2365"/>
      <c r="DWA3" s="2365"/>
      <c r="DWB3" s="2365"/>
      <c r="DWC3" s="2365"/>
      <c r="DWD3" s="2365"/>
      <c r="DWE3" s="2365"/>
      <c r="DWF3" s="2365"/>
      <c r="DWG3" s="2365"/>
      <c r="DWH3" s="2365"/>
      <c r="DWI3" s="2365"/>
      <c r="DWJ3" s="2365"/>
      <c r="DWK3" s="2365"/>
      <c r="DWL3" s="2365"/>
      <c r="DWM3" s="2365"/>
      <c r="DWN3" s="2365"/>
      <c r="DWO3" s="2365"/>
      <c r="DWP3" s="2365"/>
      <c r="DWQ3" s="2365"/>
      <c r="DWR3" s="2365"/>
      <c r="DWS3" s="2365"/>
      <c r="DWT3" s="2365"/>
      <c r="DWU3" s="2365"/>
      <c r="DWV3" s="2365"/>
      <c r="DWW3" s="2365"/>
      <c r="DWX3" s="2365"/>
      <c r="DWY3" s="2365"/>
      <c r="DWZ3" s="2365"/>
      <c r="DXA3" s="2365"/>
      <c r="DXB3" s="2365"/>
      <c r="DXC3" s="2365"/>
      <c r="DXD3" s="2365"/>
      <c r="DXE3" s="2365"/>
      <c r="DXF3" s="2365"/>
      <c r="DXG3" s="2365"/>
      <c r="DXH3" s="2365"/>
      <c r="DXI3" s="2365"/>
      <c r="DXJ3" s="2365"/>
      <c r="DXK3" s="2365"/>
      <c r="DXL3" s="2365"/>
      <c r="DXM3" s="2365"/>
      <c r="DXN3" s="2365"/>
      <c r="DXO3" s="2365"/>
      <c r="DXP3" s="2365"/>
      <c r="DXQ3" s="2365"/>
      <c r="DXR3" s="2365"/>
      <c r="DXS3" s="2365"/>
      <c r="DXT3" s="2365"/>
      <c r="DXU3" s="2365"/>
      <c r="DXV3" s="2365"/>
      <c r="DXW3" s="2365"/>
      <c r="DXX3" s="2365"/>
      <c r="DXY3" s="2365"/>
      <c r="DXZ3" s="2365"/>
      <c r="DYA3" s="2365"/>
      <c r="DYB3" s="2365"/>
      <c r="DYC3" s="2365"/>
      <c r="DYD3" s="2365"/>
      <c r="DYE3" s="2365"/>
      <c r="DYF3" s="2365"/>
      <c r="DYG3" s="2365"/>
      <c r="DYH3" s="2365"/>
      <c r="DYI3" s="2365"/>
      <c r="DYJ3" s="2365"/>
      <c r="DYK3" s="2365"/>
      <c r="DYL3" s="2365"/>
      <c r="DYM3" s="2365"/>
      <c r="DYN3" s="2365"/>
      <c r="DYO3" s="2365"/>
      <c r="DYP3" s="2365"/>
      <c r="DYQ3" s="2365"/>
      <c r="DYR3" s="2365"/>
      <c r="DYS3" s="2365"/>
      <c r="DYT3" s="2365"/>
      <c r="DYU3" s="2365"/>
      <c r="DYV3" s="2365"/>
      <c r="DYW3" s="2365"/>
      <c r="DYX3" s="2365"/>
      <c r="DYY3" s="2365"/>
      <c r="DYZ3" s="2365"/>
      <c r="DZA3" s="2365"/>
      <c r="DZB3" s="2365"/>
      <c r="DZC3" s="2365"/>
      <c r="DZD3" s="2365"/>
      <c r="DZE3" s="2365"/>
      <c r="DZF3" s="2365"/>
      <c r="DZG3" s="2365"/>
      <c r="DZH3" s="2365"/>
      <c r="DZI3" s="2365"/>
      <c r="DZJ3" s="2365"/>
      <c r="DZK3" s="2365"/>
      <c r="DZL3" s="2365"/>
      <c r="DZM3" s="2365"/>
      <c r="DZN3" s="2365"/>
      <c r="DZO3" s="2365"/>
      <c r="DZP3" s="2365"/>
      <c r="DZQ3" s="2365"/>
      <c r="DZR3" s="2365"/>
      <c r="DZS3" s="2365"/>
      <c r="DZT3" s="2365"/>
      <c r="DZU3" s="2365"/>
      <c r="DZV3" s="2365"/>
      <c r="DZW3" s="2365"/>
      <c r="DZX3" s="2365"/>
      <c r="DZY3" s="2365"/>
      <c r="DZZ3" s="2365"/>
      <c r="EAA3" s="2365"/>
      <c r="EAB3" s="2365"/>
      <c r="EAC3" s="2365"/>
      <c r="EAD3" s="2365"/>
      <c r="EAE3" s="2365"/>
      <c r="EAF3" s="2365"/>
      <c r="EAG3" s="2365"/>
      <c r="EAH3" s="2365"/>
      <c r="EAI3" s="2365"/>
      <c r="EAJ3" s="2365"/>
      <c r="EAK3" s="2365"/>
      <c r="EAL3" s="2365"/>
      <c r="EAM3" s="2365"/>
      <c r="EAN3" s="2365"/>
      <c r="EAO3" s="2365"/>
      <c r="EAP3" s="2365"/>
      <c r="EAQ3" s="2365"/>
      <c r="EAR3" s="2365"/>
      <c r="EAS3" s="2365"/>
      <c r="EAT3" s="2365"/>
      <c r="EAU3" s="2365"/>
      <c r="EAV3" s="2365"/>
      <c r="EAW3" s="2365"/>
      <c r="EAX3" s="2365"/>
      <c r="EAY3" s="2365"/>
      <c r="EAZ3" s="2365"/>
      <c r="EBA3" s="2365"/>
      <c r="EBB3" s="2365"/>
      <c r="EBC3" s="2365"/>
      <c r="EBD3" s="2365"/>
      <c r="EBE3" s="2365"/>
      <c r="EBF3" s="2365"/>
      <c r="EBG3" s="2365"/>
      <c r="EBH3" s="2365"/>
      <c r="EBI3" s="2365"/>
      <c r="EBJ3" s="2365"/>
      <c r="EBK3" s="2365"/>
      <c r="EBL3" s="2365"/>
      <c r="EBM3" s="2365"/>
      <c r="EBN3" s="2365"/>
      <c r="EBO3" s="2365"/>
      <c r="EBP3" s="2365"/>
      <c r="EBQ3" s="2365"/>
      <c r="EBR3" s="2365"/>
      <c r="EBS3" s="2365"/>
      <c r="EBT3" s="2365"/>
      <c r="EBU3" s="2365"/>
      <c r="EBV3" s="2365"/>
      <c r="EBW3" s="2365"/>
      <c r="EBX3" s="2365"/>
      <c r="EBY3" s="2365"/>
      <c r="EBZ3" s="2365"/>
      <c r="ECA3" s="2365"/>
      <c r="ECB3" s="2365"/>
      <c r="ECC3" s="2365"/>
      <c r="ECD3" s="2365"/>
      <c r="ECE3" s="2365"/>
      <c r="ECF3" s="2365"/>
      <c r="ECG3" s="2365"/>
      <c r="ECH3" s="2365"/>
      <c r="ECI3" s="2365"/>
      <c r="ECJ3" s="2365"/>
      <c r="ECK3" s="2365"/>
      <c r="ECL3" s="2365"/>
      <c r="ECM3" s="2365"/>
      <c r="ECN3" s="2365"/>
      <c r="ECO3" s="2365"/>
      <c r="ECP3" s="2365"/>
      <c r="ECQ3" s="2365"/>
      <c r="ECR3" s="2365"/>
      <c r="ECS3" s="2365"/>
      <c r="ECT3" s="2365"/>
      <c r="ECU3" s="2365"/>
      <c r="ECV3" s="2365"/>
      <c r="ECW3" s="2365"/>
      <c r="ECX3" s="2365"/>
      <c r="ECY3" s="2365"/>
      <c r="ECZ3" s="2365"/>
      <c r="EDA3" s="2365"/>
      <c r="EDB3" s="2365"/>
      <c r="EDC3" s="2365"/>
      <c r="EDD3" s="2365"/>
      <c r="EDE3" s="2365"/>
      <c r="EDF3" s="2365"/>
      <c r="EDG3" s="2365"/>
      <c r="EDH3" s="2365"/>
      <c r="EDI3" s="2365"/>
      <c r="EDJ3" s="2365"/>
      <c r="EDK3" s="2365"/>
      <c r="EDL3" s="2365"/>
      <c r="EDM3" s="2365"/>
      <c r="EDN3" s="2365"/>
      <c r="EDO3" s="2365"/>
      <c r="EDP3" s="2365"/>
      <c r="EDQ3" s="2365"/>
      <c r="EDR3" s="2365"/>
      <c r="EDS3" s="2365"/>
      <c r="EDT3" s="2365"/>
      <c r="EDU3" s="2365"/>
      <c r="EDV3" s="2365"/>
      <c r="EDW3" s="2365"/>
      <c r="EDX3" s="2365"/>
      <c r="EDY3" s="2365"/>
      <c r="EDZ3" s="2365"/>
      <c r="EEA3" s="2365"/>
      <c r="EEB3" s="2365"/>
      <c r="EEC3" s="2365"/>
      <c r="EED3" s="2365"/>
      <c r="EEE3" s="2365"/>
      <c r="EEF3" s="2365"/>
      <c r="EEG3" s="2365"/>
      <c r="EEH3" s="2365"/>
      <c r="EEI3" s="2365"/>
      <c r="EEJ3" s="2365"/>
      <c r="EEK3" s="2365"/>
      <c r="EEL3" s="2365"/>
      <c r="EEM3" s="2365"/>
      <c r="EEN3" s="2365"/>
      <c r="EEO3" s="2365"/>
      <c r="EEP3" s="2365"/>
      <c r="EEQ3" s="2365"/>
      <c r="EER3" s="2365"/>
      <c r="EES3" s="2365"/>
      <c r="EET3" s="2365"/>
      <c r="EEU3" s="2365"/>
      <c r="EEV3" s="2365"/>
      <c r="EEW3" s="2365"/>
      <c r="EEX3" s="2365"/>
      <c r="EEY3" s="2365"/>
      <c r="EEZ3" s="2365"/>
      <c r="EFA3" s="2365"/>
      <c r="EFB3" s="2365"/>
      <c r="EFC3" s="2365"/>
      <c r="EFD3" s="2365"/>
      <c r="EFE3" s="2365"/>
      <c r="EFF3" s="2365"/>
      <c r="EFG3" s="2365"/>
      <c r="EFH3" s="2365"/>
      <c r="EFI3" s="2365"/>
      <c r="EFJ3" s="2365"/>
      <c r="EFK3" s="2365"/>
      <c r="EFL3" s="2365"/>
      <c r="EFM3" s="2365"/>
      <c r="EFN3" s="2365"/>
      <c r="EFO3" s="2365"/>
      <c r="EFP3" s="2365"/>
      <c r="EFQ3" s="2365"/>
      <c r="EFR3" s="2365"/>
      <c r="EFS3" s="2365"/>
      <c r="EFT3" s="2365"/>
      <c r="EFU3" s="2365"/>
      <c r="EFV3" s="2365"/>
      <c r="EFW3" s="2365"/>
      <c r="EFX3" s="2365"/>
      <c r="EFY3" s="2365"/>
      <c r="EFZ3" s="2365"/>
      <c r="EGA3" s="2365"/>
      <c r="EGB3" s="2365"/>
      <c r="EGC3" s="2365"/>
      <c r="EGD3" s="2365"/>
      <c r="EGE3" s="2365"/>
      <c r="EGF3" s="2365"/>
      <c r="EGG3" s="2365"/>
      <c r="EGH3" s="2365"/>
      <c r="EGI3" s="2365"/>
      <c r="EGJ3" s="2365"/>
      <c r="EGK3" s="2365"/>
      <c r="EGL3" s="2365"/>
      <c r="EGM3" s="2365"/>
      <c r="EGN3" s="2365"/>
      <c r="EGO3" s="2365"/>
      <c r="EGP3" s="2365"/>
      <c r="EGQ3" s="2365"/>
      <c r="EGR3" s="2365"/>
      <c r="EGS3" s="2365"/>
      <c r="EGT3" s="2365"/>
      <c r="EGU3" s="2365"/>
      <c r="EGV3" s="2365"/>
      <c r="EGW3" s="2365"/>
      <c r="EGX3" s="2365"/>
      <c r="EGY3" s="2365"/>
      <c r="EGZ3" s="2365"/>
      <c r="EHA3" s="2365"/>
      <c r="EHB3" s="2365"/>
      <c r="EHC3" s="2365"/>
      <c r="EHD3" s="2365"/>
      <c r="EHE3" s="2365"/>
      <c r="EHF3" s="2365"/>
      <c r="EHG3" s="2365"/>
      <c r="EHH3" s="2365"/>
      <c r="EHI3" s="2365"/>
      <c r="EHJ3" s="2365"/>
      <c r="EHK3" s="2365"/>
      <c r="EHL3" s="2365"/>
      <c r="EHM3" s="2365"/>
      <c r="EHN3" s="2365"/>
      <c r="EHO3" s="2365"/>
      <c r="EHP3" s="2365"/>
      <c r="EHQ3" s="2365"/>
      <c r="EHR3" s="2365"/>
      <c r="EHS3" s="2365"/>
      <c r="EHT3" s="2365"/>
      <c r="EHU3" s="2365"/>
      <c r="EHV3" s="2365"/>
      <c r="EHW3" s="2365"/>
      <c r="EHX3" s="2365"/>
      <c r="EHY3" s="2365"/>
      <c r="EHZ3" s="2365"/>
      <c r="EIA3" s="2365"/>
      <c r="EIB3" s="2365"/>
      <c r="EIC3" s="2365"/>
      <c r="EID3" s="2365"/>
      <c r="EIE3" s="2365"/>
      <c r="EIF3" s="2365"/>
      <c r="EIG3" s="2365"/>
      <c r="EIH3" s="2365"/>
      <c r="EII3" s="2365"/>
      <c r="EIJ3" s="2365"/>
      <c r="EIK3" s="2365"/>
      <c r="EIL3" s="2365"/>
      <c r="EIM3" s="2365"/>
      <c r="EIN3" s="2365"/>
      <c r="EIO3" s="2365"/>
      <c r="EIP3" s="2365"/>
      <c r="EIQ3" s="2365"/>
      <c r="EIR3" s="2365"/>
      <c r="EIS3" s="2365"/>
      <c r="EIT3" s="2365"/>
      <c r="EIU3" s="2365"/>
      <c r="EIV3" s="2365"/>
      <c r="EIW3" s="2365"/>
      <c r="EIX3" s="2365"/>
      <c r="EIY3" s="2365"/>
      <c r="EIZ3" s="2365"/>
      <c r="EJA3" s="2365"/>
      <c r="EJB3" s="2365"/>
      <c r="EJC3" s="2365"/>
      <c r="EJD3" s="2365"/>
      <c r="EJE3" s="2365"/>
      <c r="EJF3" s="2365"/>
      <c r="EJG3" s="2365"/>
      <c r="EJH3" s="2365"/>
      <c r="EJI3" s="2365"/>
      <c r="EJJ3" s="2365"/>
      <c r="EJK3" s="2365"/>
      <c r="EJL3" s="2365"/>
      <c r="EJM3" s="2365"/>
      <c r="EJN3" s="2365"/>
      <c r="EJO3" s="2365"/>
      <c r="EJP3" s="2365"/>
      <c r="EJQ3" s="2365"/>
      <c r="EJR3" s="2365"/>
      <c r="EJS3" s="2365"/>
      <c r="EJT3" s="2365"/>
      <c r="EJU3" s="2365"/>
      <c r="EJV3" s="2365"/>
      <c r="EJW3" s="2365"/>
      <c r="EJX3" s="2365"/>
      <c r="EJY3" s="2365"/>
      <c r="EJZ3" s="2365"/>
      <c r="EKA3" s="2365"/>
      <c r="EKB3" s="2365"/>
      <c r="EKC3" s="2365"/>
      <c r="EKD3" s="2365"/>
      <c r="EKE3" s="2365"/>
      <c r="EKF3" s="2365"/>
      <c r="EKG3" s="2365"/>
      <c r="EKH3" s="2365"/>
      <c r="EKI3" s="2365"/>
      <c r="EKJ3" s="2365"/>
      <c r="EKK3" s="2365"/>
      <c r="EKL3" s="2365"/>
      <c r="EKM3" s="2365"/>
      <c r="EKN3" s="2365"/>
      <c r="EKO3" s="2365"/>
      <c r="EKP3" s="2365"/>
      <c r="EKQ3" s="2365"/>
      <c r="EKR3" s="2365"/>
      <c r="EKS3" s="2365"/>
      <c r="EKT3" s="2365"/>
      <c r="EKU3" s="2365"/>
      <c r="EKV3" s="2365"/>
      <c r="EKW3" s="2365"/>
      <c r="EKX3" s="2365"/>
      <c r="EKY3" s="2365"/>
      <c r="EKZ3" s="2365"/>
      <c r="ELA3" s="2365"/>
      <c r="ELB3" s="2365"/>
      <c r="ELC3" s="2365"/>
      <c r="ELD3" s="2365"/>
      <c r="ELE3" s="2365"/>
      <c r="ELF3" s="2365"/>
      <c r="ELG3" s="2365"/>
      <c r="ELH3" s="2365"/>
      <c r="ELI3" s="2365"/>
      <c r="ELJ3" s="2365"/>
      <c r="ELK3" s="2365"/>
      <c r="ELL3" s="2365"/>
      <c r="ELM3" s="2365"/>
      <c r="ELN3" s="2365"/>
      <c r="ELO3" s="2365"/>
      <c r="ELP3" s="2365"/>
      <c r="ELQ3" s="2365"/>
      <c r="ELR3" s="2365"/>
      <c r="ELS3" s="2365"/>
      <c r="ELT3" s="2365"/>
      <c r="ELU3" s="2365"/>
      <c r="ELV3" s="2365"/>
      <c r="ELW3" s="2365"/>
      <c r="ELX3" s="2365"/>
      <c r="ELY3" s="2365"/>
      <c r="ELZ3" s="2365"/>
      <c r="EMA3" s="2365"/>
      <c r="EMB3" s="2365"/>
      <c r="EMC3" s="2365"/>
      <c r="EMD3" s="2365"/>
      <c r="EME3" s="2365"/>
      <c r="EMF3" s="2365"/>
      <c r="EMG3" s="2365"/>
      <c r="EMH3" s="2365"/>
      <c r="EMI3" s="2365"/>
      <c r="EMJ3" s="2365"/>
      <c r="EMK3" s="2365"/>
      <c r="EML3" s="2365"/>
      <c r="EMM3" s="2365"/>
      <c r="EMN3" s="2365"/>
      <c r="EMO3" s="2365"/>
      <c r="EMP3" s="2365"/>
      <c r="EMQ3" s="2365"/>
      <c r="EMR3" s="2365"/>
      <c r="EMS3" s="2365"/>
      <c r="EMT3" s="2365"/>
      <c r="EMU3" s="2365"/>
      <c r="EMV3" s="2365"/>
      <c r="EMW3" s="2365"/>
      <c r="EMX3" s="2365"/>
      <c r="EMY3" s="2365"/>
      <c r="EMZ3" s="2365"/>
      <c r="ENA3" s="2365"/>
      <c r="ENB3" s="2365"/>
      <c r="ENC3" s="2365"/>
      <c r="END3" s="2365"/>
      <c r="ENE3" s="2365"/>
      <c r="ENF3" s="2365"/>
      <c r="ENG3" s="2365"/>
      <c r="ENH3" s="2365"/>
      <c r="ENI3" s="2365"/>
      <c r="ENJ3" s="2365"/>
      <c r="ENK3" s="2365"/>
      <c r="ENL3" s="2365"/>
      <c r="ENM3" s="2365"/>
      <c r="ENN3" s="2365"/>
      <c r="ENO3" s="2365"/>
      <c r="ENP3" s="2365"/>
      <c r="ENQ3" s="2365"/>
      <c r="ENR3" s="2365"/>
      <c r="ENS3" s="2365"/>
      <c r="ENT3" s="2365"/>
      <c r="ENU3" s="2365"/>
      <c r="ENV3" s="2365"/>
      <c r="ENW3" s="2365"/>
      <c r="ENX3" s="2365"/>
      <c r="ENY3" s="2365"/>
      <c r="ENZ3" s="2365"/>
      <c r="EOA3" s="2365"/>
      <c r="EOB3" s="2365"/>
      <c r="EOC3" s="2365"/>
      <c r="EOD3" s="2365"/>
      <c r="EOE3" s="2365"/>
      <c r="EOF3" s="2365"/>
      <c r="EOG3" s="2365"/>
      <c r="EOH3" s="2365"/>
      <c r="EOI3" s="2365"/>
      <c r="EOJ3" s="2365"/>
      <c r="EOK3" s="2365"/>
      <c r="EOL3" s="2365"/>
      <c r="EOM3" s="2365"/>
      <c r="EON3" s="2365"/>
      <c r="EOO3" s="2365"/>
      <c r="EOP3" s="2365"/>
      <c r="EOQ3" s="2365"/>
      <c r="EOR3" s="2365"/>
      <c r="EOS3" s="2365"/>
      <c r="EOT3" s="2365"/>
      <c r="EOU3" s="2365"/>
      <c r="EOV3" s="2365"/>
      <c r="EOW3" s="2365"/>
      <c r="EOX3" s="2365"/>
      <c r="EOY3" s="2365"/>
      <c r="EOZ3" s="2365"/>
      <c r="EPA3" s="2365"/>
      <c r="EPB3" s="2365"/>
      <c r="EPC3" s="2365"/>
      <c r="EPD3" s="2365"/>
      <c r="EPE3" s="2365"/>
      <c r="EPF3" s="2365"/>
      <c r="EPG3" s="2365"/>
      <c r="EPH3" s="2365"/>
      <c r="EPI3" s="2365"/>
      <c r="EPJ3" s="2365"/>
      <c r="EPK3" s="2365"/>
      <c r="EPL3" s="2365"/>
      <c r="EPM3" s="2365"/>
      <c r="EPN3" s="2365"/>
      <c r="EPO3" s="2365"/>
      <c r="EPP3" s="2365"/>
      <c r="EPQ3" s="2365"/>
      <c r="EPR3" s="2365"/>
      <c r="EPS3" s="2365"/>
      <c r="EPT3" s="2365"/>
      <c r="EPU3" s="2365"/>
      <c r="EPV3" s="2365"/>
      <c r="EPW3" s="2365"/>
      <c r="EPX3" s="2365"/>
      <c r="EPY3" s="2365"/>
      <c r="EPZ3" s="2365"/>
      <c r="EQA3" s="2365"/>
      <c r="EQB3" s="2365"/>
      <c r="EQC3" s="2365"/>
      <c r="EQD3" s="2365"/>
      <c r="EQE3" s="2365"/>
      <c r="EQF3" s="2365"/>
      <c r="EQG3" s="2365"/>
      <c r="EQH3" s="2365"/>
      <c r="EQI3" s="2365"/>
      <c r="EQJ3" s="2365"/>
      <c r="EQK3" s="2365"/>
      <c r="EQL3" s="2365"/>
      <c r="EQM3" s="2365"/>
      <c r="EQN3" s="2365"/>
      <c r="EQO3" s="2365"/>
      <c r="EQP3" s="2365"/>
      <c r="EQQ3" s="2365"/>
      <c r="EQR3" s="2365"/>
      <c r="EQS3" s="2365"/>
      <c r="EQT3" s="2365"/>
      <c r="EQU3" s="2365"/>
      <c r="EQV3" s="2365"/>
      <c r="EQW3" s="2365"/>
      <c r="EQX3" s="2365"/>
      <c r="EQY3" s="2365"/>
      <c r="EQZ3" s="2365"/>
      <c r="ERA3" s="2365"/>
      <c r="ERB3" s="2365"/>
      <c r="ERC3" s="2365"/>
      <c r="ERD3" s="2365"/>
      <c r="ERE3" s="2365"/>
      <c r="ERF3" s="2365"/>
      <c r="ERG3" s="2365"/>
      <c r="ERH3" s="2365"/>
      <c r="ERI3" s="2365"/>
      <c r="ERJ3" s="2365"/>
      <c r="ERK3" s="2365"/>
      <c r="ERL3" s="2365"/>
      <c r="ERM3" s="2365"/>
      <c r="ERN3" s="2365"/>
      <c r="ERO3" s="2365"/>
      <c r="ERP3" s="2365"/>
      <c r="ERQ3" s="2365"/>
      <c r="ERR3" s="2365"/>
      <c r="ERS3" s="2365"/>
      <c r="ERT3" s="2365"/>
      <c r="ERU3" s="2365"/>
      <c r="ERV3" s="2365"/>
      <c r="ERW3" s="2365"/>
      <c r="ERX3" s="2365"/>
      <c r="ERY3" s="2365"/>
      <c r="ERZ3" s="2365"/>
      <c r="ESA3" s="2365"/>
      <c r="ESB3" s="2365"/>
      <c r="ESC3" s="2365"/>
      <c r="ESD3" s="2365"/>
      <c r="ESE3" s="2365"/>
      <c r="ESF3" s="2365"/>
      <c r="ESG3" s="2365"/>
      <c r="ESH3" s="2365"/>
      <c r="ESI3" s="2365"/>
      <c r="ESJ3" s="2365"/>
      <c r="ESK3" s="2365"/>
      <c r="ESL3" s="2365"/>
      <c r="ESM3" s="2365"/>
      <c r="ESN3" s="2365"/>
      <c r="ESO3" s="2365"/>
      <c r="ESP3" s="2365"/>
      <c r="ESQ3" s="2365"/>
      <c r="ESR3" s="2365"/>
      <c r="ESS3" s="2365"/>
      <c r="EST3" s="2365"/>
      <c r="ESU3" s="2365"/>
      <c r="ESV3" s="2365"/>
      <c r="ESW3" s="2365"/>
      <c r="ESX3" s="2365"/>
      <c r="ESY3" s="2365"/>
      <c r="ESZ3" s="2365"/>
      <c r="ETA3" s="2365"/>
      <c r="ETB3" s="2365"/>
      <c r="ETC3" s="2365"/>
      <c r="ETD3" s="2365"/>
      <c r="ETE3" s="2365"/>
      <c r="ETF3" s="2365"/>
      <c r="ETG3" s="2365"/>
      <c r="ETH3" s="2365"/>
      <c r="ETI3" s="2365"/>
      <c r="ETJ3" s="2365"/>
      <c r="ETK3" s="2365"/>
      <c r="ETL3" s="2365"/>
      <c r="ETM3" s="2365"/>
      <c r="ETN3" s="2365"/>
      <c r="ETO3" s="2365"/>
      <c r="ETP3" s="2365"/>
      <c r="ETQ3" s="2365"/>
      <c r="ETR3" s="2365"/>
      <c r="ETS3" s="2365"/>
      <c r="ETT3" s="2365"/>
      <c r="ETU3" s="2365"/>
      <c r="ETV3" s="2365"/>
      <c r="ETW3" s="2365"/>
      <c r="ETX3" s="2365"/>
      <c r="ETY3" s="2365"/>
      <c r="ETZ3" s="2365"/>
      <c r="EUA3" s="2365"/>
      <c r="EUB3" s="2365"/>
      <c r="EUC3" s="2365"/>
      <c r="EUD3" s="2365"/>
      <c r="EUE3" s="2365"/>
      <c r="EUF3" s="2365"/>
      <c r="EUG3" s="2365"/>
      <c r="EUH3" s="2365"/>
      <c r="EUI3" s="2365"/>
      <c r="EUJ3" s="2365"/>
      <c r="EUK3" s="2365"/>
      <c r="EUL3" s="2365"/>
      <c r="EUM3" s="2365"/>
      <c r="EUN3" s="2365"/>
      <c r="EUO3" s="2365"/>
      <c r="EUP3" s="2365"/>
      <c r="EUQ3" s="2365"/>
      <c r="EUR3" s="2365"/>
      <c r="EUS3" s="2365"/>
      <c r="EUT3" s="2365"/>
      <c r="EUU3" s="2365"/>
      <c r="EUV3" s="2365"/>
      <c r="EUW3" s="2365"/>
      <c r="EUX3" s="2365"/>
      <c r="EUY3" s="2365"/>
      <c r="EUZ3" s="2365"/>
      <c r="EVA3" s="2365"/>
      <c r="EVB3" s="2365"/>
      <c r="EVC3" s="2365"/>
      <c r="EVD3" s="2365"/>
      <c r="EVE3" s="2365"/>
      <c r="EVF3" s="2365"/>
      <c r="EVG3" s="2365"/>
      <c r="EVH3" s="2365"/>
      <c r="EVI3" s="2365"/>
      <c r="EVJ3" s="2365"/>
      <c r="EVK3" s="2365"/>
      <c r="EVL3" s="2365"/>
      <c r="EVM3" s="2365"/>
      <c r="EVN3" s="2365"/>
      <c r="EVO3" s="2365"/>
      <c r="EVP3" s="2365"/>
      <c r="EVQ3" s="2365"/>
      <c r="EVR3" s="2365"/>
      <c r="EVS3" s="2365"/>
      <c r="EVT3" s="2365"/>
      <c r="EVU3" s="2365"/>
      <c r="EVV3" s="2365"/>
      <c r="EVW3" s="2365"/>
      <c r="EVX3" s="2365"/>
      <c r="EVY3" s="2365"/>
      <c r="EVZ3" s="2365"/>
      <c r="EWA3" s="2365"/>
      <c r="EWB3" s="2365"/>
      <c r="EWC3" s="2365"/>
      <c r="EWD3" s="2365"/>
      <c r="EWE3" s="2365"/>
      <c r="EWF3" s="2365"/>
      <c r="EWG3" s="2365"/>
      <c r="EWH3" s="2365"/>
      <c r="EWI3" s="2365"/>
      <c r="EWJ3" s="2365"/>
      <c r="EWK3" s="2365"/>
      <c r="EWL3" s="2365"/>
      <c r="EWM3" s="2365"/>
      <c r="EWN3" s="2365"/>
      <c r="EWO3" s="2365"/>
      <c r="EWP3" s="2365"/>
      <c r="EWQ3" s="2365"/>
      <c r="EWR3" s="2365"/>
      <c r="EWS3" s="2365"/>
      <c r="EWT3" s="2365"/>
      <c r="EWU3" s="2365"/>
      <c r="EWV3" s="2365"/>
      <c r="EWW3" s="2365"/>
      <c r="EWX3" s="2365"/>
      <c r="EWY3" s="2365"/>
      <c r="EWZ3" s="2365"/>
      <c r="EXA3" s="2365"/>
      <c r="EXB3" s="2365"/>
      <c r="EXC3" s="2365"/>
      <c r="EXD3" s="2365"/>
      <c r="EXE3" s="2365"/>
      <c r="EXF3" s="2365"/>
      <c r="EXG3" s="2365"/>
      <c r="EXH3" s="2365"/>
      <c r="EXI3" s="2365"/>
      <c r="EXJ3" s="2365"/>
      <c r="EXK3" s="2365"/>
      <c r="EXL3" s="2365"/>
      <c r="EXM3" s="2365"/>
      <c r="EXN3" s="2365"/>
      <c r="EXO3" s="2365"/>
      <c r="EXP3" s="2365"/>
      <c r="EXQ3" s="2365"/>
      <c r="EXR3" s="2365"/>
      <c r="EXS3" s="2365"/>
      <c r="EXT3" s="2365"/>
      <c r="EXU3" s="2365"/>
      <c r="EXV3" s="2365"/>
      <c r="EXW3" s="2365"/>
      <c r="EXX3" s="2365"/>
      <c r="EXY3" s="2365"/>
      <c r="EXZ3" s="2365"/>
      <c r="EYA3" s="2365"/>
      <c r="EYB3" s="2365"/>
      <c r="EYC3" s="2365"/>
      <c r="EYD3" s="2365"/>
      <c r="EYE3" s="2365"/>
      <c r="EYF3" s="2365"/>
      <c r="EYG3" s="2365"/>
      <c r="EYH3" s="2365"/>
      <c r="EYI3" s="2365"/>
      <c r="EYJ3" s="2365"/>
      <c r="EYK3" s="2365"/>
      <c r="EYL3" s="2365"/>
      <c r="EYM3" s="2365"/>
      <c r="EYN3" s="2365"/>
      <c r="EYO3" s="2365"/>
      <c r="EYP3" s="2365"/>
      <c r="EYQ3" s="2365"/>
      <c r="EYR3" s="2365"/>
      <c r="EYS3" s="2365"/>
      <c r="EYT3" s="2365"/>
      <c r="EYU3" s="2365"/>
      <c r="EYV3" s="2365"/>
      <c r="EYW3" s="2365"/>
      <c r="EYX3" s="2365"/>
      <c r="EYY3" s="2365"/>
      <c r="EYZ3" s="2365"/>
      <c r="EZA3" s="2365"/>
      <c r="EZB3" s="2365"/>
      <c r="EZC3" s="2365"/>
      <c r="EZD3" s="2365"/>
      <c r="EZE3" s="2365"/>
      <c r="EZF3" s="2365"/>
      <c r="EZG3" s="2365"/>
      <c r="EZH3" s="2365"/>
      <c r="EZI3" s="2365"/>
      <c r="EZJ3" s="2365"/>
      <c r="EZK3" s="2365"/>
      <c r="EZL3" s="2365"/>
      <c r="EZM3" s="2365"/>
      <c r="EZN3" s="2365"/>
      <c r="EZO3" s="2365"/>
      <c r="EZP3" s="2365"/>
      <c r="EZQ3" s="2365"/>
      <c r="EZR3" s="2365"/>
      <c r="EZS3" s="2365"/>
      <c r="EZT3" s="2365"/>
      <c r="EZU3" s="2365"/>
      <c r="EZV3" s="2365"/>
      <c r="EZW3" s="2365"/>
      <c r="EZX3" s="2365"/>
      <c r="EZY3" s="2365"/>
      <c r="EZZ3" s="2365"/>
      <c r="FAA3" s="2365"/>
      <c r="FAB3" s="2365"/>
      <c r="FAC3" s="2365"/>
      <c r="FAD3" s="2365"/>
      <c r="FAE3" s="2365"/>
      <c r="FAF3" s="2365"/>
      <c r="FAG3" s="2365"/>
      <c r="FAH3" s="2365"/>
      <c r="FAI3" s="2365"/>
      <c r="FAJ3" s="2365"/>
      <c r="FAK3" s="2365"/>
      <c r="FAL3" s="2365"/>
      <c r="FAM3" s="2365"/>
      <c r="FAN3" s="2365"/>
      <c r="FAO3" s="2365"/>
      <c r="FAP3" s="2365"/>
      <c r="FAQ3" s="2365"/>
      <c r="FAR3" s="2365"/>
      <c r="FAS3" s="2365"/>
      <c r="FAT3" s="2365"/>
      <c r="FAU3" s="2365"/>
      <c r="FAV3" s="2365"/>
      <c r="FAW3" s="2365"/>
      <c r="FAX3" s="2365"/>
      <c r="FAY3" s="2365"/>
      <c r="FAZ3" s="2365"/>
      <c r="FBA3" s="2365"/>
      <c r="FBB3" s="2365"/>
      <c r="FBC3" s="2365"/>
      <c r="FBD3" s="2365"/>
      <c r="FBE3" s="2365"/>
      <c r="FBF3" s="2365"/>
      <c r="FBG3" s="2365"/>
      <c r="FBH3" s="2365"/>
      <c r="FBI3" s="2365"/>
      <c r="FBJ3" s="2365"/>
      <c r="FBK3" s="2365"/>
      <c r="FBL3" s="2365"/>
      <c r="FBM3" s="2365"/>
      <c r="FBN3" s="2365"/>
      <c r="FBO3" s="2365"/>
      <c r="FBP3" s="2365"/>
      <c r="FBQ3" s="2365"/>
      <c r="FBR3" s="2365"/>
      <c r="FBS3" s="2365"/>
      <c r="FBT3" s="2365"/>
      <c r="FBU3" s="2365"/>
      <c r="FBV3" s="2365"/>
      <c r="FBW3" s="2365"/>
      <c r="FBX3" s="2365"/>
      <c r="FBY3" s="2365"/>
      <c r="FBZ3" s="2365"/>
      <c r="FCA3" s="2365"/>
      <c r="FCB3" s="2365"/>
      <c r="FCC3" s="2365"/>
      <c r="FCD3" s="2365"/>
      <c r="FCE3" s="2365"/>
      <c r="FCF3" s="2365"/>
      <c r="FCG3" s="2365"/>
      <c r="FCH3" s="2365"/>
      <c r="FCI3" s="2365"/>
      <c r="FCJ3" s="2365"/>
      <c r="FCK3" s="2365"/>
      <c r="FCL3" s="2365"/>
      <c r="FCM3" s="2365"/>
      <c r="FCN3" s="2365"/>
      <c r="FCO3" s="2365"/>
      <c r="FCP3" s="2365"/>
      <c r="FCQ3" s="2365"/>
      <c r="FCR3" s="2365"/>
      <c r="FCS3" s="2365"/>
      <c r="FCT3" s="2365"/>
      <c r="FCU3" s="2365"/>
      <c r="FCV3" s="2365"/>
      <c r="FCW3" s="2365"/>
      <c r="FCX3" s="2365"/>
      <c r="FCY3" s="2365"/>
      <c r="FCZ3" s="2365"/>
      <c r="FDA3" s="2365"/>
      <c r="FDB3" s="2365"/>
      <c r="FDC3" s="2365"/>
      <c r="FDD3" s="2365"/>
      <c r="FDE3" s="2365"/>
      <c r="FDF3" s="2365"/>
      <c r="FDG3" s="2365"/>
      <c r="FDH3" s="2365"/>
      <c r="FDI3" s="2365"/>
      <c r="FDJ3" s="2365"/>
      <c r="FDK3" s="2365"/>
      <c r="FDL3" s="2365"/>
      <c r="FDM3" s="2365"/>
      <c r="FDN3" s="2365"/>
      <c r="FDO3" s="2365"/>
      <c r="FDP3" s="2365"/>
      <c r="FDQ3" s="2365"/>
      <c r="FDR3" s="2365"/>
      <c r="FDS3" s="2365"/>
      <c r="FDT3" s="2365"/>
      <c r="FDU3" s="2365"/>
      <c r="FDV3" s="2365"/>
      <c r="FDW3" s="2365"/>
      <c r="FDX3" s="2365"/>
      <c r="FDY3" s="2365"/>
      <c r="FDZ3" s="2365"/>
      <c r="FEA3" s="2365"/>
      <c r="FEB3" s="2365"/>
      <c r="FEC3" s="2365"/>
      <c r="FED3" s="2365"/>
      <c r="FEE3" s="2365"/>
      <c r="FEF3" s="2365"/>
      <c r="FEG3" s="2365"/>
      <c r="FEH3" s="2365"/>
      <c r="FEI3" s="2365"/>
      <c r="FEJ3" s="2365"/>
      <c r="FEK3" s="2365"/>
      <c r="FEL3" s="2365"/>
      <c r="FEM3" s="2365"/>
      <c r="FEN3" s="2365"/>
      <c r="FEO3" s="2365"/>
      <c r="FEP3" s="2365"/>
      <c r="FEQ3" s="2365"/>
      <c r="FER3" s="2365"/>
      <c r="FES3" s="2365"/>
      <c r="FET3" s="2365"/>
      <c r="FEU3" s="2365"/>
      <c r="FEV3" s="2365"/>
      <c r="FEW3" s="2365"/>
      <c r="FEX3" s="2365"/>
      <c r="FEY3" s="2365"/>
      <c r="FEZ3" s="2365"/>
      <c r="FFA3" s="2365"/>
      <c r="FFB3" s="2365"/>
      <c r="FFC3" s="2365"/>
      <c r="FFD3" s="2365"/>
      <c r="FFE3" s="2365"/>
      <c r="FFF3" s="2365"/>
      <c r="FFG3" s="2365"/>
      <c r="FFH3" s="2365"/>
      <c r="FFI3" s="2365"/>
      <c r="FFJ3" s="2365"/>
      <c r="FFK3" s="2365"/>
      <c r="FFL3" s="2365"/>
      <c r="FFM3" s="2365"/>
      <c r="FFN3" s="2365"/>
      <c r="FFO3" s="2365"/>
      <c r="FFP3" s="2365"/>
      <c r="FFQ3" s="2365"/>
      <c r="FFR3" s="2365"/>
      <c r="FFS3" s="2365"/>
      <c r="FFT3" s="2365"/>
      <c r="FFU3" s="2365"/>
      <c r="FFV3" s="2365"/>
      <c r="FFW3" s="2365"/>
      <c r="FFX3" s="2365"/>
      <c r="FFY3" s="2365"/>
      <c r="FFZ3" s="2365"/>
      <c r="FGA3" s="2365"/>
      <c r="FGB3" s="2365"/>
      <c r="FGC3" s="2365"/>
      <c r="FGD3" s="2365"/>
      <c r="FGE3" s="2365"/>
      <c r="FGF3" s="2365"/>
      <c r="FGG3" s="2365"/>
      <c r="FGH3" s="2365"/>
      <c r="FGI3" s="2365"/>
      <c r="FGJ3" s="2365"/>
      <c r="FGK3" s="2365"/>
      <c r="FGL3" s="2365"/>
      <c r="FGM3" s="2365"/>
      <c r="FGN3" s="2365"/>
      <c r="FGO3" s="2365"/>
      <c r="FGP3" s="2365"/>
      <c r="FGQ3" s="2365"/>
      <c r="FGR3" s="2365"/>
      <c r="FGS3" s="2365"/>
      <c r="FGT3" s="2365"/>
      <c r="FGU3" s="2365"/>
      <c r="FGV3" s="2365"/>
      <c r="FGW3" s="2365"/>
      <c r="FGX3" s="2365"/>
      <c r="FGY3" s="2365"/>
      <c r="FGZ3" s="2365"/>
      <c r="FHA3" s="2365"/>
      <c r="FHB3" s="2365"/>
      <c r="FHC3" s="2365"/>
      <c r="FHD3" s="2365"/>
      <c r="FHE3" s="2365"/>
      <c r="FHF3" s="2365"/>
      <c r="FHG3" s="2365"/>
      <c r="FHH3" s="2365"/>
      <c r="FHI3" s="2365"/>
      <c r="FHJ3" s="2365"/>
      <c r="FHK3" s="2365"/>
      <c r="FHL3" s="2365"/>
      <c r="FHM3" s="2365"/>
      <c r="FHN3" s="2365"/>
      <c r="FHO3" s="2365"/>
      <c r="FHP3" s="2365"/>
      <c r="FHQ3" s="2365"/>
      <c r="FHR3" s="2365"/>
      <c r="FHS3" s="2365"/>
      <c r="FHT3" s="2365"/>
      <c r="FHU3" s="2365"/>
      <c r="FHV3" s="2365"/>
      <c r="FHW3" s="2365"/>
      <c r="FHX3" s="2365"/>
      <c r="FHY3" s="2365"/>
      <c r="FHZ3" s="2365"/>
      <c r="FIA3" s="2365"/>
      <c r="FIB3" s="2365"/>
      <c r="FIC3" s="2365"/>
      <c r="FID3" s="2365"/>
      <c r="FIE3" s="2365"/>
      <c r="FIF3" s="2365"/>
      <c r="FIG3" s="2365"/>
      <c r="FIH3" s="2365"/>
      <c r="FII3" s="2365"/>
      <c r="FIJ3" s="2365"/>
      <c r="FIK3" s="2365"/>
      <c r="FIL3" s="2365"/>
      <c r="FIM3" s="2365"/>
      <c r="FIN3" s="2365"/>
      <c r="FIO3" s="2365"/>
      <c r="FIP3" s="2365"/>
      <c r="FIQ3" s="2365"/>
      <c r="FIR3" s="2365"/>
      <c r="FIS3" s="2365"/>
      <c r="FIT3" s="2365"/>
      <c r="FIU3" s="2365"/>
      <c r="FIV3" s="2365"/>
      <c r="FIW3" s="2365"/>
      <c r="FIX3" s="2365"/>
      <c r="FIY3" s="2365"/>
      <c r="FIZ3" s="2365"/>
      <c r="FJA3" s="2365"/>
      <c r="FJB3" s="2365"/>
      <c r="FJC3" s="2365"/>
      <c r="FJD3" s="2365"/>
      <c r="FJE3" s="2365"/>
      <c r="FJF3" s="2365"/>
      <c r="FJG3" s="2365"/>
      <c r="FJH3" s="2365"/>
      <c r="FJI3" s="2365"/>
      <c r="FJJ3" s="2365"/>
      <c r="FJK3" s="2365"/>
      <c r="FJL3" s="2365"/>
      <c r="FJM3" s="2365"/>
      <c r="FJN3" s="2365"/>
      <c r="FJO3" s="2365"/>
      <c r="FJP3" s="2365"/>
      <c r="FJQ3" s="2365"/>
      <c r="FJR3" s="2365"/>
      <c r="FJS3" s="2365"/>
      <c r="FJT3" s="2365"/>
      <c r="FJU3" s="2365"/>
      <c r="FJV3" s="2365"/>
      <c r="FJW3" s="2365"/>
      <c r="FJX3" s="2365"/>
      <c r="FJY3" s="2365"/>
      <c r="FJZ3" s="2365"/>
      <c r="FKA3" s="2365"/>
      <c r="FKB3" s="2365"/>
      <c r="FKC3" s="2365"/>
      <c r="FKD3" s="2365"/>
      <c r="FKE3" s="2365"/>
      <c r="FKF3" s="2365"/>
      <c r="FKG3" s="2365"/>
      <c r="FKH3" s="2365"/>
      <c r="FKI3" s="2365"/>
      <c r="FKJ3" s="2365"/>
      <c r="FKK3" s="2365"/>
      <c r="FKL3" s="2365"/>
      <c r="FKM3" s="2365"/>
      <c r="FKN3" s="2365"/>
      <c r="FKO3" s="2365"/>
      <c r="FKP3" s="2365"/>
      <c r="FKQ3" s="2365"/>
      <c r="FKR3" s="2365"/>
      <c r="FKS3" s="2365"/>
      <c r="FKT3" s="2365"/>
      <c r="FKU3" s="2365"/>
      <c r="FKV3" s="2365"/>
      <c r="FKW3" s="2365"/>
      <c r="FKX3" s="2365"/>
      <c r="FKY3" s="2365"/>
      <c r="FKZ3" s="2365"/>
      <c r="FLA3" s="2365"/>
      <c r="FLB3" s="2365"/>
      <c r="FLC3" s="2365"/>
      <c r="FLD3" s="2365"/>
      <c r="FLE3" s="2365"/>
      <c r="FLF3" s="2365"/>
      <c r="FLG3" s="2365"/>
      <c r="FLH3" s="2365"/>
      <c r="FLI3" s="2365"/>
      <c r="FLJ3" s="2365"/>
      <c r="FLK3" s="2365"/>
      <c r="FLL3" s="2365"/>
      <c r="FLM3" s="2365"/>
      <c r="FLN3" s="2365"/>
      <c r="FLO3" s="2365"/>
      <c r="FLP3" s="2365"/>
      <c r="FLQ3" s="2365"/>
      <c r="FLR3" s="2365"/>
      <c r="FLS3" s="2365"/>
      <c r="FLT3" s="2365"/>
      <c r="FLU3" s="2365"/>
      <c r="FLV3" s="2365"/>
      <c r="FLW3" s="2365"/>
      <c r="FLX3" s="2365"/>
      <c r="FLY3" s="2365"/>
      <c r="FLZ3" s="2365"/>
      <c r="FMA3" s="2365"/>
      <c r="FMB3" s="2365"/>
      <c r="FMC3" s="2365"/>
      <c r="FMD3" s="2365"/>
      <c r="FME3" s="2365"/>
      <c r="FMF3" s="2365"/>
      <c r="FMG3" s="2365"/>
      <c r="FMH3" s="2365"/>
      <c r="FMI3" s="2365"/>
      <c r="FMJ3" s="2365"/>
      <c r="FMK3" s="2365"/>
      <c r="FML3" s="2365"/>
      <c r="FMM3" s="2365"/>
      <c r="FMN3" s="2365"/>
      <c r="FMO3" s="2365"/>
      <c r="FMP3" s="2365"/>
      <c r="FMQ3" s="2365"/>
      <c r="FMR3" s="2365"/>
      <c r="FMS3" s="2365"/>
      <c r="FMT3" s="2365"/>
      <c r="FMU3" s="2365"/>
      <c r="FMV3" s="2365"/>
      <c r="FMW3" s="2365"/>
      <c r="FMX3" s="2365"/>
      <c r="FMY3" s="2365"/>
      <c r="FMZ3" s="2365"/>
      <c r="FNA3" s="2365"/>
      <c r="FNB3" s="2365"/>
      <c r="FNC3" s="2365"/>
      <c r="FND3" s="2365"/>
      <c r="FNE3" s="2365"/>
      <c r="FNF3" s="2365"/>
      <c r="FNG3" s="2365"/>
      <c r="FNH3" s="2365"/>
      <c r="FNI3" s="2365"/>
      <c r="FNJ3" s="2365"/>
      <c r="FNK3" s="2365"/>
      <c r="FNL3" s="2365"/>
      <c r="FNM3" s="2365"/>
      <c r="FNN3" s="2365"/>
      <c r="FNO3" s="2365"/>
      <c r="FNP3" s="2365"/>
      <c r="FNQ3" s="2365"/>
      <c r="FNR3" s="2365"/>
      <c r="FNS3" s="2365"/>
      <c r="FNT3" s="2365"/>
      <c r="FNU3" s="2365"/>
      <c r="FNV3" s="2365"/>
      <c r="FNW3" s="2365"/>
      <c r="FNX3" s="2365"/>
      <c r="FNY3" s="2365"/>
      <c r="FNZ3" s="2365"/>
      <c r="FOA3" s="2365"/>
      <c r="FOB3" s="2365"/>
      <c r="FOC3" s="2365"/>
      <c r="FOD3" s="2365"/>
      <c r="FOE3" s="2365"/>
      <c r="FOF3" s="2365"/>
      <c r="FOG3" s="2365"/>
      <c r="FOH3" s="2365"/>
      <c r="FOI3" s="2365"/>
      <c r="FOJ3" s="2365"/>
      <c r="FOK3" s="2365"/>
      <c r="FOL3" s="2365"/>
      <c r="FOM3" s="2365"/>
      <c r="FON3" s="2365"/>
      <c r="FOO3" s="2365"/>
      <c r="FOP3" s="2365"/>
      <c r="FOQ3" s="2365"/>
      <c r="FOR3" s="2365"/>
      <c r="FOS3" s="2365"/>
      <c r="FOT3" s="2365"/>
      <c r="FOU3" s="2365"/>
      <c r="FOV3" s="2365"/>
      <c r="FOW3" s="2365"/>
      <c r="FOX3" s="2365"/>
      <c r="FOY3" s="2365"/>
      <c r="FOZ3" s="2365"/>
      <c r="FPA3" s="2365"/>
      <c r="FPB3" s="2365"/>
      <c r="FPC3" s="2365"/>
      <c r="FPD3" s="2365"/>
      <c r="FPE3" s="2365"/>
      <c r="FPF3" s="2365"/>
      <c r="FPG3" s="2365"/>
      <c r="FPH3" s="2365"/>
      <c r="FPI3" s="2365"/>
      <c r="FPJ3" s="2365"/>
      <c r="FPK3" s="2365"/>
      <c r="FPL3" s="2365"/>
      <c r="FPM3" s="2365"/>
      <c r="FPN3" s="2365"/>
      <c r="FPO3" s="2365"/>
      <c r="FPP3" s="2365"/>
      <c r="FPQ3" s="2365"/>
      <c r="FPR3" s="2365"/>
      <c r="FPS3" s="2365"/>
      <c r="FPT3" s="2365"/>
      <c r="FPU3" s="2365"/>
      <c r="FPV3" s="2365"/>
      <c r="FPW3" s="2365"/>
      <c r="FPX3" s="2365"/>
      <c r="FPY3" s="2365"/>
      <c r="FPZ3" s="2365"/>
      <c r="FQA3" s="2365"/>
      <c r="FQB3" s="2365"/>
      <c r="FQC3" s="2365"/>
      <c r="FQD3" s="2365"/>
      <c r="FQE3" s="2365"/>
      <c r="FQF3" s="2365"/>
      <c r="FQG3" s="2365"/>
      <c r="FQH3" s="2365"/>
      <c r="FQI3" s="2365"/>
      <c r="FQJ3" s="2365"/>
      <c r="FQK3" s="2365"/>
      <c r="FQL3" s="2365"/>
      <c r="FQM3" s="2365"/>
      <c r="FQN3" s="2365"/>
      <c r="FQO3" s="2365"/>
      <c r="FQP3" s="2365"/>
      <c r="FQQ3" s="2365"/>
      <c r="FQR3" s="2365"/>
      <c r="FQS3" s="2365"/>
      <c r="FQT3" s="2365"/>
      <c r="FQU3" s="2365"/>
      <c r="FQV3" s="2365"/>
      <c r="FQW3" s="2365"/>
      <c r="FQX3" s="2365"/>
      <c r="FQY3" s="2365"/>
      <c r="FQZ3" s="2365"/>
      <c r="FRA3" s="2365"/>
      <c r="FRB3" s="2365"/>
      <c r="FRC3" s="2365"/>
      <c r="FRD3" s="2365"/>
      <c r="FRE3" s="2365"/>
      <c r="FRF3" s="2365"/>
      <c r="FRG3" s="2365"/>
      <c r="FRH3" s="2365"/>
      <c r="FRI3" s="2365"/>
      <c r="FRJ3" s="2365"/>
      <c r="FRK3" s="2365"/>
      <c r="FRL3" s="2365"/>
      <c r="FRM3" s="2365"/>
      <c r="FRN3" s="2365"/>
      <c r="FRO3" s="2365"/>
      <c r="FRP3" s="2365"/>
      <c r="FRQ3" s="2365"/>
      <c r="FRR3" s="2365"/>
      <c r="FRS3" s="2365"/>
      <c r="FRT3" s="2365"/>
      <c r="FRU3" s="2365"/>
      <c r="FRV3" s="2365"/>
      <c r="FRW3" s="2365"/>
      <c r="FRX3" s="2365"/>
      <c r="FRY3" s="2365"/>
      <c r="FRZ3" s="2365"/>
      <c r="FSA3" s="2365"/>
      <c r="FSB3" s="2365"/>
      <c r="FSC3" s="2365"/>
      <c r="FSD3" s="2365"/>
      <c r="FSE3" s="2365"/>
      <c r="FSF3" s="2365"/>
      <c r="FSG3" s="2365"/>
      <c r="FSH3" s="2365"/>
      <c r="FSI3" s="2365"/>
      <c r="FSJ3" s="2365"/>
      <c r="FSK3" s="2365"/>
      <c r="FSL3" s="2365"/>
      <c r="FSM3" s="2365"/>
      <c r="FSN3" s="2365"/>
      <c r="FSO3" s="2365"/>
      <c r="FSP3" s="2365"/>
      <c r="FSQ3" s="2365"/>
      <c r="FSR3" s="2365"/>
      <c r="FSS3" s="2365"/>
      <c r="FST3" s="2365"/>
      <c r="FSU3" s="2365"/>
      <c r="FSV3" s="2365"/>
      <c r="FSW3" s="2365"/>
      <c r="FSX3" s="2365"/>
      <c r="FSY3" s="2365"/>
      <c r="FSZ3" s="2365"/>
      <c r="FTA3" s="2365"/>
      <c r="FTB3" s="2365"/>
      <c r="FTC3" s="2365"/>
      <c r="FTD3" s="2365"/>
      <c r="FTE3" s="2365"/>
      <c r="FTF3" s="2365"/>
      <c r="FTG3" s="2365"/>
      <c r="FTH3" s="2365"/>
      <c r="FTI3" s="2365"/>
      <c r="FTJ3" s="2365"/>
      <c r="FTK3" s="2365"/>
      <c r="FTL3" s="2365"/>
      <c r="FTM3" s="2365"/>
      <c r="FTN3" s="2365"/>
      <c r="FTO3" s="2365"/>
      <c r="FTP3" s="2365"/>
      <c r="FTQ3" s="2365"/>
      <c r="FTR3" s="2365"/>
      <c r="FTS3" s="2365"/>
      <c r="FTT3" s="2365"/>
      <c r="FTU3" s="2365"/>
      <c r="FTV3" s="2365"/>
      <c r="FTW3" s="2365"/>
      <c r="FTX3" s="2365"/>
      <c r="FTY3" s="2365"/>
      <c r="FTZ3" s="2365"/>
      <c r="FUA3" s="2365"/>
      <c r="FUB3" s="2365"/>
      <c r="FUC3" s="2365"/>
      <c r="FUD3" s="2365"/>
      <c r="FUE3" s="2365"/>
      <c r="FUF3" s="2365"/>
      <c r="FUG3" s="2365"/>
      <c r="FUH3" s="2365"/>
      <c r="FUI3" s="2365"/>
      <c r="FUJ3" s="2365"/>
      <c r="FUK3" s="2365"/>
      <c r="FUL3" s="2365"/>
      <c r="FUM3" s="2365"/>
      <c r="FUN3" s="2365"/>
      <c r="FUO3" s="2365"/>
      <c r="FUP3" s="2365"/>
      <c r="FUQ3" s="2365"/>
      <c r="FUR3" s="2365"/>
      <c r="FUS3" s="2365"/>
      <c r="FUT3" s="2365"/>
      <c r="FUU3" s="2365"/>
      <c r="FUV3" s="2365"/>
      <c r="FUW3" s="2365"/>
      <c r="FUX3" s="2365"/>
      <c r="FUY3" s="2365"/>
      <c r="FUZ3" s="2365"/>
      <c r="FVA3" s="2365"/>
      <c r="FVB3" s="2365"/>
      <c r="FVC3" s="2365"/>
      <c r="FVD3" s="2365"/>
      <c r="FVE3" s="2365"/>
      <c r="FVF3" s="2365"/>
      <c r="FVG3" s="2365"/>
      <c r="FVH3" s="2365"/>
      <c r="FVI3" s="2365"/>
      <c r="FVJ3" s="2365"/>
      <c r="FVK3" s="2365"/>
      <c r="FVL3" s="2365"/>
      <c r="FVM3" s="2365"/>
      <c r="FVN3" s="2365"/>
      <c r="FVO3" s="2365"/>
      <c r="FVP3" s="2365"/>
      <c r="FVQ3" s="2365"/>
      <c r="FVR3" s="2365"/>
      <c r="FVS3" s="2365"/>
      <c r="FVT3" s="2365"/>
      <c r="FVU3" s="2365"/>
      <c r="FVV3" s="2365"/>
      <c r="FVW3" s="2365"/>
      <c r="FVX3" s="2365"/>
      <c r="FVY3" s="2365"/>
      <c r="FVZ3" s="2365"/>
      <c r="FWA3" s="2365"/>
      <c r="FWB3" s="2365"/>
      <c r="FWC3" s="2365"/>
      <c r="FWD3" s="2365"/>
      <c r="FWE3" s="2365"/>
      <c r="FWF3" s="2365"/>
      <c r="FWG3" s="2365"/>
      <c r="FWH3" s="2365"/>
      <c r="FWI3" s="2365"/>
      <c r="FWJ3" s="2365"/>
      <c r="FWK3" s="2365"/>
      <c r="FWL3" s="2365"/>
      <c r="FWM3" s="2365"/>
      <c r="FWN3" s="2365"/>
      <c r="FWO3" s="2365"/>
      <c r="FWP3" s="2365"/>
      <c r="FWQ3" s="2365"/>
      <c r="FWR3" s="2365"/>
      <c r="FWS3" s="2365"/>
      <c r="FWT3" s="2365"/>
      <c r="FWU3" s="2365"/>
      <c r="FWV3" s="2365"/>
      <c r="FWW3" s="2365"/>
      <c r="FWX3" s="2365"/>
      <c r="FWY3" s="2365"/>
      <c r="FWZ3" s="2365"/>
      <c r="FXA3" s="2365"/>
      <c r="FXB3" s="2365"/>
      <c r="FXC3" s="2365"/>
      <c r="FXD3" s="2365"/>
      <c r="FXE3" s="2365"/>
      <c r="FXF3" s="2365"/>
      <c r="FXG3" s="2365"/>
      <c r="FXH3" s="2365"/>
      <c r="FXI3" s="2365"/>
      <c r="FXJ3" s="2365"/>
      <c r="FXK3" s="2365"/>
      <c r="FXL3" s="2365"/>
      <c r="FXM3" s="2365"/>
      <c r="FXN3" s="2365"/>
      <c r="FXO3" s="2365"/>
      <c r="FXP3" s="2365"/>
      <c r="FXQ3" s="2365"/>
      <c r="FXR3" s="2365"/>
      <c r="FXS3" s="2365"/>
      <c r="FXT3" s="2365"/>
      <c r="FXU3" s="2365"/>
      <c r="FXV3" s="2365"/>
      <c r="FXW3" s="2365"/>
      <c r="FXX3" s="2365"/>
      <c r="FXY3" s="2365"/>
      <c r="FXZ3" s="2365"/>
      <c r="FYA3" s="2365"/>
      <c r="FYB3" s="2365"/>
      <c r="FYC3" s="2365"/>
      <c r="FYD3" s="2365"/>
      <c r="FYE3" s="2365"/>
      <c r="FYF3" s="2365"/>
      <c r="FYG3" s="2365"/>
      <c r="FYH3" s="2365"/>
      <c r="FYI3" s="2365"/>
      <c r="FYJ3" s="2365"/>
      <c r="FYK3" s="2365"/>
      <c r="FYL3" s="2365"/>
      <c r="FYM3" s="2365"/>
      <c r="FYN3" s="2365"/>
      <c r="FYO3" s="2365"/>
      <c r="FYP3" s="2365"/>
      <c r="FYQ3" s="2365"/>
      <c r="FYR3" s="2365"/>
      <c r="FYS3" s="2365"/>
      <c r="FYT3" s="2365"/>
      <c r="FYU3" s="2365"/>
      <c r="FYV3" s="2365"/>
      <c r="FYW3" s="2365"/>
      <c r="FYX3" s="2365"/>
      <c r="FYY3" s="2365"/>
      <c r="FYZ3" s="2365"/>
      <c r="FZA3" s="2365"/>
      <c r="FZB3" s="2365"/>
      <c r="FZC3" s="2365"/>
      <c r="FZD3" s="2365"/>
      <c r="FZE3" s="2365"/>
      <c r="FZF3" s="2365"/>
      <c r="FZG3" s="2365"/>
      <c r="FZH3" s="2365"/>
      <c r="FZI3" s="2365"/>
      <c r="FZJ3" s="2365"/>
      <c r="FZK3" s="2365"/>
      <c r="FZL3" s="2365"/>
      <c r="FZM3" s="2365"/>
      <c r="FZN3" s="2365"/>
      <c r="FZO3" s="2365"/>
      <c r="FZP3" s="2365"/>
      <c r="FZQ3" s="2365"/>
      <c r="FZR3" s="2365"/>
      <c r="FZS3" s="2365"/>
      <c r="FZT3" s="2365"/>
      <c r="FZU3" s="2365"/>
      <c r="FZV3" s="2365"/>
      <c r="FZW3" s="2365"/>
      <c r="FZX3" s="2365"/>
      <c r="FZY3" s="2365"/>
      <c r="FZZ3" s="2365"/>
      <c r="GAA3" s="2365"/>
      <c r="GAB3" s="2365"/>
      <c r="GAC3" s="2365"/>
      <c r="GAD3" s="2365"/>
      <c r="GAE3" s="2365"/>
      <c r="GAF3" s="2365"/>
      <c r="GAG3" s="2365"/>
      <c r="GAH3" s="2365"/>
      <c r="GAI3" s="2365"/>
      <c r="GAJ3" s="2365"/>
      <c r="GAK3" s="2365"/>
      <c r="GAL3" s="2365"/>
      <c r="GAM3" s="2365"/>
      <c r="GAN3" s="2365"/>
      <c r="GAO3" s="2365"/>
      <c r="GAP3" s="2365"/>
      <c r="GAQ3" s="2365"/>
      <c r="GAR3" s="2365"/>
      <c r="GAS3" s="2365"/>
      <c r="GAT3" s="2365"/>
      <c r="GAU3" s="2365"/>
      <c r="GAV3" s="2365"/>
      <c r="GAW3" s="2365"/>
      <c r="GAX3" s="2365"/>
      <c r="GAY3" s="2365"/>
      <c r="GAZ3" s="2365"/>
      <c r="GBA3" s="2365"/>
      <c r="GBB3" s="2365"/>
      <c r="GBC3" s="2365"/>
      <c r="GBD3" s="2365"/>
      <c r="GBE3" s="2365"/>
      <c r="GBF3" s="2365"/>
      <c r="GBG3" s="2365"/>
      <c r="GBH3" s="2365"/>
      <c r="GBI3" s="2365"/>
      <c r="GBJ3" s="2365"/>
      <c r="GBK3" s="2365"/>
      <c r="GBL3" s="2365"/>
      <c r="GBM3" s="2365"/>
      <c r="GBN3" s="2365"/>
      <c r="GBO3" s="2365"/>
      <c r="GBP3" s="2365"/>
      <c r="GBQ3" s="2365"/>
      <c r="GBR3" s="2365"/>
      <c r="GBS3" s="2365"/>
      <c r="GBT3" s="2365"/>
      <c r="GBU3" s="2365"/>
      <c r="GBV3" s="2365"/>
      <c r="GBW3" s="2365"/>
      <c r="GBX3" s="2365"/>
      <c r="GBY3" s="2365"/>
      <c r="GBZ3" s="2365"/>
      <c r="GCA3" s="2365"/>
      <c r="GCB3" s="2365"/>
      <c r="GCC3" s="2365"/>
      <c r="GCD3" s="2365"/>
      <c r="GCE3" s="2365"/>
      <c r="GCF3" s="2365"/>
      <c r="GCG3" s="2365"/>
      <c r="GCH3" s="2365"/>
      <c r="GCI3" s="2365"/>
      <c r="GCJ3" s="2365"/>
      <c r="GCK3" s="2365"/>
      <c r="GCL3" s="2365"/>
      <c r="GCM3" s="2365"/>
      <c r="GCN3" s="2365"/>
      <c r="GCO3" s="2365"/>
      <c r="GCP3" s="2365"/>
      <c r="GCQ3" s="2365"/>
      <c r="GCR3" s="2365"/>
      <c r="GCS3" s="2365"/>
      <c r="GCT3" s="2365"/>
      <c r="GCU3" s="2365"/>
      <c r="GCV3" s="2365"/>
      <c r="GCW3" s="2365"/>
      <c r="GCX3" s="2365"/>
      <c r="GCY3" s="2365"/>
      <c r="GCZ3" s="2365"/>
      <c r="GDA3" s="2365"/>
      <c r="GDB3" s="2365"/>
      <c r="GDC3" s="2365"/>
      <c r="GDD3" s="2365"/>
      <c r="GDE3" s="2365"/>
      <c r="GDF3" s="2365"/>
      <c r="GDG3" s="2365"/>
      <c r="GDH3" s="2365"/>
      <c r="GDI3" s="2365"/>
      <c r="GDJ3" s="2365"/>
      <c r="GDK3" s="2365"/>
      <c r="GDL3" s="2365"/>
      <c r="GDM3" s="2365"/>
      <c r="GDN3" s="2365"/>
      <c r="GDO3" s="2365"/>
      <c r="GDP3" s="2365"/>
      <c r="GDQ3" s="2365"/>
      <c r="GDR3" s="2365"/>
      <c r="GDS3" s="2365"/>
      <c r="GDT3" s="2365"/>
      <c r="GDU3" s="2365"/>
      <c r="GDV3" s="2365"/>
      <c r="GDW3" s="2365"/>
      <c r="GDX3" s="2365"/>
      <c r="GDY3" s="2365"/>
      <c r="GDZ3" s="2365"/>
      <c r="GEA3" s="2365"/>
      <c r="GEB3" s="2365"/>
      <c r="GEC3" s="2365"/>
      <c r="GED3" s="2365"/>
      <c r="GEE3" s="2365"/>
      <c r="GEF3" s="2365"/>
      <c r="GEG3" s="2365"/>
      <c r="GEH3" s="2365"/>
      <c r="GEI3" s="2365"/>
      <c r="GEJ3" s="2365"/>
      <c r="GEK3" s="2365"/>
      <c r="GEL3" s="2365"/>
      <c r="GEM3" s="2365"/>
      <c r="GEN3" s="2365"/>
      <c r="GEO3" s="2365"/>
      <c r="GEP3" s="2365"/>
      <c r="GEQ3" s="2365"/>
      <c r="GER3" s="2365"/>
      <c r="GES3" s="2365"/>
      <c r="GET3" s="2365"/>
      <c r="GEU3" s="2365"/>
      <c r="GEV3" s="2365"/>
      <c r="GEW3" s="2365"/>
      <c r="GEX3" s="2365"/>
      <c r="GEY3" s="2365"/>
      <c r="GEZ3" s="2365"/>
      <c r="GFA3" s="2365"/>
      <c r="GFB3" s="2365"/>
      <c r="GFC3" s="2365"/>
      <c r="GFD3" s="2365"/>
      <c r="GFE3" s="2365"/>
      <c r="GFF3" s="2365"/>
      <c r="GFG3" s="2365"/>
      <c r="GFH3" s="2365"/>
      <c r="GFI3" s="2365"/>
      <c r="GFJ3" s="2365"/>
      <c r="GFK3" s="2365"/>
      <c r="GFL3" s="2365"/>
      <c r="GFM3" s="2365"/>
      <c r="GFN3" s="2365"/>
      <c r="GFO3" s="2365"/>
      <c r="GFP3" s="2365"/>
      <c r="GFQ3" s="2365"/>
      <c r="GFR3" s="2365"/>
      <c r="GFS3" s="2365"/>
      <c r="GFT3" s="2365"/>
      <c r="GFU3" s="2365"/>
      <c r="GFV3" s="2365"/>
      <c r="GFW3" s="2365"/>
      <c r="GFX3" s="2365"/>
      <c r="GFY3" s="2365"/>
      <c r="GFZ3" s="2365"/>
      <c r="GGA3" s="2365"/>
      <c r="GGB3" s="2365"/>
      <c r="GGC3" s="2365"/>
      <c r="GGD3" s="2365"/>
      <c r="GGE3" s="2365"/>
      <c r="GGF3" s="2365"/>
      <c r="GGG3" s="2365"/>
      <c r="GGH3" s="2365"/>
      <c r="GGI3" s="2365"/>
      <c r="GGJ3" s="2365"/>
      <c r="GGK3" s="2365"/>
      <c r="GGL3" s="2365"/>
      <c r="GGM3" s="2365"/>
      <c r="GGN3" s="2365"/>
      <c r="GGO3" s="2365"/>
      <c r="GGP3" s="2365"/>
      <c r="GGQ3" s="2365"/>
      <c r="GGR3" s="2365"/>
      <c r="GGS3" s="2365"/>
      <c r="GGT3" s="2365"/>
      <c r="GGU3" s="2365"/>
      <c r="GGV3" s="2365"/>
      <c r="GGW3" s="2365"/>
      <c r="GGX3" s="2365"/>
      <c r="GGY3" s="2365"/>
      <c r="GGZ3" s="2365"/>
      <c r="GHA3" s="2365"/>
      <c r="GHB3" s="2365"/>
      <c r="GHC3" s="2365"/>
      <c r="GHD3" s="2365"/>
      <c r="GHE3" s="2365"/>
      <c r="GHF3" s="2365"/>
      <c r="GHG3" s="2365"/>
      <c r="GHH3" s="2365"/>
      <c r="GHI3" s="2365"/>
      <c r="GHJ3" s="2365"/>
      <c r="GHK3" s="2365"/>
      <c r="GHL3" s="2365"/>
      <c r="GHM3" s="2365"/>
      <c r="GHN3" s="2365"/>
      <c r="GHO3" s="2365"/>
      <c r="GHP3" s="2365"/>
      <c r="GHQ3" s="2365"/>
      <c r="GHR3" s="2365"/>
      <c r="GHS3" s="2365"/>
      <c r="GHT3" s="2365"/>
      <c r="GHU3" s="2365"/>
      <c r="GHV3" s="2365"/>
      <c r="GHW3" s="2365"/>
      <c r="GHX3" s="2365"/>
      <c r="GHY3" s="2365"/>
      <c r="GHZ3" s="2365"/>
      <c r="GIA3" s="2365"/>
      <c r="GIB3" s="2365"/>
      <c r="GIC3" s="2365"/>
      <c r="GID3" s="2365"/>
      <c r="GIE3" s="2365"/>
      <c r="GIF3" s="2365"/>
      <c r="GIG3" s="2365"/>
      <c r="GIH3" s="2365"/>
      <c r="GII3" s="2365"/>
      <c r="GIJ3" s="2365"/>
      <c r="GIK3" s="2365"/>
      <c r="GIL3" s="2365"/>
      <c r="GIM3" s="2365"/>
      <c r="GIN3" s="2365"/>
      <c r="GIO3" s="2365"/>
      <c r="GIP3" s="2365"/>
      <c r="GIQ3" s="2365"/>
      <c r="GIR3" s="2365"/>
      <c r="GIS3" s="2365"/>
      <c r="GIT3" s="2365"/>
      <c r="GIU3" s="2365"/>
      <c r="GIV3" s="2365"/>
      <c r="GIW3" s="2365"/>
      <c r="GIX3" s="2365"/>
      <c r="GIY3" s="2365"/>
      <c r="GIZ3" s="2365"/>
      <c r="GJA3" s="2365"/>
      <c r="GJB3" s="2365"/>
      <c r="GJC3" s="2365"/>
      <c r="GJD3" s="2365"/>
      <c r="GJE3" s="2365"/>
      <c r="GJF3" s="2365"/>
      <c r="GJG3" s="2365"/>
      <c r="GJH3" s="2365"/>
      <c r="GJI3" s="2365"/>
      <c r="GJJ3" s="2365"/>
      <c r="GJK3" s="2365"/>
      <c r="GJL3" s="2365"/>
      <c r="GJM3" s="2365"/>
      <c r="GJN3" s="2365"/>
      <c r="GJO3" s="2365"/>
      <c r="GJP3" s="2365"/>
      <c r="GJQ3" s="2365"/>
      <c r="GJR3" s="2365"/>
      <c r="GJS3" s="2365"/>
      <c r="GJT3" s="2365"/>
      <c r="GJU3" s="2365"/>
      <c r="GJV3" s="2365"/>
      <c r="GJW3" s="2365"/>
      <c r="GJX3" s="2365"/>
      <c r="GJY3" s="2365"/>
      <c r="GJZ3" s="2365"/>
      <c r="GKA3" s="2365"/>
      <c r="GKB3" s="2365"/>
      <c r="GKC3" s="2365"/>
      <c r="GKD3" s="2365"/>
      <c r="GKE3" s="2365"/>
      <c r="GKF3" s="2365"/>
      <c r="GKG3" s="2365"/>
      <c r="GKH3" s="2365"/>
      <c r="GKI3" s="2365"/>
      <c r="GKJ3" s="2365"/>
      <c r="GKK3" s="2365"/>
      <c r="GKL3" s="2365"/>
      <c r="GKM3" s="2365"/>
      <c r="GKN3" s="2365"/>
      <c r="GKO3" s="2365"/>
      <c r="GKP3" s="2365"/>
      <c r="GKQ3" s="2365"/>
      <c r="GKR3" s="2365"/>
      <c r="GKS3" s="2365"/>
      <c r="GKT3" s="2365"/>
      <c r="GKU3" s="2365"/>
      <c r="GKV3" s="2365"/>
      <c r="GKW3" s="2365"/>
      <c r="GKX3" s="2365"/>
      <c r="GKY3" s="2365"/>
      <c r="GKZ3" s="2365"/>
      <c r="GLA3" s="2365"/>
      <c r="GLB3" s="2365"/>
      <c r="GLC3" s="2365"/>
      <c r="GLD3" s="2365"/>
      <c r="GLE3" s="2365"/>
      <c r="GLF3" s="2365"/>
      <c r="GLG3" s="2365"/>
      <c r="GLH3" s="2365"/>
      <c r="GLI3" s="2365"/>
      <c r="GLJ3" s="2365"/>
      <c r="GLK3" s="2365"/>
      <c r="GLL3" s="2365"/>
      <c r="GLM3" s="2365"/>
      <c r="GLN3" s="2365"/>
      <c r="GLO3" s="2365"/>
      <c r="GLP3" s="2365"/>
      <c r="GLQ3" s="2365"/>
      <c r="GLR3" s="2365"/>
      <c r="GLS3" s="2365"/>
      <c r="GLT3" s="2365"/>
      <c r="GLU3" s="2365"/>
      <c r="GLV3" s="2365"/>
      <c r="GLW3" s="2365"/>
      <c r="GLX3" s="2365"/>
      <c r="GLY3" s="2365"/>
      <c r="GLZ3" s="2365"/>
      <c r="GMA3" s="2365"/>
      <c r="GMB3" s="2365"/>
      <c r="GMC3" s="2365"/>
      <c r="GMD3" s="2365"/>
      <c r="GME3" s="2365"/>
      <c r="GMF3" s="2365"/>
      <c r="GMG3" s="2365"/>
      <c r="GMH3" s="2365"/>
      <c r="GMI3" s="2365"/>
      <c r="GMJ3" s="2365"/>
      <c r="GMK3" s="2365"/>
      <c r="GML3" s="2365"/>
      <c r="GMM3" s="2365"/>
      <c r="GMN3" s="2365"/>
      <c r="GMO3" s="2365"/>
      <c r="GMP3" s="2365"/>
      <c r="GMQ3" s="2365"/>
      <c r="GMR3" s="2365"/>
      <c r="GMS3" s="2365"/>
      <c r="GMT3" s="2365"/>
      <c r="GMU3" s="2365"/>
      <c r="GMV3" s="2365"/>
      <c r="GMW3" s="2365"/>
      <c r="GMX3" s="2365"/>
      <c r="GMY3" s="2365"/>
      <c r="GMZ3" s="2365"/>
      <c r="GNA3" s="2365"/>
      <c r="GNB3" s="2365"/>
      <c r="GNC3" s="2365"/>
      <c r="GND3" s="2365"/>
      <c r="GNE3" s="2365"/>
      <c r="GNF3" s="2365"/>
      <c r="GNG3" s="2365"/>
      <c r="GNH3" s="2365"/>
      <c r="GNI3" s="2365"/>
      <c r="GNJ3" s="2365"/>
      <c r="GNK3" s="2365"/>
      <c r="GNL3" s="2365"/>
      <c r="GNM3" s="2365"/>
      <c r="GNN3" s="2365"/>
      <c r="GNO3" s="2365"/>
      <c r="GNP3" s="2365"/>
      <c r="GNQ3" s="2365"/>
      <c r="GNR3" s="2365"/>
      <c r="GNS3" s="2365"/>
      <c r="GNT3" s="2365"/>
      <c r="GNU3" s="2365"/>
      <c r="GNV3" s="2365"/>
      <c r="GNW3" s="2365"/>
      <c r="GNX3" s="2365"/>
      <c r="GNY3" s="2365"/>
      <c r="GNZ3" s="2365"/>
      <c r="GOA3" s="2365"/>
      <c r="GOB3" s="2365"/>
      <c r="GOC3" s="2365"/>
      <c r="GOD3" s="2365"/>
      <c r="GOE3" s="2365"/>
      <c r="GOF3" s="2365"/>
      <c r="GOG3" s="2365"/>
      <c r="GOH3" s="2365"/>
      <c r="GOI3" s="2365"/>
      <c r="GOJ3" s="2365"/>
      <c r="GOK3" s="2365"/>
      <c r="GOL3" s="2365"/>
      <c r="GOM3" s="2365"/>
      <c r="GON3" s="2365"/>
      <c r="GOO3" s="2365"/>
      <c r="GOP3" s="2365"/>
      <c r="GOQ3" s="2365"/>
      <c r="GOR3" s="2365"/>
      <c r="GOS3" s="2365"/>
      <c r="GOT3" s="2365"/>
      <c r="GOU3" s="2365"/>
      <c r="GOV3" s="2365"/>
      <c r="GOW3" s="2365"/>
      <c r="GOX3" s="2365"/>
      <c r="GOY3" s="2365"/>
      <c r="GOZ3" s="2365"/>
      <c r="GPA3" s="2365"/>
      <c r="GPB3" s="2365"/>
      <c r="GPC3" s="2365"/>
      <c r="GPD3" s="2365"/>
      <c r="GPE3" s="2365"/>
      <c r="GPF3" s="2365"/>
      <c r="GPG3" s="2365"/>
      <c r="GPH3" s="2365"/>
      <c r="GPI3" s="2365"/>
      <c r="GPJ3" s="2365"/>
      <c r="GPK3" s="2365"/>
      <c r="GPL3" s="2365"/>
      <c r="GPM3" s="2365"/>
      <c r="GPN3" s="2365"/>
      <c r="GPO3" s="2365"/>
      <c r="GPP3" s="2365"/>
      <c r="GPQ3" s="2365"/>
      <c r="GPR3" s="2365"/>
      <c r="GPS3" s="2365"/>
      <c r="GPT3" s="2365"/>
      <c r="GPU3" s="2365"/>
      <c r="GPV3" s="2365"/>
      <c r="GPW3" s="2365"/>
      <c r="GPX3" s="2365"/>
      <c r="GPY3" s="2365"/>
      <c r="GPZ3" s="2365"/>
      <c r="GQA3" s="2365"/>
      <c r="GQB3" s="2365"/>
      <c r="GQC3" s="2365"/>
      <c r="GQD3" s="2365"/>
      <c r="GQE3" s="2365"/>
      <c r="GQF3" s="2365"/>
      <c r="GQG3" s="2365"/>
      <c r="GQH3" s="2365"/>
      <c r="GQI3" s="2365"/>
      <c r="GQJ3" s="2365"/>
      <c r="GQK3" s="2365"/>
      <c r="GQL3" s="2365"/>
      <c r="GQM3" s="2365"/>
      <c r="GQN3" s="2365"/>
      <c r="GQO3" s="2365"/>
      <c r="GQP3" s="2365"/>
      <c r="GQQ3" s="2365"/>
      <c r="GQR3" s="2365"/>
      <c r="GQS3" s="2365"/>
      <c r="GQT3" s="2365"/>
      <c r="GQU3" s="2365"/>
      <c r="GQV3" s="2365"/>
      <c r="GQW3" s="2365"/>
      <c r="GQX3" s="2365"/>
      <c r="GQY3" s="2365"/>
      <c r="GQZ3" s="2365"/>
      <c r="GRA3" s="2365"/>
      <c r="GRB3" s="2365"/>
      <c r="GRC3" s="2365"/>
      <c r="GRD3" s="2365"/>
      <c r="GRE3" s="2365"/>
      <c r="GRF3" s="2365"/>
      <c r="GRG3" s="2365"/>
      <c r="GRH3" s="2365"/>
      <c r="GRI3" s="2365"/>
      <c r="GRJ3" s="2365"/>
      <c r="GRK3" s="2365"/>
      <c r="GRL3" s="2365"/>
      <c r="GRM3" s="2365"/>
      <c r="GRN3" s="2365"/>
      <c r="GRO3" s="2365"/>
      <c r="GRP3" s="2365"/>
      <c r="GRQ3" s="2365"/>
      <c r="GRR3" s="2365"/>
      <c r="GRS3" s="2365"/>
      <c r="GRT3" s="2365"/>
      <c r="GRU3" s="2365"/>
      <c r="GRV3" s="2365"/>
      <c r="GRW3" s="2365"/>
      <c r="GRX3" s="2365"/>
      <c r="GRY3" s="2365"/>
      <c r="GRZ3" s="2365"/>
      <c r="GSA3" s="2365"/>
      <c r="GSB3" s="2365"/>
      <c r="GSC3" s="2365"/>
      <c r="GSD3" s="2365"/>
      <c r="GSE3" s="2365"/>
      <c r="GSF3" s="2365"/>
      <c r="GSG3" s="2365"/>
      <c r="GSH3" s="2365"/>
      <c r="GSI3" s="2365"/>
      <c r="GSJ3" s="2365"/>
      <c r="GSK3" s="2365"/>
      <c r="GSL3" s="2365"/>
      <c r="GSM3" s="2365"/>
      <c r="GSN3" s="2365"/>
      <c r="GSO3" s="2365"/>
      <c r="GSP3" s="2365"/>
      <c r="GSQ3" s="2365"/>
      <c r="GSR3" s="2365"/>
      <c r="GSS3" s="2365"/>
      <c r="GST3" s="2365"/>
      <c r="GSU3" s="2365"/>
      <c r="GSV3" s="2365"/>
      <c r="GSW3" s="2365"/>
      <c r="GSX3" s="2365"/>
      <c r="GSY3" s="2365"/>
      <c r="GSZ3" s="2365"/>
      <c r="GTA3" s="2365"/>
      <c r="GTB3" s="2365"/>
      <c r="GTC3" s="2365"/>
      <c r="GTD3" s="2365"/>
      <c r="GTE3" s="2365"/>
      <c r="GTF3" s="2365"/>
      <c r="GTG3" s="2365"/>
      <c r="GTH3" s="2365"/>
      <c r="GTI3" s="2365"/>
      <c r="GTJ3" s="2365"/>
      <c r="GTK3" s="2365"/>
      <c r="GTL3" s="2365"/>
      <c r="GTM3" s="2365"/>
      <c r="GTN3" s="2365"/>
      <c r="GTO3" s="2365"/>
      <c r="GTP3" s="2365"/>
      <c r="GTQ3" s="2365"/>
      <c r="GTR3" s="2365"/>
      <c r="GTS3" s="2365"/>
      <c r="GTT3" s="2365"/>
      <c r="GTU3" s="2365"/>
      <c r="GTV3" s="2365"/>
      <c r="GTW3" s="2365"/>
      <c r="GTX3" s="2365"/>
      <c r="GTY3" s="2365"/>
      <c r="GTZ3" s="2365"/>
      <c r="GUA3" s="2365"/>
      <c r="GUB3" s="2365"/>
      <c r="GUC3" s="2365"/>
      <c r="GUD3" s="2365"/>
      <c r="GUE3" s="2365"/>
      <c r="GUF3" s="2365"/>
      <c r="GUG3" s="2365"/>
      <c r="GUH3" s="2365"/>
      <c r="GUI3" s="2365"/>
      <c r="GUJ3" s="2365"/>
      <c r="GUK3" s="2365"/>
      <c r="GUL3" s="2365"/>
      <c r="GUM3" s="2365"/>
      <c r="GUN3" s="2365"/>
      <c r="GUO3" s="2365"/>
      <c r="GUP3" s="2365"/>
      <c r="GUQ3" s="2365"/>
      <c r="GUR3" s="2365"/>
      <c r="GUS3" s="2365"/>
      <c r="GUT3" s="2365"/>
      <c r="GUU3" s="2365"/>
      <c r="GUV3" s="2365"/>
      <c r="GUW3" s="2365"/>
      <c r="GUX3" s="2365"/>
      <c r="GUY3" s="2365"/>
      <c r="GUZ3" s="2365"/>
      <c r="GVA3" s="2365"/>
      <c r="GVB3" s="2365"/>
      <c r="GVC3" s="2365"/>
      <c r="GVD3" s="2365"/>
      <c r="GVE3" s="2365"/>
      <c r="GVF3" s="2365"/>
      <c r="GVG3" s="2365"/>
      <c r="GVH3" s="2365"/>
      <c r="GVI3" s="2365"/>
      <c r="GVJ3" s="2365"/>
      <c r="GVK3" s="2365"/>
      <c r="GVL3" s="2365"/>
      <c r="GVM3" s="2365"/>
      <c r="GVN3" s="2365"/>
      <c r="GVO3" s="2365"/>
      <c r="GVP3" s="2365"/>
      <c r="GVQ3" s="2365"/>
      <c r="GVR3" s="2365"/>
      <c r="GVS3" s="2365"/>
      <c r="GVT3" s="2365"/>
      <c r="GVU3" s="2365"/>
      <c r="GVV3" s="2365"/>
      <c r="GVW3" s="2365"/>
      <c r="GVX3" s="2365"/>
      <c r="GVY3" s="2365"/>
      <c r="GVZ3" s="2365"/>
      <c r="GWA3" s="2365"/>
      <c r="GWB3" s="2365"/>
      <c r="GWC3" s="2365"/>
      <c r="GWD3" s="2365"/>
      <c r="GWE3" s="2365"/>
      <c r="GWF3" s="2365"/>
      <c r="GWG3" s="2365"/>
      <c r="GWH3" s="2365"/>
      <c r="GWI3" s="2365"/>
      <c r="GWJ3" s="2365"/>
      <c r="GWK3" s="2365"/>
      <c r="GWL3" s="2365"/>
      <c r="GWM3" s="2365"/>
      <c r="GWN3" s="2365"/>
      <c r="GWO3" s="2365"/>
      <c r="GWP3" s="2365"/>
      <c r="GWQ3" s="2365"/>
      <c r="GWR3" s="2365"/>
      <c r="GWS3" s="2365"/>
      <c r="GWT3" s="2365"/>
      <c r="GWU3" s="2365"/>
      <c r="GWV3" s="2365"/>
      <c r="GWW3" s="2365"/>
      <c r="GWX3" s="2365"/>
      <c r="GWY3" s="2365"/>
      <c r="GWZ3" s="2365"/>
      <c r="GXA3" s="2365"/>
      <c r="GXB3" s="2365"/>
      <c r="GXC3" s="2365"/>
      <c r="GXD3" s="2365"/>
      <c r="GXE3" s="2365"/>
      <c r="GXF3" s="2365"/>
      <c r="GXG3" s="2365"/>
      <c r="GXH3" s="2365"/>
      <c r="GXI3" s="2365"/>
      <c r="GXJ3" s="2365"/>
      <c r="GXK3" s="2365"/>
      <c r="GXL3" s="2365"/>
      <c r="GXM3" s="2365"/>
      <c r="GXN3" s="2365"/>
      <c r="GXO3" s="2365"/>
      <c r="GXP3" s="2365"/>
      <c r="GXQ3" s="2365"/>
      <c r="GXR3" s="2365"/>
      <c r="GXS3" s="2365"/>
      <c r="GXT3" s="2365"/>
      <c r="GXU3" s="2365"/>
      <c r="GXV3" s="2365"/>
      <c r="GXW3" s="2365"/>
      <c r="GXX3" s="2365"/>
      <c r="GXY3" s="2365"/>
      <c r="GXZ3" s="2365"/>
      <c r="GYA3" s="2365"/>
      <c r="GYB3" s="2365"/>
      <c r="GYC3" s="2365"/>
      <c r="GYD3" s="2365"/>
      <c r="GYE3" s="2365"/>
      <c r="GYF3" s="2365"/>
      <c r="GYG3" s="2365"/>
      <c r="GYH3" s="2365"/>
      <c r="GYI3" s="2365"/>
      <c r="GYJ3" s="2365"/>
      <c r="GYK3" s="2365"/>
      <c r="GYL3" s="2365"/>
      <c r="GYM3" s="2365"/>
      <c r="GYN3" s="2365"/>
      <c r="GYO3" s="2365"/>
      <c r="GYP3" s="2365"/>
      <c r="GYQ3" s="2365"/>
      <c r="GYR3" s="2365"/>
      <c r="GYS3" s="2365"/>
      <c r="GYT3" s="2365"/>
      <c r="GYU3" s="2365"/>
      <c r="GYV3" s="2365"/>
      <c r="GYW3" s="2365"/>
      <c r="GYX3" s="2365"/>
      <c r="GYY3" s="2365"/>
      <c r="GYZ3" s="2365"/>
      <c r="GZA3" s="2365"/>
      <c r="GZB3" s="2365"/>
      <c r="GZC3" s="2365"/>
      <c r="GZD3" s="2365"/>
      <c r="GZE3" s="2365"/>
      <c r="GZF3" s="2365"/>
      <c r="GZG3" s="2365"/>
      <c r="GZH3" s="2365"/>
      <c r="GZI3" s="2365"/>
      <c r="GZJ3" s="2365"/>
      <c r="GZK3" s="2365"/>
      <c r="GZL3" s="2365"/>
      <c r="GZM3" s="2365"/>
      <c r="GZN3" s="2365"/>
      <c r="GZO3" s="2365"/>
      <c r="GZP3" s="2365"/>
      <c r="GZQ3" s="2365"/>
      <c r="GZR3" s="2365"/>
      <c r="GZS3" s="2365"/>
      <c r="GZT3" s="2365"/>
      <c r="GZU3" s="2365"/>
      <c r="GZV3" s="2365"/>
      <c r="GZW3" s="2365"/>
      <c r="GZX3" s="2365"/>
      <c r="GZY3" s="2365"/>
      <c r="GZZ3" s="2365"/>
      <c r="HAA3" s="2365"/>
      <c r="HAB3" s="2365"/>
      <c r="HAC3" s="2365"/>
      <c r="HAD3" s="2365"/>
      <c r="HAE3" s="2365"/>
      <c r="HAF3" s="2365"/>
      <c r="HAG3" s="2365"/>
      <c r="HAH3" s="2365"/>
      <c r="HAI3" s="2365"/>
      <c r="HAJ3" s="2365"/>
      <c r="HAK3" s="2365"/>
      <c r="HAL3" s="2365"/>
      <c r="HAM3" s="2365"/>
      <c r="HAN3" s="2365"/>
      <c r="HAO3" s="2365"/>
      <c r="HAP3" s="2365"/>
      <c r="HAQ3" s="2365"/>
      <c r="HAR3" s="2365"/>
      <c r="HAS3" s="2365"/>
      <c r="HAT3" s="2365"/>
      <c r="HAU3" s="2365"/>
      <c r="HAV3" s="2365"/>
      <c r="HAW3" s="2365"/>
      <c r="HAX3" s="2365"/>
      <c r="HAY3" s="2365"/>
      <c r="HAZ3" s="2365"/>
      <c r="HBA3" s="2365"/>
      <c r="HBB3" s="2365"/>
      <c r="HBC3" s="2365"/>
      <c r="HBD3" s="2365"/>
      <c r="HBE3" s="2365"/>
      <c r="HBF3" s="2365"/>
      <c r="HBG3" s="2365"/>
      <c r="HBH3" s="2365"/>
      <c r="HBI3" s="2365"/>
      <c r="HBJ3" s="2365"/>
      <c r="HBK3" s="2365"/>
      <c r="HBL3" s="2365"/>
      <c r="HBM3" s="2365"/>
      <c r="HBN3" s="2365"/>
      <c r="HBO3" s="2365"/>
      <c r="HBP3" s="2365"/>
      <c r="HBQ3" s="2365"/>
      <c r="HBR3" s="2365"/>
      <c r="HBS3" s="2365"/>
      <c r="HBT3" s="2365"/>
      <c r="HBU3" s="2365"/>
      <c r="HBV3" s="2365"/>
      <c r="HBW3" s="2365"/>
      <c r="HBX3" s="2365"/>
      <c r="HBY3" s="2365"/>
      <c r="HBZ3" s="2365"/>
      <c r="HCA3" s="2365"/>
      <c r="HCB3" s="2365"/>
      <c r="HCC3" s="2365"/>
      <c r="HCD3" s="2365"/>
      <c r="HCE3" s="2365"/>
      <c r="HCF3" s="2365"/>
      <c r="HCG3" s="2365"/>
      <c r="HCH3" s="2365"/>
      <c r="HCI3" s="2365"/>
      <c r="HCJ3" s="2365"/>
      <c r="HCK3" s="2365"/>
      <c r="HCL3" s="2365"/>
      <c r="HCM3" s="2365"/>
      <c r="HCN3" s="2365"/>
      <c r="HCO3" s="2365"/>
      <c r="HCP3" s="2365"/>
      <c r="HCQ3" s="2365"/>
      <c r="HCR3" s="2365"/>
      <c r="HCS3" s="2365"/>
      <c r="HCT3" s="2365"/>
      <c r="HCU3" s="2365"/>
      <c r="HCV3" s="2365"/>
      <c r="HCW3" s="2365"/>
      <c r="HCX3" s="2365"/>
      <c r="HCY3" s="2365"/>
      <c r="HCZ3" s="2365"/>
      <c r="HDA3" s="2365"/>
      <c r="HDB3" s="2365"/>
      <c r="HDC3" s="2365"/>
      <c r="HDD3" s="2365"/>
      <c r="HDE3" s="2365"/>
      <c r="HDF3" s="2365"/>
      <c r="HDG3" s="2365"/>
      <c r="HDH3" s="2365"/>
      <c r="HDI3" s="2365"/>
      <c r="HDJ3" s="2365"/>
      <c r="HDK3" s="2365"/>
      <c r="HDL3" s="2365"/>
      <c r="HDM3" s="2365"/>
      <c r="HDN3" s="2365"/>
      <c r="HDO3" s="2365"/>
      <c r="HDP3" s="2365"/>
      <c r="HDQ3" s="2365"/>
      <c r="HDR3" s="2365"/>
      <c r="HDS3" s="2365"/>
      <c r="HDT3" s="2365"/>
      <c r="HDU3" s="2365"/>
      <c r="HDV3" s="2365"/>
      <c r="HDW3" s="2365"/>
      <c r="HDX3" s="2365"/>
      <c r="HDY3" s="2365"/>
      <c r="HDZ3" s="2365"/>
      <c r="HEA3" s="2365"/>
      <c r="HEB3" s="2365"/>
      <c r="HEC3" s="2365"/>
      <c r="HED3" s="2365"/>
      <c r="HEE3" s="2365"/>
      <c r="HEF3" s="2365"/>
      <c r="HEG3" s="2365"/>
      <c r="HEH3" s="2365"/>
      <c r="HEI3" s="2365"/>
      <c r="HEJ3" s="2365"/>
      <c r="HEK3" s="2365"/>
      <c r="HEL3" s="2365"/>
      <c r="HEM3" s="2365"/>
      <c r="HEN3" s="2365"/>
      <c r="HEO3" s="2365"/>
      <c r="HEP3" s="2365"/>
      <c r="HEQ3" s="2365"/>
      <c r="HER3" s="2365"/>
      <c r="HES3" s="2365"/>
      <c r="HET3" s="2365"/>
      <c r="HEU3" s="2365"/>
      <c r="HEV3" s="2365"/>
      <c r="HEW3" s="2365"/>
      <c r="HEX3" s="2365"/>
      <c r="HEY3" s="2365"/>
      <c r="HEZ3" s="2365"/>
      <c r="HFA3" s="2365"/>
      <c r="HFB3" s="2365"/>
      <c r="HFC3" s="2365"/>
      <c r="HFD3" s="2365"/>
      <c r="HFE3" s="2365"/>
      <c r="HFF3" s="2365"/>
      <c r="HFG3" s="2365"/>
      <c r="HFH3" s="2365"/>
      <c r="HFI3" s="2365"/>
      <c r="HFJ3" s="2365"/>
      <c r="HFK3" s="2365"/>
      <c r="HFL3" s="2365"/>
      <c r="HFM3" s="2365"/>
      <c r="HFN3" s="2365"/>
      <c r="HFO3" s="2365"/>
      <c r="HFP3" s="2365"/>
      <c r="HFQ3" s="2365"/>
      <c r="HFR3" s="2365"/>
      <c r="HFS3" s="2365"/>
      <c r="HFT3" s="2365"/>
      <c r="HFU3" s="2365"/>
      <c r="HFV3" s="2365"/>
      <c r="HFW3" s="2365"/>
      <c r="HFX3" s="2365"/>
      <c r="HFY3" s="2365"/>
      <c r="HFZ3" s="2365"/>
      <c r="HGA3" s="2365"/>
      <c r="HGB3" s="2365"/>
      <c r="HGC3" s="2365"/>
      <c r="HGD3" s="2365"/>
      <c r="HGE3" s="2365"/>
      <c r="HGF3" s="2365"/>
      <c r="HGG3" s="2365"/>
      <c r="HGH3" s="2365"/>
      <c r="HGI3" s="2365"/>
      <c r="HGJ3" s="2365"/>
      <c r="HGK3" s="2365"/>
      <c r="HGL3" s="2365"/>
      <c r="HGM3" s="2365"/>
      <c r="HGN3" s="2365"/>
      <c r="HGO3" s="2365"/>
      <c r="HGP3" s="2365"/>
      <c r="HGQ3" s="2365"/>
      <c r="HGR3" s="2365"/>
      <c r="HGS3" s="2365"/>
      <c r="HGT3" s="2365"/>
      <c r="HGU3" s="2365"/>
      <c r="HGV3" s="2365"/>
      <c r="HGW3" s="2365"/>
      <c r="HGX3" s="2365"/>
      <c r="HGY3" s="2365"/>
      <c r="HGZ3" s="2365"/>
      <c r="HHA3" s="2365"/>
      <c r="HHB3" s="2365"/>
      <c r="HHC3" s="2365"/>
      <c r="HHD3" s="2365"/>
      <c r="HHE3" s="2365"/>
      <c r="HHF3" s="2365"/>
      <c r="HHG3" s="2365"/>
      <c r="HHH3" s="2365"/>
      <c r="HHI3" s="2365"/>
      <c r="HHJ3" s="2365"/>
      <c r="HHK3" s="2365"/>
      <c r="HHL3" s="2365"/>
      <c r="HHM3" s="2365"/>
      <c r="HHN3" s="2365"/>
      <c r="HHO3" s="2365"/>
      <c r="HHP3" s="2365"/>
      <c r="HHQ3" s="2365"/>
      <c r="HHR3" s="2365"/>
      <c r="HHS3" s="2365"/>
      <c r="HHT3" s="2365"/>
      <c r="HHU3" s="2365"/>
      <c r="HHV3" s="2365"/>
      <c r="HHW3" s="2365"/>
      <c r="HHX3" s="2365"/>
      <c r="HHY3" s="2365"/>
      <c r="HHZ3" s="2365"/>
      <c r="HIA3" s="2365"/>
      <c r="HIB3" s="2365"/>
      <c r="HIC3" s="2365"/>
      <c r="HID3" s="2365"/>
      <c r="HIE3" s="2365"/>
      <c r="HIF3" s="2365"/>
      <c r="HIG3" s="2365"/>
      <c r="HIH3" s="2365"/>
      <c r="HII3" s="2365"/>
      <c r="HIJ3" s="2365"/>
      <c r="HIK3" s="2365"/>
      <c r="HIL3" s="2365"/>
      <c r="HIM3" s="2365"/>
      <c r="HIN3" s="2365"/>
      <c r="HIO3" s="2365"/>
      <c r="HIP3" s="2365"/>
      <c r="HIQ3" s="2365"/>
      <c r="HIR3" s="2365"/>
      <c r="HIS3" s="2365"/>
      <c r="HIT3" s="2365"/>
      <c r="HIU3" s="2365"/>
      <c r="HIV3" s="2365"/>
      <c r="HIW3" s="2365"/>
      <c r="HIX3" s="2365"/>
      <c r="HIY3" s="2365"/>
      <c r="HIZ3" s="2365"/>
      <c r="HJA3" s="2365"/>
      <c r="HJB3" s="2365"/>
      <c r="HJC3" s="2365"/>
      <c r="HJD3" s="2365"/>
      <c r="HJE3" s="2365"/>
      <c r="HJF3" s="2365"/>
      <c r="HJG3" s="2365"/>
      <c r="HJH3" s="2365"/>
      <c r="HJI3" s="2365"/>
      <c r="HJJ3" s="2365"/>
      <c r="HJK3" s="2365"/>
      <c r="HJL3" s="2365"/>
      <c r="HJM3" s="2365"/>
      <c r="HJN3" s="2365"/>
      <c r="HJO3" s="2365"/>
      <c r="HJP3" s="2365"/>
      <c r="HJQ3" s="2365"/>
      <c r="HJR3" s="2365"/>
      <c r="HJS3" s="2365"/>
      <c r="HJT3" s="2365"/>
      <c r="HJU3" s="2365"/>
      <c r="HJV3" s="2365"/>
      <c r="HJW3" s="2365"/>
      <c r="HJX3" s="2365"/>
      <c r="HJY3" s="2365"/>
      <c r="HJZ3" s="2365"/>
      <c r="HKA3" s="2365"/>
      <c r="HKB3" s="2365"/>
      <c r="HKC3" s="2365"/>
      <c r="HKD3" s="2365"/>
      <c r="HKE3" s="2365"/>
      <c r="HKF3" s="2365"/>
      <c r="HKG3" s="2365"/>
      <c r="HKH3" s="2365"/>
      <c r="HKI3" s="2365"/>
      <c r="HKJ3" s="2365"/>
      <c r="HKK3" s="2365"/>
      <c r="HKL3" s="2365"/>
      <c r="HKM3" s="2365"/>
      <c r="HKN3" s="2365"/>
      <c r="HKO3" s="2365"/>
      <c r="HKP3" s="2365"/>
      <c r="HKQ3" s="2365"/>
      <c r="HKR3" s="2365"/>
      <c r="HKS3" s="2365"/>
      <c r="HKT3" s="2365"/>
      <c r="HKU3" s="2365"/>
      <c r="HKV3" s="2365"/>
      <c r="HKW3" s="2365"/>
      <c r="HKX3" s="2365"/>
      <c r="HKY3" s="2365"/>
      <c r="HKZ3" s="2365"/>
      <c r="HLA3" s="2365"/>
      <c r="HLB3" s="2365"/>
      <c r="HLC3" s="2365"/>
      <c r="HLD3" s="2365"/>
      <c r="HLE3" s="2365"/>
      <c r="HLF3" s="2365"/>
      <c r="HLG3" s="2365"/>
      <c r="HLH3" s="2365"/>
      <c r="HLI3" s="2365"/>
      <c r="HLJ3" s="2365"/>
      <c r="HLK3" s="2365"/>
      <c r="HLL3" s="2365"/>
      <c r="HLM3" s="2365"/>
      <c r="HLN3" s="2365"/>
      <c r="HLO3" s="2365"/>
      <c r="HLP3" s="2365"/>
      <c r="HLQ3" s="2365"/>
      <c r="HLR3" s="2365"/>
      <c r="HLS3" s="2365"/>
      <c r="HLT3" s="2365"/>
      <c r="HLU3" s="2365"/>
      <c r="HLV3" s="2365"/>
      <c r="HLW3" s="2365"/>
      <c r="HLX3" s="2365"/>
      <c r="HLY3" s="2365"/>
      <c r="HLZ3" s="2365"/>
      <c r="HMA3" s="2365"/>
      <c r="HMB3" s="2365"/>
      <c r="HMC3" s="2365"/>
      <c r="HMD3" s="2365"/>
      <c r="HME3" s="2365"/>
      <c r="HMF3" s="2365"/>
      <c r="HMG3" s="2365"/>
      <c r="HMH3" s="2365"/>
      <c r="HMI3" s="2365"/>
      <c r="HMJ3" s="2365"/>
      <c r="HMK3" s="2365"/>
      <c r="HML3" s="2365"/>
      <c r="HMM3" s="2365"/>
      <c r="HMN3" s="2365"/>
      <c r="HMO3" s="2365"/>
      <c r="HMP3" s="2365"/>
      <c r="HMQ3" s="2365"/>
      <c r="HMR3" s="2365"/>
      <c r="HMS3" s="2365"/>
      <c r="HMT3" s="2365"/>
      <c r="HMU3" s="2365"/>
      <c r="HMV3" s="2365"/>
      <c r="HMW3" s="2365"/>
      <c r="HMX3" s="2365"/>
      <c r="HMY3" s="2365"/>
      <c r="HMZ3" s="2365"/>
      <c r="HNA3" s="2365"/>
      <c r="HNB3" s="2365"/>
      <c r="HNC3" s="2365"/>
      <c r="HND3" s="2365"/>
      <c r="HNE3" s="2365"/>
      <c r="HNF3" s="2365"/>
      <c r="HNG3" s="2365"/>
      <c r="HNH3" s="2365"/>
      <c r="HNI3" s="2365"/>
      <c r="HNJ3" s="2365"/>
      <c r="HNK3" s="2365"/>
      <c r="HNL3" s="2365"/>
      <c r="HNM3" s="2365"/>
      <c r="HNN3" s="2365"/>
      <c r="HNO3" s="2365"/>
      <c r="HNP3" s="2365"/>
      <c r="HNQ3" s="2365"/>
      <c r="HNR3" s="2365"/>
      <c r="HNS3" s="2365"/>
      <c r="HNT3" s="2365"/>
      <c r="HNU3" s="2365"/>
      <c r="HNV3" s="2365"/>
      <c r="HNW3" s="2365"/>
      <c r="HNX3" s="2365"/>
      <c r="HNY3" s="2365"/>
      <c r="HNZ3" s="2365"/>
      <c r="HOA3" s="2365"/>
      <c r="HOB3" s="2365"/>
      <c r="HOC3" s="2365"/>
      <c r="HOD3" s="2365"/>
      <c r="HOE3" s="2365"/>
      <c r="HOF3" s="2365"/>
      <c r="HOG3" s="2365"/>
      <c r="HOH3" s="2365"/>
      <c r="HOI3" s="2365"/>
      <c r="HOJ3" s="2365"/>
      <c r="HOK3" s="2365"/>
      <c r="HOL3" s="2365"/>
      <c r="HOM3" s="2365"/>
      <c r="HON3" s="2365"/>
      <c r="HOO3" s="2365"/>
      <c r="HOP3" s="2365"/>
      <c r="HOQ3" s="2365"/>
      <c r="HOR3" s="2365"/>
      <c r="HOS3" s="2365"/>
      <c r="HOT3" s="2365"/>
      <c r="HOU3" s="2365"/>
      <c r="HOV3" s="2365"/>
      <c r="HOW3" s="2365"/>
      <c r="HOX3" s="2365"/>
      <c r="HOY3" s="2365"/>
      <c r="HOZ3" s="2365"/>
      <c r="HPA3" s="2365"/>
      <c r="HPB3" s="2365"/>
      <c r="HPC3" s="2365"/>
      <c r="HPD3" s="2365"/>
      <c r="HPE3" s="2365"/>
      <c r="HPF3" s="2365"/>
      <c r="HPG3" s="2365"/>
      <c r="HPH3" s="2365"/>
      <c r="HPI3" s="2365"/>
      <c r="HPJ3" s="2365"/>
      <c r="HPK3" s="2365"/>
      <c r="HPL3" s="2365"/>
      <c r="HPM3" s="2365"/>
      <c r="HPN3" s="2365"/>
      <c r="HPO3" s="2365"/>
      <c r="HPP3" s="2365"/>
      <c r="HPQ3" s="2365"/>
      <c r="HPR3" s="2365"/>
      <c r="HPS3" s="2365"/>
      <c r="HPT3" s="2365"/>
      <c r="HPU3" s="2365"/>
      <c r="HPV3" s="2365"/>
      <c r="HPW3" s="2365"/>
      <c r="HPX3" s="2365"/>
      <c r="HPY3" s="2365"/>
      <c r="HPZ3" s="2365"/>
      <c r="HQA3" s="2365"/>
      <c r="HQB3" s="2365"/>
      <c r="HQC3" s="2365"/>
      <c r="HQD3" s="2365"/>
      <c r="HQE3" s="2365"/>
      <c r="HQF3" s="2365"/>
      <c r="HQG3" s="2365"/>
      <c r="HQH3" s="2365"/>
      <c r="HQI3" s="2365"/>
      <c r="HQJ3" s="2365"/>
      <c r="HQK3" s="2365"/>
      <c r="HQL3" s="2365"/>
      <c r="HQM3" s="2365"/>
      <c r="HQN3" s="2365"/>
      <c r="HQO3" s="2365"/>
      <c r="HQP3" s="2365"/>
      <c r="HQQ3" s="2365"/>
      <c r="HQR3" s="2365"/>
      <c r="HQS3" s="2365"/>
      <c r="HQT3" s="2365"/>
      <c r="HQU3" s="2365"/>
      <c r="HQV3" s="2365"/>
      <c r="HQW3" s="2365"/>
      <c r="HQX3" s="2365"/>
      <c r="HQY3" s="2365"/>
      <c r="HQZ3" s="2365"/>
      <c r="HRA3" s="2365"/>
      <c r="HRB3" s="2365"/>
      <c r="HRC3" s="2365"/>
      <c r="HRD3" s="2365"/>
      <c r="HRE3" s="2365"/>
      <c r="HRF3" s="2365"/>
      <c r="HRG3" s="2365"/>
      <c r="HRH3" s="2365"/>
      <c r="HRI3" s="2365"/>
      <c r="HRJ3" s="2365"/>
      <c r="HRK3" s="2365"/>
      <c r="HRL3" s="2365"/>
      <c r="HRM3" s="2365"/>
      <c r="HRN3" s="2365"/>
      <c r="HRO3" s="2365"/>
      <c r="HRP3" s="2365"/>
      <c r="HRQ3" s="2365"/>
      <c r="HRR3" s="2365"/>
      <c r="HRS3" s="2365"/>
      <c r="HRT3" s="2365"/>
      <c r="HRU3" s="2365"/>
      <c r="HRV3" s="2365"/>
      <c r="HRW3" s="2365"/>
      <c r="HRX3" s="2365"/>
      <c r="HRY3" s="2365"/>
      <c r="HRZ3" s="2365"/>
      <c r="HSA3" s="2365"/>
      <c r="HSB3" s="2365"/>
      <c r="HSC3" s="2365"/>
      <c r="HSD3" s="2365"/>
      <c r="HSE3" s="2365"/>
      <c r="HSF3" s="2365"/>
      <c r="HSG3" s="2365"/>
      <c r="HSH3" s="2365"/>
      <c r="HSI3" s="2365"/>
      <c r="HSJ3" s="2365"/>
      <c r="HSK3" s="2365"/>
      <c r="HSL3" s="2365"/>
      <c r="HSM3" s="2365"/>
      <c r="HSN3" s="2365"/>
      <c r="HSO3" s="2365"/>
      <c r="HSP3" s="2365"/>
      <c r="HSQ3" s="2365"/>
      <c r="HSR3" s="2365"/>
      <c r="HSS3" s="2365"/>
      <c r="HST3" s="2365"/>
      <c r="HSU3" s="2365"/>
      <c r="HSV3" s="2365"/>
      <c r="HSW3" s="2365"/>
      <c r="HSX3" s="2365"/>
      <c r="HSY3" s="2365"/>
      <c r="HSZ3" s="2365"/>
      <c r="HTA3" s="2365"/>
      <c r="HTB3" s="2365"/>
      <c r="HTC3" s="2365"/>
      <c r="HTD3" s="2365"/>
      <c r="HTE3" s="2365"/>
      <c r="HTF3" s="2365"/>
      <c r="HTG3" s="2365"/>
      <c r="HTH3" s="2365"/>
      <c r="HTI3" s="2365"/>
      <c r="HTJ3" s="2365"/>
      <c r="HTK3" s="2365"/>
      <c r="HTL3" s="2365"/>
      <c r="HTM3" s="2365"/>
      <c r="HTN3" s="2365"/>
      <c r="HTO3" s="2365"/>
      <c r="HTP3" s="2365"/>
      <c r="HTQ3" s="2365"/>
      <c r="HTR3" s="2365"/>
      <c r="HTS3" s="2365"/>
      <c r="HTT3" s="2365"/>
      <c r="HTU3" s="2365"/>
      <c r="HTV3" s="2365"/>
      <c r="HTW3" s="2365"/>
      <c r="HTX3" s="2365"/>
      <c r="HTY3" s="2365"/>
      <c r="HTZ3" s="2365"/>
      <c r="HUA3" s="2365"/>
      <c r="HUB3" s="2365"/>
      <c r="HUC3" s="2365"/>
      <c r="HUD3" s="2365"/>
      <c r="HUE3" s="2365"/>
      <c r="HUF3" s="2365"/>
      <c r="HUG3" s="2365"/>
      <c r="HUH3" s="2365"/>
      <c r="HUI3" s="2365"/>
      <c r="HUJ3" s="2365"/>
      <c r="HUK3" s="2365"/>
      <c r="HUL3" s="2365"/>
      <c r="HUM3" s="2365"/>
      <c r="HUN3" s="2365"/>
      <c r="HUO3" s="2365"/>
      <c r="HUP3" s="2365"/>
      <c r="HUQ3" s="2365"/>
      <c r="HUR3" s="2365"/>
      <c r="HUS3" s="2365"/>
      <c r="HUT3" s="2365"/>
      <c r="HUU3" s="2365"/>
      <c r="HUV3" s="2365"/>
      <c r="HUW3" s="2365"/>
      <c r="HUX3" s="2365"/>
      <c r="HUY3" s="2365"/>
      <c r="HUZ3" s="2365"/>
      <c r="HVA3" s="2365"/>
      <c r="HVB3" s="2365"/>
      <c r="HVC3" s="2365"/>
      <c r="HVD3" s="2365"/>
      <c r="HVE3" s="2365"/>
      <c r="HVF3" s="2365"/>
      <c r="HVG3" s="2365"/>
      <c r="HVH3" s="2365"/>
      <c r="HVI3" s="2365"/>
      <c r="HVJ3" s="2365"/>
      <c r="HVK3" s="2365"/>
      <c r="HVL3" s="2365"/>
      <c r="HVM3" s="2365"/>
      <c r="HVN3" s="2365"/>
      <c r="HVO3" s="2365"/>
      <c r="HVP3" s="2365"/>
      <c r="HVQ3" s="2365"/>
      <c r="HVR3" s="2365"/>
      <c r="HVS3" s="2365"/>
      <c r="HVT3" s="2365"/>
      <c r="HVU3" s="2365"/>
      <c r="HVV3" s="2365"/>
      <c r="HVW3" s="2365"/>
      <c r="HVX3" s="2365"/>
      <c r="HVY3" s="2365"/>
      <c r="HVZ3" s="2365"/>
      <c r="HWA3" s="2365"/>
      <c r="HWB3" s="2365"/>
      <c r="HWC3" s="2365"/>
      <c r="HWD3" s="2365"/>
      <c r="HWE3" s="2365"/>
      <c r="HWF3" s="2365"/>
      <c r="HWG3" s="2365"/>
      <c r="HWH3" s="2365"/>
      <c r="HWI3" s="2365"/>
      <c r="HWJ3" s="2365"/>
      <c r="HWK3" s="2365"/>
      <c r="HWL3" s="2365"/>
      <c r="HWM3" s="2365"/>
      <c r="HWN3" s="2365"/>
      <c r="HWO3" s="2365"/>
      <c r="HWP3" s="2365"/>
      <c r="HWQ3" s="2365"/>
      <c r="HWR3" s="2365"/>
      <c r="HWS3" s="2365"/>
      <c r="HWT3" s="2365"/>
      <c r="HWU3" s="2365"/>
      <c r="HWV3" s="2365"/>
      <c r="HWW3" s="2365"/>
      <c r="HWX3" s="2365"/>
      <c r="HWY3" s="2365"/>
      <c r="HWZ3" s="2365"/>
      <c r="HXA3" s="2365"/>
      <c r="HXB3" s="2365"/>
      <c r="HXC3" s="2365"/>
      <c r="HXD3" s="2365"/>
      <c r="HXE3" s="2365"/>
      <c r="HXF3" s="2365"/>
      <c r="HXG3" s="2365"/>
      <c r="HXH3" s="2365"/>
      <c r="HXI3" s="2365"/>
      <c r="HXJ3" s="2365"/>
      <c r="HXK3" s="2365"/>
      <c r="HXL3" s="2365"/>
      <c r="HXM3" s="2365"/>
      <c r="HXN3" s="2365"/>
      <c r="HXO3" s="2365"/>
      <c r="HXP3" s="2365"/>
      <c r="HXQ3" s="2365"/>
      <c r="HXR3" s="2365"/>
      <c r="HXS3" s="2365"/>
      <c r="HXT3" s="2365"/>
      <c r="HXU3" s="2365"/>
      <c r="HXV3" s="2365"/>
      <c r="HXW3" s="2365"/>
      <c r="HXX3" s="2365"/>
      <c r="HXY3" s="2365"/>
      <c r="HXZ3" s="2365"/>
      <c r="HYA3" s="2365"/>
      <c r="HYB3" s="2365"/>
      <c r="HYC3" s="2365"/>
      <c r="HYD3" s="2365"/>
      <c r="HYE3" s="2365"/>
      <c r="HYF3" s="2365"/>
      <c r="HYG3" s="2365"/>
      <c r="HYH3" s="2365"/>
      <c r="HYI3" s="2365"/>
      <c r="HYJ3" s="2365"/>
      <c r="HYK3" s="2365"/>
      <c r="HYL3" s="2365"/>
      <c r="HYM3" s="2365"/>
      <c r="HYN3" s="2365"/>
      <c r="HYO3" s="2365"/>
      <c r="HYP3" s="2365"/>
      <c r="HYQ3" s="2365"/>
      <c r="HYR3" s="2365"/>
      <c r="HYS3" s="2365"/>
      <c r="HYT3" s="2365"/>
      <c r="HYU3" s="2365"/>
      <c r="HYV3" s="2365"/>
      <c r="HYW3" s="2365"/>
      <c r="HYX3" s="2365"/>
      <c r="HYY3" s="2365"/>
      <c r="HYZ3" s="2365"/>
      <c r="HZA3" s="2365"/>
      <c r="HZB3" s="2365"/>
      <c r="HZC3" s="2365"/>
      <c r="HZD3" s="2365"/>
      <c r="HZE3" s="2365"/>
      <c r="HZF3" s="2365"/>
      <c r="HZG3" s="2365"/>
      <c r="HZH3" s="2365"/>
      <c r="HZI3" s="2365"/>
      <c r="HZJ3" s="2365"/>
      <c r="HZK3" s="2365"/>
      <c r="HZL3" s="2365"/>
      <c r="HZM3" s="2365"/>
      <c r="HZN3" s="2365"/>
      <c r="HZO3" s="2365"/>
      <c r="HZP3" s="2365"/>
      <c r="HZQ3" s="2365"/>
      <c r="HZR3" s="2365"/>
      <c r="HZS3" s="2365"/>
      <c r="HZT3" s="2365"/>
      <c r="HZU3" s="2365"/>
      <c r="HZV3" s="2365"/>
      <c r="HZW3" s="2365"/>
      <c r="HZX3" s="2365"/>
      <c r="HZY3" s="2365"/>
      <c r="HZZ3" s="2365"/>
      <c r="IAA3" s="2365"/>
      <c r="IAB3" s="2365"/>
      <c r="IAC3" s="2365"/>
      <c r="IAD3" s="2365"/>
      <c r="IAE3" s="2365"/>
      <c r="IAF3" s="2365"/>
      <c r="IAG3" s="2365"/>
      <c r="IAH3" s="2365"/>
      <c r="IAI3" s="2365"/>
      <c r="IAJ3" s="2365"/>
      <c r="IAK3" s="2365"/>
      <c r="IAL3" s="2365"/>
      <c r="IAM3" s="2365"/>
      <c r="IAN3" s="2365"/>
      <c r="IAO3" s="2365"/>
      <c r="IAP3" s="2365"/>
      <c r="IAQ3" s="2365"/>
      <c r="IAR3" s="2365"/>
      <c r="IAS3" s="2365"/>
      <c r="IAT3" s="2365"/>
      <c r="IAU3" s="2365"/>
      <c r="IAV3" s="2365"/>
      <c r="IAW3" s="2365"/>
      <c r="IAX3" s="2365"/>
      <c r="IAY3" s="2365"/>
      <c r="IAZ3" s="2365"/>
      <c r="IBA3" s="2365"/>
      <c r="IBB3" s="2365"/>
      <c r="IBC3" s="2365"/>
      <c r="IBD3" s="2365"/>
      <c r="IBE3" s="2365"/>
      <c r="IBF3" s="2365"/>
      <c r="IBG3" s="2365"/>
      <c r="IBH3" s="2365"/>
      <c r="IBI3" s="2365"/>
      <c r="IBJ3" s="2365"/>
      <c r="IBK3" s="2365"/>
      <c r="IBL3" s="2365"/>
      <c r="IBM3" s="2365"/>
      <c r="IBN3" s="2365"/>
      <c r="IBO3" s="2365"/>
      <c r="IBP3" s="2365"/>
      <c r="IBQ3" s="2365"/>
      <c r="IBR3" s="2365"/>
      <c r="IBS3" s="2365"/>
      <c r="IBT3" s="2365"/>
      <c r="IBU3" s="2365"/>
      <c r="IBV3" s="2365"/>
      <c r="IBW3" s="2365"/>
      <c r="IBX3" s="2365"/>
      <c r="IBY3" s="2365"/>
      <c r="IBZ3" s="2365"/>
      <c r="ICA3" s="2365"/>
      <c r="ICB3" s="2365"/>
      <c r="ICC3" s="2365"/>
      <c r="ICD3" s="2365"/>
      <c r="ICE3" s="2365"/>
      <c r="ICF3" s="2365"/>
      <c r="ICG3" s="2365"/>
      <c r="ICH3" s="2365"/>
      <c r="ICI3" s="2365"/>
      <c r="ICJ3" s="2365"/>
      <c r="ICK3" s="2365"/>
      <c r="ICL3" s="2365"/>
      <c r="ICM3" s="2365"/>
      <c r="ICN3" s="2365"/>
      <c r="ICO3" s="2365"/>
      <c r="ICP3" s="2365"/>
      <c r="ICQ3" s="2365"/>
      <c r="ICR3" s="2365"/>
      <c r="ICS3" s="2365"/>
      <c r="ICT3" s="2365"/>
      <c r="ICU3" s="2365"/>
      <c r="ICV3" s="2365"/>
      <c r="ICW3" s="2365"/>
      <c r="ICX3" s="2365"/>
      <c r="ICY3" s="2365"/>
      <c r="ICZ3" s="2365"/>
      <c r="IDA3" s="2365"/>
      <c r="IDB3" s="2365"/>
      <c r="IDC3" s="2365"/>
      <c r="IDD3" s="2365"/>
      <c r="IDE3" s="2365"/>
      <c r="IDF3" s="2365"/>
      <c r="IDG3" s="2365"/>
      <c r="IDH3" s="2365"/>
      <c r="IDI3" s="2365"/>
      <c r="IDJ3" s="2365"/>
      <c r="IDK3" s="2365"/>
      <c r="IDL3" s="2365"/>
      <c r="IDM3" s="2365"/>
      <c r="IDN3" s="2365"/>
      <c r="IDO3" s="2365"/>
      <c r="IDP3" s="2365"/>
      <c r="IDQ3" s="2365"/>
      <c r="IDR3" s="2365"/>
      <c r="IDS3" s="2365"/>
      <c r="IDT3" s="2365"/>
      <c r="IDU3" s="2365"/>
      <c r="IDV3" s="2365"/>
      <c r="IDW3" s="2365"/>
      <c r="IDX3" s="2365"/>
      <c r="IDY3" s="2365"/>
      <c r="IDZ3" s="2365"/>
      <c r="IEA3" s="2365"/>
      <c r="IEB3" s="2365"/>
      <c r="IEC3" s="2365"/>
      <c r="IED3" s="2365"/>
      <c r="IEE3" s="2365"/>
      <c r="IEF3" s="2365"/>
      <c r="IEG3" s="2365"/>
      <c r="IEH3" s="2365"/>
      <c r="IEI3" s="2365"/>
      <c r="IEJ3" s="2365"/>
      <c r="IEK3" s="2365"/>
      <c r="IEL3" s="2365"/>
      <c r="IEM3" s="2365"/>
      <c r="IEN3" s="2365"/>
      <c r="IEO3" s="2365"/>
      <c r="IEP3" s="2365"/>
      <c r="IEQ3" s="2365"/>
      <c r="IER3" s="2365"/>
      <c r="IES3" s="2365"/>
      <c r="IET3" s="2365"/>
      <c r="IEU3" s="2365"/>
      <c r="IEV3" s="2365"/>
      <c r="IEW3" s="2365"/>
      <c r="IEX3" s="2365"/>
      <c r="IEY3" s="2365"/>
      <c r="IEZ3" s="2365"/>
      <c r="IFA3" s="2365"/>
      <c r="IFB3" s="2365"/>
      <c r="IFC3" s="2365"/>
      <c r="IFD3" s="2365"/>
      <c r="IFE3" s="2365"/>
      <c r="IFF3" s="2365"/>
      <c r="IFG3" s="2365"/>
      <c r="IFH3" s="2365"/>
      <c r="IFI3" s="2365"/>
      <c r="IFJ3" s="2365"/>
      <c r="IFK3" s="2365"/>
      <c r="IFL3" s="2365"/>
      <c r="IFM3" s="2365"/>
      <c r="IFN3" s="2365"/>
      <c r="IFO3" s="2365"/>
      <c r="IFP3" s="2365"/>
      <c r="IFQ3" s="2365"/>
      <c r="IFR3" s="2365"/>
      <c r="IFS3" s="2365"/>
      <c r="IFT3" s="2365"/>
      <c r="IFU3" s="2365"/>
      <c r="IFV3" s="2365"/>
      <c r="IFW3" s="2365"/>
      <c r="IFX3" s="2365"/>
      <c r="IFY3" s="2365"/>
      <c r="IFZ3" s="2365"/>
      <c r="IGA3" s="2365"/>
      <c r="IGB3" s="2365"/>
      <c r="IGC3" s="2365"/>
      <c r="IGD3" s="2365"/>
      <c r="IGE3" s="2365"/>
      <c r="IGF3" s="2365"/>
      <c r="IGG3" s="2365"/>
      <c r="IGH3" s="2365"/>
      <c r="IGI3" s="2365"/>
      <c r="IGJ3" s="2365"/>
      <c r="IGK3" s="2365"/>
      <c r="IGL3" s="2365"/>
      <c r="IGM3" s="2365"/>
      <c r="IGN3" s="2365"/>
      <c r="IGO3" s="2365"/>
      <c r="IGP3" s="2365"/>
      <c r="IGQ3" s="2365"/>
      <c r="IGR3" s="2365"/>
      <c r="IGS3" s="2365"/>
      <c r="IGT3" s="2365"/>
      <c r="IGU3" s="2365"/>
      <c r="IGV3" s="2365"/>
      <c r="IGW3" s="2365"/>
      <c r="IGX3" s="2365"/>
      <c r="IGY3" s="2365"/>
      <c r="IGZ3" s="2365"/>
      <c r="IHA3" s="2365"/>
      <c r="IHB3" s="2365"/>
      <c r="IHC3" s="2365"/>
      <c r="IHD3" s="2365"/>
      <c r="IHE3" s="2365"/>
      <c r="IHF3" s="2365"/>
      <c r="IHG3" s="2365"/>
      <c r="IHH3" s="2365"/>
      <c r="IHI3" s="2365"/>
      <c r="IHJ3" s="2365"/>
      <c r="IHK3" s="2365"/>
      <c r="IHL3" s="2365"/>
      <c r="IHM3" s="2365"/>
      <c r="IHN3" s="2365"/>
      <c r="IHO3" s="2365"/>
      <c r="IHP3" s="2365"/>
      <c r="IHQ3" s="2365"/>
      <c r="IHR3" s="2365"/>
      <c r="IHS3" s="2365"/>
      <c r="IHT3" s="2365"/>
      <c r="IHU3" s="2365"/>
      <c r="IHV3" s="2365"/>
      <c r="IHW3" s="2365"/>
      <c r="IHX3" s="2365"/>
      <c r="IHY3" s="2365"/>
      <c r="IHZ3" s="2365"/>
      <c r="IIA3" s="2365"/>
      <c r="IIB3" s="2365"/>
      <c r="IIC3" s="2365"/>
      <c r="IID3" s="2365"/>
      <c r="IIE3" s="2365"/>
      <c r="IIF3" s="2365"/>
      <c r="IIG3" s="2365"/>
      <c r="IIH3" s="2365"/>
      <c r="III3" s="2365"/>
      <c r="IIJ3" s="2365"/>
      <c r="IIK3" s="2365"/>
      <c r="IIL3" s="2365"/>
      <c r="IIM3" s="2365"/>
      <c r="IIN3" s="2365"/>
      <c r="IIO3" s="2365"/>
      <c r="IIP3" s="2365"/>
      <c r="IIQ3" s="2365"/>
      <c r="IIR3" s="2365"/>
      <c r="IIS3" s="2365"/>
      <c r="IIT3" s="2365"/>
      <c r="IIU3" s="2365"/>
      <c r="IIV3" s="2365"/>
      <c r="IIW3" s="2365"/>
      <c r="IIX3" s="2365"/>
      <c r="IIY3" s="2365"/>
      <c r="IIZ3" s="2365"/>
      <c r="IJA3" s="2365"/>
      <c r="IJB3" s="2365"/>
      <c r="IJC3" s="2365"/>
      <c r="IJD3" s="2365"/>
      <c r="IJE3" s="2365"/>
      <c r="IJF3" s="2365"/>
      <c r="IJG3" s="2365"/>
      <c r="IJH3" s="2365"/>
      <c r="IJI3" s="2365"/>
      <c r="IJJ3" s="2365"/>
      <c r="IJK3" s="2365"/>
      <c r="IJL3" s="2365"/>
      <c r="IJM3" s="2365"/>
      <c r="IJN3" s="2365"/>
      <c r="IJO3" s="2365"/>
      <c r="IJP3" s="2365"/>
      <c r="IJQ3" s="2365"/>
      <c r="IJR3" s="2365"/>
      <c r="IJS3" s="2365"/>
      <c r="IJT3" s="2365"/>
      <c r="IJU3" s="2365"/>
      <c r="IJV3" s="2365"/>
      <c r="IJW3" s="2365"/>
      <c r="IJX3" s="2365"/>
      <c r="IJY3" s="2365"/>
      <c r="IJZ3" s="2365"/>
      <c r="IKA3" s="2365"/>
      <c r="IKB3" s="2365"/>
      <c r="IKC3" s="2365"/>
      <c r="IKD3" s="2365"/>
      <c r="IKE3" s="2365"/>
      <c r="IKF3" s="2365"/>
      <c r="IKG3" s="2365"/>
      <c r="IKH3" s="2365"/>
      <c r="IKI3" s="2365"/>
      <c r="IKJ3" s="2365"/>
      <c r="IKK3" s="2365"/>
      <c r="IKL3" s="2365"/>
      <c r="IKM3" s="2365"/>
      <c r="IKN3" s="2365"/>
      <c r="IKO3" s="2365"/>
      <c r="IKP3" s="2365"/>
      <c r="IKQ3" s="2365"/>
      <c r="IKR3" s="2365"/>
      <c r="IKS3" s="2365"/>
      <c r="IKT3" s="2365"/>
      <c r="IKU3" s="2365"/>
      <c r="IKV3" s="2365"/>
      <c r="IKW3" s="2365"/>
      <c r="IKX3" s="2365"/>
      <c r="IKY3" s="2365"/>
      <c r="IKZ3" s="2365"/>
      <c r="ILA3" s="2365"/>
      <c r="ILB3" s="2365"/>
      <c r="ILC3" s="2365"/>
      <c r="ILD3" s="2365"/>
      <c r="ILE3" s="2365"/>
      <c r="ILF3" s="2365"/>
      <c r="ILG3" s="2365"/>
      <c r="ILH3" s="2365"/>
      <c r="ILI3" s="2365"/>
      <c r="ILJ3" s="2365"/>
      <c r="ILK3" s="2365"/>
      <c r="ILL3" s="2365"/>
      <c r="ILM3" s="2365"/>
      <c r="ILN3" s="2365"/>
      <c r="ILO3" s="2365"/>
      <c r="ILP3" s="2365"/>
      <c r="ILQ3" s="2365"/>
      <c r="ILR3" s="2365"/>
      <c r="ILS3" s="2365"/>
      <c r="ILT3" s="2365"/>
      <c r="ILU3" s="2365"/>
      <c r="ILV3" s="2365"/>
      <c r="ILW3" s="2365"/>
      <c r="ILX3" s="2365"/>
      <c r="ILY3" s="2365"/>
      <c r="ILZ3" s="2365"/>
      <c r="IMA3" s="2365"/>
      <c r="IMB3" s="2365"/>
      <c r="IMC3" s="2365"/>
      <c r="IMD3" s="2365"/>
      <c r="IME3" s="2365"/>
      <c r="IMF3" s="2365"/>
      <c r="IMG3" s="2365"/>
      <c r="IMH3" s="2365"/>
      <c r="IMI3" s="2365"/>
      <c r="IMJ3" s="2365"/>
      <c r="IMK3" s="2365"/>
      <c r="IML3" s="2365"/>
      <c r="IMM3" s="2365"/>
      <c r="IMN3" s="2365"/>
      <c r="IMO3" s="2365"/>
      <c r="IMP3" s="2365"/>
      <c r="IMQ3" s="2365"/>
      <c r="IMR3" s="2365"/>
      <c r="IMS3" s="2365"/>
      <c r="IMT3" s="2365"/>
      <c r="IMU3" s="2365"/>
      <c r="IMV3" s="2365"/>
      <c r="IMW3" s="2365"/>
      <c r="IMX3" s="2365"/>
      <c r="IMY3" s="2365"/>
      <c r="IMZ3" s="2365"/>
      <c r="INA3" s="2365"/>
      <c r="INB3" s="2365"/>
      <c r="INC3" s="2365"/>
      <c r="IND3" s="2365"/>
      <c r="INE3" s="2365"/>
      <c r="INF3" s="2365"/>
      <c r="ING3" s="2365"/>
      <c r="INH3" s="2365"/>
      <c r="INI3" s="2365"/>
      <c r="INJ3" s="2365"/>
      <c r="INK3" s="2365"/>
      <c r="INL3" s="2365"/>
      <c r="INM3" s="2365"/>
      <c r="INN3" s="2365"/>
      <c r="INO3" s="2365"/>
      <c r="INP3" s="2365"/>
      <c r="INQ3" s="2365"/>
      <c r="INR3" s="2365"/>
      <c r="INS3" s="2365"/>
      <c r="INT3" s="2365"/>
      <c r="INU3" s="2365"/>
      <c r="INV3" s="2365"/>
      <c r="INW3" s="2365"/>
      <c r="INX3" s="2365"/>
      <c r="INY3" s="2365"/>
      <c r="INZ3" s="2365"/>
      <c r="IOA3" s="2365"/>
      <c r="IOB3" s="2365"/>
      <c r="IOC3" s="2365"/>
      <c r="IOD3" s="2365"/>
      <c r="IOE3" s="2365"/>
      <c r="IOF3" s="2365"/>
      <c r="IOG3" s="2365"/>
      <c r="IOH3" s="2365"/>
      <c r="IOI3" s="2365"/>
      <c r="IOJ3" s="2365"/>
      <c r="IOK3" s="2365"/>
      <c r="IOL3" s="2365"/>
      <c r="IOM3" s="2365"/>
      <c r="ION3" s="2365"/>
      <c r="IOO3" s="2365"/>
      <c r="IOP3" s="2365"/>
      <c r="IOQ3" s="2365"/>
      <c r="IOR3" s="2365"/>
      <c r="IOS3" s="2365"/>
      <c r="IOT3" s="2365"/>
      <c r="IOU3" s="2365"/>
      <c r="IOV3" s="2365"/>
      <c r="IOW3" s="2365"/>
      <c r="IOX3" s="2365"/>
      <c r="IOY3" s="2365"/>
      <c r="IOZ3" s="2365"/>
      <c r="IPA3" s="2365"/>
      <c r="IPB3" s="2365"/>
      <c r="IPC3" s="2365"/>
      <c r="IPD3" s="2365"/>
      <c r="IPE3" s="2365"/>
      <c r="IPF3" s="2365"/>
      <c r="IPG3" s="2365"/>
      <c r="IPH3" s="2365"/>
      <c r="IPI3" s="2365"/>
      <c r="IPJ3" s="2365"/>
      <c r="IPK3" s="2365"/>
      <c r="IPL3" s="2365"/>
      <c r="IPM3" s="2365"/>
      <c r="IPN3" s="2365"/>
      <c r="IPO3" s="2365"/>
      <c r="IPP3" s="2365"/>
      <c r="IPQ3" s="2365"/>
      <c r="IPR3" s="2365"/>
      <c r="IPS3" s="2365"/>
      <c r="IPT3" s="2365"/>
      <c r="IPU3" s="2365"/>
      <c r="IPV3" s="2365"/>
      <c r="IPW3" s="2365"/>
      <c r="IPX3" s="2365"/>
      <c r="IPY3" s="2365"/>
      <c r="IPZ3" s="2365"/>
      <c r="IQA3" s="2365"/>
      <c r="IQB3" s="2365"/>
      <c r="IQC3" s="2365"/>
      <c r="IQD3" s="2365"/>
      <c r="IQE3" s="2365"/>
      <c r="IQF3" s="2365"/>
      <c r="IQG3" s="2365"/>
      <c r="IQH3" s="2365"/>
      <c r="IQI3" s="2365"/>
      <c r="IQJ3" s="2365"/>
      <c r="IQK3" s="2365"/>
      <c r="IQL3" s="2365"/>
      <c r="IQM3" s="2365"/>
      <c r="IQN3" s="2365"/>
      <c r="IQO3" s="2365"/>
      <c r="IQP3" s="2365"/>
      <c r="IQQ3" s="2365"/>
      <c r="IQR3" s="2365"/>
      <c r="IQS3" s="2365"/>
      <c r="IQT3" s="2365"/>
      <c r="IQU3" s="2365"/>
      <c r="IQV3" s="2365"/>
      <c r="IQW3" s="2365"/>
      <c r="IQX3" s="2365"/>
      <c r="IQY3" s="2365"/>
      <c r="IQZ3" s="2365"/>
      <c r="IRA3" s="2365"/>
      <c r="IRB3" s="2365"/>
      <c r="IRC3" s="2365"/>
      <c r="IRD3" s="2365"/>
      <c r="IRE3" s="2365"/>
      <c r="IRF3" s="2365"/>
      <c r="IRG3" s="2365"/>
      <c r="IRH3" s="2365"/>
      <c r="IRI3" s="2365"/>
      <c r="IRJ3" s="2365"/>
      <c r="IRK3" s="2365"/>
      <c r="IRL3" s="2365"/>
      <c r="IRM3" s="2365"/>
      <c r="IRN3" s="2365"/>
      <c r="IRO3" s="2365"/>
      <c r="IRP3" s="2365"/>
      <c r="IRQ3" s="2365"/>
      <c r="IRR3" s="2365"/>
      <c r="IRS3" s="2365"/>
      <c r="IRT3" s="2365"/>
      <c r="IRU3" s="2365"/>
      <c r="IRV3" s="2365"/>
      <c r="IRW3" s="2365"/>
      <c r="IRX3" s="2365"/>
      <c r="IRY3" s="2365"/>
      <c r="IRZ3" s="2365"/>
      <c r="ISA3" s="2365"/>
      <c r="ISB3" s="2365"/>
      <c r="ISC3" s="2365"/>
      <c r="ISD3" s="2365"/>
      <c r="ISE3" s="2365"/>
      <c r="ISF3" s="2365"/>
      <c r="ISG3" s="2365"/>
      <c r="ISH3" s="2365"/>
      <c r="ISI3" s="2365"/>
      <c r="ISJ3" s="2365"/>
      <c r="ISK3" s="2365"/>
      <c r="ISL3" s="2365"/>
      <c r="ISM3" s="2365"/>
      <c r="ISN3" s="2365"/>
      <c r="ISO3" s="2365"/>
      <c r="ISP3" s="2365"/>
      <c r="ISQ3" s="2365"/>
      <c r="ISR3" s="2365"/>
      <c r="ISS3" s="2365"/>
      <c r="IST3" s="2365"/>
      <c r="ISU3" s="2365"/>
      <c r="ISV3" s="2365"/>
      <c r="ISW3" s="2365"/>
      <c r="ISX3" s="2365"/>
      <c r="ISY3" s="2365"/>
      <c r="ISZ3" s="2365"/>
      <c r="ITA3" s="2365"/>
      <c r="ITB3" s="2365"/>
      <c r="ITC3" s="2365"/>
      <c r="ITD3" s="2365"/>
      <c r="ITE3" s="2365"/>
      <c r="ITF3" s="2365"/>
      <c r="ITG3" s="2365"/>
      <c r="ITH3" s="2365"/>
      <c r="ITI3" s="2365"/>
      <c r="ITJ3" s="2365"/>
      <c r="ITK3" s="2365"/>
      <c r="ITL3" s="2365"/>
      <c r="ITM3" s="2365"/>
      <c r="ITN3" s="2365"/>
      <c r="ITO3" s="2365"/>
      <c r="ITP3" s="2365"/>
      <c r="ITQ3" s="2365"/>
      <c r="ITR3" s="2365"/>
      <c r="ITS3" s="2365"/>
      <c r="ITT3" s="2365"/>
      <c r="ITU3" s="2365"/>
      <c r="ITV3" s="2365"/>
      <c r="ITW3" s="2365"/>
      <c r="ITX3" s="2365"/>
      <c r="ITY3" s="2365"/>
      <c r="ITZ3" s="2365"/>
      <c r="IUA3" s="2365"/>
      <c r="IUB3" s="2365"/>
      <c r="IUC3" s="2365"/>
      <c r="IUD3" s="2365"/>
      <c r="IUE3" s="2365"/>
      <c r="IUF3" s="2365"/>
      <c r="IUG3" s="2365"/>
      <c r="IUH3" s="2365"/>
      <c r="IUI3" s="2365"/>
      <c r="IUJ3" s="2365"/>
      <c r="IUK3" s="2365"/>
      <c r="IUL3" s="2365"/>
      <c r="IUM3" s="2365"/>
      <c r="IUN3" s="2365"/>
      <c r="IUO3" s="2365"/>
      <c r="IUP3" s="2365"/>
      <c r="IUQ3" s="2365"/>
      <c r="IUR3" s="2365"/>
      <c r="IUS3" s="2365"/>
      <c r="IUT3" s="2365"/>
      <c r="IUU3" s="2365"/>
      <c r="IUV3" s="2365"/>
      <c r="IUW3" s="2365"/>
      <c r="IUX3" s="2365"/>
      <c r="IUY3" s="2365"/>
      <c r="IUZ3" s="2365"/>
      <c r="IVA3" s="2365"/>
      <c r="IVB3" s="2365"/>
      <c r="IVC3" s="2365"/>
      <c r="IVD3" s="2365"/>
      <c r="IVE3" s="2365"/>
      <c r="IVF3" s="2365"/>
      <c r="IVG3" s="2365"/>
      <c r="IVH3" s="2365"/>
      <c r="IVI3" s="2365"/>
      <c r="IVJ3" s="2365"/>
      <c r="IVK3" s="2365"/>
      <c r="IVL3" s="2365"/>
      <c r="IVM3" s="2365"/>
      <c r="IVN3" s="2365"/>
      <c r="IVO3" s="2365"/>
      <c r="IVP3" s="2365"/>
      <c r="IVQ3" s="2365"/>
      <c r="IVR3" s="2365"/>
      <c r="IVS3" s="2365"/>
      <c r="IVT3" s="2365"/>
      <c r="IVU3" s="2365"/>
      <c r="IVV3" s="2365"/>
      <c r="IVW3" s="2365"/>
      <c r="IVX3" s="2365"/>
      <c r="IVY3" s="2365"/>
      <c r="IVZ3" s="2365"/>
      <c r="IWA3" s="2365"/>
      <c r="IWB3" s="2365"/>
      <c r="IWC3" s="2365"/>
      <c r="IWD3" s="2365"/>
      <c r="IWE3" s="2365"/>
      <c r="IWF3" s="2365"/>
      <c r="IWG3" s="2365"/>
      <c r="IWH3" s="2365"/>
      <c r="IWI3" s="2365"/>
      <c r="IWJ3" s="2365"/>
      <c r="IWK3" s="2365"/>
      <c r="IWL3" s="2365"/>
      <c r="IWM3" s="2365"/>
      <c r="IWN3" s="2365"/>
      <c r="IWO3" s="2365"/>
      <c r="IWP3" s="2365"/>
      <c r="IWQ3" s="2365"/>
      <c r="IWR3" s="2365"/>
      <c r="IWS3" s="2365"/>
      <c r="IWT3" s="2365"/>
      <c r="IWU3" s="2365"/>
      <c r="IWV3" s="2365"/>
      <c r="IWW3" s="2365"/>
      <c r="IWX3" s="2365"/>
      <c r="IWY3" s="2365"/>
      <c r="IWZ3" s="2365"/>
      <c r="IXA3" s="2365"/>
      <c r="IXB3" s="2365"/>
      <c r="IXC3" s="2365"/>
      <c r="IXD3" s="2365"/>
      <c r="IXE3" s="2365"/>
      <c r="IXF3" s="2365"/>
      <c r="IXG3" s="2365"/>
      <c r="IXH3" s="2365"/>
      <c r="IXI3" s="2365"/>
      <c r="IXJ3" s="2365"/>
      <c r="IXK3" s="2365"/>
      <c r="IXL3" s="2365"/>
      <c r="IXM3" s="2365"/>
      <c r="IXN3" s="2365"/>
      <c r="IXO3" s="2365"/>
      <c r="IXP3" s="2365"/>
      <c r="IXQ3" s="2365"/>
      <c r="IXR3" s="2365"/>
      <c r="IXS3" s="2365"/>
      <c r="IXT3" s="2365"/>
      <c r="IXU3" s="2365"/>
      <c r="IXV3" s="2365"/>
      <c r="IXW3" s="2365"/>
      <c r="IXX3" s="2365"/>
      <c r="IXY3" s="2365"/>
      <c r="IXZ3" s="2365"/>
      <c r="IYA3" s="2365"/>
      <c r="IYB3" s="2365"/>
      <c r="IYC3" s="2365"/>
      <c r="IYD3" s="2365"/>
      <c r="IYE3" s="2365"/>
      <c r="IYF3" s="2365"/>
      <c r="IYG3" s="2365"/>
      <c r="IYH3" s="2365"/>
      <c r="IYI3" s="2365"/>
      <c r="IYJ3" s="2365"/>
      <c r="IYK3" s="2365"/>
      <c r="IYL3" s="2365"/>
      <c r="IYM3" s="2365"/>
      <c r="IYN3" s="2365"/>
      <c r="IYO3" s="2365"/>
      <c r="IYP3" s="2365"/>
      <c r="IYQ3" s="2365"/>
      <c r="IYR3" s="2365"/>
      <c r="IYS3" s="2365"/>
      <c r="IYT3" s="2365"/>
      <c r="IYU3" s="2365"/>
      <c r="IYV3" s="2365"/>
      <c r="IYW3" s="2365"/>
      <c r="IYX3" s="2365"/>
      <c r="IYY3" s="2365"/>
      <c r="IYZ3" s="2365"/>
      <c r="IZA3" s="2365"/>
      <c r="IZB3" s="2365"/>
      <c r="IZC3" s="2365"/>
      <c r="IZD3" s="2365"/>
      <c r="IZE3" s="2365"/>
      <c r="IZF3" s="2365"/>
      <c r="IZG3" s="2365"/>
      <c r="IZH3" s="2365"/>
      <c r="IZI3" s="2365"/>
      <c r="IZJ3" s="2365"/>
      <c r="IZK3" s="2365"/>
      <c r="IZL3" s="2365"/>
      <c r="IZM3" s="2365"/>
      <c r="IZN3" s="2365"/>
      <c r="IZO3" s="2365"/>
      <c r="IZP3" s="2365"/>
      <c r="IZQ3" s="2365"/>
      <c r="IZR3" s="2365"/>
      <c r="IZS3" s="2365"/>
      <c r="IZT3" s="2365"/>
      <c r="IZU3" s="2365"/>
      <c r="IZV3" s="2365"/>
      <c r="IZW3" s="2365"/>
      <c r="IZX3" s="2365"/>
      <c r="IZY3" s="2365"/>
      <c r="IZZ3" s="2365"/>
      <c r="JAA3" s="2365"/>
      <c r="JAB3" s="2365"/>
      <c r="JAC3" s="2365"/>
      <c r="JAD3" s="2365"/>
      <c r="JAE3" s="2365"/>
      <c r="JAF3" s="2365"/>
      <c r="JAG3" s="2365"/>
      <c r="JAH3" s="2365"/>
      <c r="JAI3" s="2365"/>
      <c r="JAJ3" s="2365"/>
      <c r="JAK3" s="2365"/>
      <c r="JAL3" s="2365"/>
      <c r="JAM3" s="2365"/>
      <c r="JAN3" s="2365"/>
      <c r="JAO3" s="2365"/>
      <c r="JAP3" s="2365"/>
      <c r="JAQ3" s="2365"/>
      <c r="JAR3" s="2365"/>
      <c r="JAS3" s="2365"/>
      <c r="JAT3" s="2365"/>
      <c r="JAU3" s="2365"/>
      <c r="JAV3" s="2365"/>
      <c r="JAW3" s="2365"/>
      <c r="JAX3" s="2365"/>
      <c r="JAY3" s="2365"/>
      <c r="JAZ3" s="2365"/>
      <c r="JBA3" s="2365"/>
      <c r="JBB3" s="2365"/>
      <c r="JBC3" s="2365"/>
      <c r="JBD3" s="2365"/>
      <c r="JBE3" s="2365"/>
      <c r="JBF3" s="2365"/>
      <c r="JBG3" s="2365"/>
      <c r="JBH3" s="2365"/>
      <c r="JBI3" s="2365"/>
      <c r="JBJ3" s="2365"/>
      <c r="JBK3" s="2365"/>
      <c r="JBL3" s="2365"/>
      <c r="JBM3" s="2365"/>
      <c r="JBN3" s="2365"/>
      <c r="JBO3" s="2365"/>
      <c r="JBP3" s="2365"/>
      <c r="JBQ3" s="2365"/>
      <c r="JBR3" s="2365"/>
      <c r="JBS3" s="2365"/>
      <c r="JBT3" s="2365"/>
      <c r="JBU3" s="2365"/>
      <c r="JBV3" s="2365"/>
      <c r="JBW3" s="2365"/>
      <c r="JBX3" s="2365"/>
      <c r="JBY3" s="2365"/>
      <c r="JBZ3" s="2365"/>
      <c r="JCA3" s="2365"/>
      <c r="JCB3" s="2365"/>
      <c r="JCC3" s="2365"/>
      <c r="JCD3" s="2365"/>
      <c r="JCE3" s="2365"/>
      <c r="JCF3" s="2365"/>
      <c r="JCG3" s="2365"/>
      <c r="JCH3" s="2365"/>
      <c r="JCI3" s="2365"/>
      <c r="JCJ3" s="2365"/>
      <c r="JCK3" s="2365"/>
      <c r="JCL3" s="2365"/>
      <c r="JCM3" s="2365"/>
      <c r="JCN3" s="2365"/>
      <c r="JCO3" s="2365"/>
      <c r="JCP3" s="2365"/>
      <c r="JCQ3" s="2365"/>
      <c r="JCR3" s="2365"/>
      <c r="JCS3" s="2365"/>
      <c r="JCT3" s="2365"/>
      <c r="JCU3" s="2365"/>
      <c r="JCV3" s="2365"/>
      <c r="JCW3" s="2365"/>
      <c r="JCX3" s="2365"/>
      <c r="JCY3" s="2365"/>
      <c r="JCZ3" s="2365"/>
      <c r="JDA3" s="2365"/>
      <c r="JDB3" s="2365"/>
      <c r="JDC3" s="2365"/>
      <c r="JDD3" s="2365"/>
      <c r="JDE3" s="2365"/>
      <c r="JDF3" s="2365"/>
      <c r="JDG3" s="2365"/>
      <c r="JDH3" s="2365"/>
      <c r="JDI3" s="2365"/>
      <c r="JDJ3" s="2365"/>
      <c r="JDK3" s="2365"/>
      <c r="JDL3" s="2365"/>
      <c r="JDM3" s="2365"/>
      <c r="JDN3" s="2365"/>
      <c r="JDO3" s="2365"/>
      <c r="JDP3" s="2365"/>
      <c r="JDQ3" s="2365"/>
      <c r="JDR3" s="2365"/>
      <c r="JDS3" s="2365"/>
      <c r="JDT3" s="2365"/>
      <c r="JDU3" s="2365"/>
      <c r="JDV3" s="2365"/>
      <c r="JDW3" s="2365"/>
      <c r="JDX3" s="2365"/>
      <c r="JDY3" s="2365"/>
      <c r="JDZ3" s="2365"/>
      <c r="JEA3" s="2365"/>
      <c r="JEB3" s="2365"/>
      <c r="JEC3" s="2365"/>
      <c r="JED3" s="2365"/>
      <c r="JEE3" s="2365"/>
      <c r="JEF3" s="2365"/>
      <c r="JEG3" s="2365"/>
      <c r="JEH3" s="2365"/>
      <c r="JEI3" s="2365"/>
      <c r="JEJ3" s="2365"/>
      <c r="JEK3" s="2365"/>
      <c r="JEL3" s="2365"/>
      <c r="JEM3" s="2365"/>
      <c r="JEN3" s="2365"/>
      <c r="JEO3" s="2365"/>
      <c r="JEP3" s="2365"/>
      <c r="JEQ3" s="2365"/>
      <c r="JER3" s="2365"/>
      <c r="JES3" s="2365"/>
      <c r="JET3" s="2365"/>
      <c r="JEU3" s="2365"/>
      <c r="JEV3" s="2365"/>
      <c r="JEW3" s="2365"/>
      <c r="JEX3" s="2365"/>
      <c r="JEY3" s="2365"/>
      <c r="JEZ3" s="2365"/>
      <c r="JFA3" s="2365"/>
      <c r="JFB3" s="2365"/>
      <c r="JFC3" s="2365"/>
      <c r="JFD3" s="2365"/>
      <c r="JFE3" s="2365"/>
      <c r="JFF3" s="2365"/>
      <c r="JFG3" s="2365"/>
      <c r="JFH3" s="2365"/>
      <c r="JFI3" s="2365"/>
      <c r="JFJ3" s="2365"/>
      <c r="JFK3" s="2365"/>
      <c r="JFL3" s="2365"/>
      <c r="JFM3" s="2365"/>
      <c r="JFN3" s="2365"/>
      <c r="JFO3" s="2365"/>
      <c r="JFP3" s="2365"/>
      <c r="JFQ3" s="2365"/>
      <c r="JFR3" s="2365"/>
      <c r="JFS3" s="2365"/>
      <c r="JFT3" s="2365"/>
      <c r="JFU3" s="2365"/>
      <c r="JFV3" s="2365"/>
      <c r="JFW3" s="2365"/>
      <c r="JFX3" s="2365"/>
      <c r="JFY3" s="2365"/>
      <c r="JFZ3" s="2365"/>
      <c r="JGA3" s="2365"/>
      <c r="JGB3" s="2365"/>
      <c r="JGC3" s="2365"/>
      <c r="JGD3" s="2365"/>
      <c r="JGE3" s="2365"/>
      <c r="JGF3" s="2365"/>
      <c r="JGG3" s="2365"/>
      <c r="JGH3" s="2365"/>
      <c r="JGI3" s="2365"/>
      <c r="JGJ3" s="2365"/>
      <c r="JGK3" s="2365"/>
      <c r="JGL3" s="2365"/>
      <c r="JGM3" s="2365"/>
      <c r="JGN3" s="2365"/>
      <c r="JGO3" s="2365"/>
      <c r="JGP3" s="2365"/>
      <c r="JGQ3" s="2365"/>
      <c r="JGR3" s="2365"/>
      <c r="JGS3" s="2365"/>
      <c r="JGT3" s="2365"/>
      <c r="JGU3" s="2365"/>
      <c r="JGV3" s="2365"/>
      <c r="JGW3" s="2365"/>
      <c r="JGX3" s="2365"/>
      <c r="JGY3" s="2365"/>
      <c r="JGZ3" s="2365"/>
      <c r="JHA3" s="2365"/>
      <c r="JHB3" s="2365"/>
      <c r="JHC3" s="2365"/>
      <c r="JHD3" s="2365"/>
      <c r="JHE3" s="2365"/>
      <c r="JHF3" s="2365"/>
      <c r="JHG3" s="2365"/>
      <c r="JHH3" s="2365"/>
      <c r="JHI3" s="2365"/>
      <c r="JHJ3" s="2365"/>
      <c r="JHK3" s="2365"/>
      <c r="JHL3" s="2365"/>
      <c r="JHM3" s="2365"/>
      <c r="JHN3" s="2365"/>
      <c r="JHO3" s="2365"/>
      <c r="JHP3" s="2365"/>
      <c r="JHQ3" s="2365"/>
      <c r="JHR3" s="2365"/>
      <c r="JHS3" s="2365"/>
      <c r="JHT3" s="2365"/>
      <c r="JHU3" s="2365"/>
      <c r="JHV3" s="2365"/>
      <c r="JHW3" s="2365"/>
      <c r="JHX3" s="2365"/>
      <c r="JHY3" s="2365"/>
      <c r="JHZ3" s="2365"/>
      <c r="JIA3" s="2365"/>
      <c r="JIB3" s="2365"/>
      <c r="JIC3" s="2365"/>
      <c r="JID3" s="2365"/>
      <c r="JIE3" s="2365"/>
      <c r="JIF3" s="2365"/>
      <c r="JIG3" s="2365"/>
      <c r="JIH3" s="2365"/>
      <c r="JII3" s="2365"/>
      <c r="JIJ3" s="2365"/>
      <c r="JIK3" s="2365"/>
      <c r="JIL3" s="2365"/>
      <c r="JIM3" s="2365"/>
      <c r="JIN3" s="2365"/>
      <c r="JIO3" s="2365"/>
      <c r="JIP3" s="2365"/>
      <c r="JIQ3" s="2365"/>
      <c r="JIR3" s="2365"/>
      <c r="JIS3" s="2365"/>
      <c r="JIT3" s="2365"/>
      <c r="JIU3" s="2365"/>
      <c r="JIV3" s="2365"/>
      <c r="JIW3" s="2365"/>
      <c r="JIX3" s="2365"/>
      <c r="JIY3" s="2365"/>
      <c r="JIZ3" s="2365"/>
      <c r="JJA3" s="2365"/>
      <c r="JJB3" s="2365"/>
      <c r="JJC3" s="2365"/>
      <c r="JJD3" s="2365"/>
      <c r="JJE3" s="2365"/>
      <c r="JJF3" s="2365"/>
      <c r="JJG3" s="2365"/>
      <c r="JJH3" s="2365"/>
      <c r="JJI3" s="2365"/>
      <c r="JJJ3" s="2365"/>
      <c r="JJK3" s="2365"/>
      <c r="JJL3" s="2365"/>
      <c r="JJM3" s="2365"/>
      <c r="JJN3" s="2365"/>
      <c r="JJO3" s="2365"/>
      <c r="JJP3" s="2365"/>
      <c r="JJQ3" s="2365"/>
      <c r="JJR3" s="2365"/>
      <c r="JJS3" s="2365"/>
      <c r="JJT3" s="2365"/>
      <c r="JJU3" s="2365"/>
      <c r="JJV3" s="2365"/>
      <c r="JJW3" s="2365"/>
      <c r="JJX3" s="2365"/>
      <c r="JJY3" s="2365"/>
      <c r="JJZ3" s="2365"/>
      <c r="JKA3" s="2365"/>
      <c r="JKB3" s="2365"/>
      <c r="JKC3" s="2365"/>
      <c r="JKD3" s="2365"/>
      <c r="JKE3" s="2365"/>
      <c r="JKF3" s="2365"/>
      <c r="JKG3" s="2365"/>
      <c r="JKH3" s="2365"/>
      <c r="JKI3" s="2365"/>
      <c r="JKJ3" s="2365"/>
      <c r="JKK3" s="2365"/>
      <c r="JKL3" s="2365"/>
      <c r="JKM3" s="2365"/>
      <c r="JKN3" s="2365"/>
      <c r="JKO3" s="2365"/>
      <c r="JKP3" s="2365"/>
      <c r="JKQ3" s="2365"/>
      <c r="JKR3" s="2365"/>
      <c r="JKS3" s="2365"/>
      <c r="JKT3" s="2365"/>
      <c r="JKU3" s="2365"/>
      <c r="JKV3" s="2365"/>
      <c r="JKW3" s="2365"/>
      <c r="JKX3" s="2365"/>
      <c r="JKY3" s="2365"/>
      <c r="JKZ3" s="2365"/>
      <c r="JLA3" s="2365"/>
      <c r="JLB3" s="2365"/>
      <c r="JLC3" s="2365"/>
      <c r="JLD3" s="2365"/>
      <c r="JLE3" s="2365"/>
      <c r="JLF3" s="2365"/>
      <c r="JLG3" s="2365"/>
      <c r="JLH3" s="2365"/>
      <c r="JLI3" s="2365"/>
      <c r="JLJ3" s="2365"/>
      <c r="JLK3" s="2365"/>
      <c r="JLL3" s="2365"/>
      <c r="JLM3" s="2365"/>
      <c r="JLN3" s="2365"/>
      <c r="JLO3" s="2365"/>
      <c r="JLP3" s="2365"/>
      <c r="JLQ3" s="2365"/>
      <c r="JLR3" s="2365"/>
      <c r="JLS3" s="2365"/>
      <c r="JLT3" s="2365"/>
      <c r="JLU3" s="2365"/>
      <c r="JLV3" s="2365"/>
      <c r="JLW3" s="2365"/>
      <c r="JLX3" s="2365"/>
      <c r="JLY3" s="2365"/>
      <c r="JLZ3" s="2365"/>
      <c r="JMA3" s="2365"/>
      <c r="JMB3" s="2365"/>
      <c r="JMC3" s="2365"/>
      <c r="JMD3" s="2365"/>
      <c r="JME3" s="2365"/>
      <c r="JMF3" s="2365"/>
      <c r="JMG3" s="2365"/>
      <c r="JMH3" s="2365"/>
      <c r="JMI3" s="2365"/>
      <c r="JMJ3" s="2365"/>
      <c r="JMK3" s="2365"/>
      <c r="JML3" s="2365"/>
      <c r="JMM3" s="2365"/>
      <c r="JMN3" s="2365"/>
      <c r="JMO3" s="2365"/>
      <c r="JMP3" s="2365"/>
      <c r="JMQ3" s="2365"/>
      <c r="JMR3" s="2365"/>
      <c r="JMS3" s="2365"/>
      <c r="JMT3" s="2365"/>
      <c r="JMU3" s="2365"/>
      <c r="JMV3" s="2365"/>
      <c r="JMW3" s="2365"/>
      <c r="JMX3" s="2365"/>
      <c r="JMY3" s="2365"/>
      <c r="JMZ3" s="2365"/>
      <c r="JNA3" s="2365"/>
      <c r="JNB3" s="2365"/>
      <c r="JNC3" s="2365"/>
      <c r="JND3" s="2365"/>
      <c r="JNE3" s="2365"/>
      <c r="JNF3" s="2365"/>
      <c r="JNG3" s="2365"/>
      <c r="JNH3" s="2365"/>
      <c r="JNI3" s="2365"/>
      <c r="JNJ3" s="2365"/>
      <c r="JNK3" s="2365"/>
      <c r="JNL3" s="2365"/>
      <c r="JNM3" s="2365"/>
      <c r="JNN3" s="2365"/>
      <c r="JNO3" s="2365"/>
      <c r="JNP3" s="2365"/>
      <c r="JNQ3" s="2365"/>
      <c r="JNR3" s="2365"/>
      <c r="JNS3" s="2365"/>
      <c r="JNT3" s="2365"/>
      <c r="JNU3" s="2365"/>
      <c r="JNV3" s="2365"/>
      <c r="JNW3" s="2365"/>
      <c r="JNX3" s="2365"/>
      <c r="JNY3" s="2365"/>
      <c r="JNZ3" s="2365"/>
      <c r="JOA3" s="2365"/>
      <c r="JOB3" s="2365"/>
      <c r="JOC3" s="2365"/>
      <c r="JOD3" s="2365"/>
      <c r="JOE3" s="2365"/>
      <c r="JOF3" s="2365"/>
      <c r="JOG3" s="2365"/>
      <c r="JOH3" s="2365"/>
      <c r="JOI3" s="2365"/>
      <c r="JOJ3" s="2365"/>
      <c r="JOK3" s="2365"/>
      <c r="JOL3" s="2365"/>
      <c r="JOM3" s="2365"/>
      <c r="JON3" s="2365"/>
      <c r="JOO3" s="2365"/>
      <c r="JOP3" s="2365"/>
      <c r="JOQ3" s="2365"/>
      <c r="JOR3" s="2365"/>
      <c r="JOS3" s="2365"/>
      <c r="JOT3" s="2365"/>
      <c r="JOU3" s="2365"/>
      <c r="JOV3" s="2365"/>
      <c r="JOW3" s="2365"/>
      <c r="JOX3" s="2365"/>
      <c r="JOY3" s="2365"/>
      <c r="JOZ3" s="2365"/>
      <c r="JPA3" s="2365"/>
      <c r="JPB3" s="2365"/>
      <c r="JPC3" s="2365"/>
      <c r="JPD3" s="2365"/>
      <c r="JPE3" s="2365"/>
      <c r="JPF3" s="2365"/>
      <c r="JPG3" s="2365"/>
      <c r="JPH3" s="2365"/>
      <c r="JPI3" s="2365"/>
      <c r="JPJ3" s="2365"/>
      <c r="JPK3" s="2365"/>
      <c r="JPL3" s="2365"/>
      <c r="JPM3" s="2365"/>
      <c r="JPN3" s="2365"/>
      <c r="JPO3" s="2365"/>
      <c r="JPP3" s="2365"/>
      <c r="JPQ3" s="2365"/>
      <c r="JPR3" s="2365"/>
      <c r="JPS3" s="2365"/>
      <c r="JPT3" s="2365"/>
      <c r="JPU3" s="2365"/>
      <c r="JPV3" s="2365"/>
      <c r="JPW3" s="2365"/>
      <c r="JPX3" s="2365"/>
      <c r="JPY3" s="2365"/>
      <c r="JPZ3" s="2365"/>
      <c r="JQA3" s="2365"/>
      <c r="JQB3" s="2365"/>
      <c r="JQC3" s="2365"/>
      <c r="JQD3" s="2365"/>
      <c r="JQE3" s="2365"/>
      <c r="JQF3" s="2365"/>
      <c r="JQG3" s="2365"/>
      <c r="JQH3" s="2365"/>
      <c r="JQI3" s="2365"/>
      <c r="JQJ3" s="2365"/>
      <c r="JQK3" s="2365"/>
      <c r="JQL3" s="2365"/>
      <c r="JQM3" s="2365"/>
      <c r="JQN3" s="2365"/>
      <c r="JQO3" s="2365"/>
      <c r="JQP3" s="2365"/>
      <c r="JQQ3" s="2365"/>
      <c r="JQR3" s="2365"/>
      <c r="JQS3" s="2365"/>
      <c r="JQT3" s="2365"/>
      <c r="JQU3" s="2365"/>
      <c r="JQV3" s="2365"/>
      <c r="JQW3" s="2365"/>
      <c r="JQX3" s="2365"/>
      <c r="JQY3" s="2365"/>
      <c r="JQZ3" s="2365"/>
      <c r="JRA3" s="2365"/>
      <c r="JRB3" s="2365"/>
      <c r="JRC3" s="2365"/>
      <c r="JRD3" s="2365"/>
      <c r="JRE3" s="2365"/>
      <c r="JRF3" s="2365"/>
      <c r="JRG3" s="2365"/>
      <c r="JRH3" s="2365"/>
      <c r="JRI3" s="2365"/>
      <c r="JRJ3" s="2365"/>
      <c r="JRK3" s="2365"/>
      <c r="JRL3" s="2365"/>
      <c r="JRM3" s="2365"/>
      <c r="JRN3" s="2365"/>
      <c r="JRO3" s="2365"/>
      <c r="JRP3" s="2365"/>
      <c r="JRQ3" s="2365"/>
      <c r="JRR3" s="2365"/>
      <c r="JRS3" s="2365"/>
      <c r="JRT3" s="2365"/>
      <c r="JRU3" s="2365"/>
      <c r="JRV3" s="2365"/>
      <c r="JRW3" s="2365"/>
      <c r="JRX3" s="2365"/>
      <c r="JRY3" s="2365"/>
      <c r="JRZ3" s="2365"/>
      <c r="JSA3" s="2365"/>
      <c r="JSB3" s="2365"/>
      <c r="JSC3" s="2365"/>
      <c r="JSD3" s="2365"/>
      <c r="JSE3" s="2365"/>
      <c r="JSF3" s="2365"/>
      <c r="JSG3" s="2365"/>
      <c r="JSH3" s="2365"/>
      <c r="JSI3" s="2365"/>
      <c r="JSJ3" s="2365"/>
      <c r="JSK3" s="2365"/>
      <c r="JSL3" s="2365"/>
      <c r="JSM3" s="2365"/>
      <c r="JSN3" s="2365"/>
      <c r="JSO3" s="2365"/>
      <c r="JSP3" s="2365"/>
      <c r="JSQ3" s="2365"/>
      <c r="JSR3" s="2365"/>
      <c r="JSS3" s="2365"/>
      <c r="JST3" s="2365"/>
      <c r="JSU3" s="2365"/>
      <c r="JSV3" s="2365"/>
      <c r="JSW3" s="2365"/>
      <c r="JSX3" s="2365"/>
      <c r="JSY3" s="2365"/>
      <c r="JSZ3" s="2365"/>
      <c r="JTA3" s="2365"/>
      <c r="JTB3" s="2365"/>
      <c r="JTC3" s="2365"/>
      <c r="JTD3" s="2365"/>
      <c r="JTE3" s="2365"/>
      <c r="JTF3" s="2365"/>
      <c r="JTG3" s="2365"/>
      <c r="JTH3" s="2365"/>
      <c r="JTI3" s="2365"/>
      <c r="JTJ3" s="2365"/>
      <c r="JTK3" s="2365"/>
      <c r="JTL3" s="2365"/>
      <c r="JTM3" s="2365"/>
      <c r="JTN3" s="2365"/>
      <c r="JTO3" s="2365"/>
      <c r="JTP3" s="2365"/>
      <c r="JTQ3" s="2365"/>
      <c r="JTR3" s="2365"/>
      <c r="JTS3" s="2365"/>
      <c r="JTT3" s="2365"/>
      <c r="JTU3" s="2365"/>
      <c r="JTV3" s="2365"/>
      <c r="JTW3" s="2365"/>
      <c r="JTX3" s="2365"/>
      <c r="JTY3" s="2365"/>
      <c r="JTZ3" s="2365"/>
      <c r="JUA3" s="2365"/>
      <c r="JUB3" s="2365"/>
      <c r="JUC3" s="2365"/>
      <c r="JUD3" s="2365"/>
      <c r="JUE3" s="2365"/>
      <c r="JUF3" s="2365"/>
      <c r="JUG3" s="2365"/>
      <c r="JUH3" s="2365"/>
      <c r="JUI3" s="2365"/>
      <c r="JUJ3" s="2365"/>
      <c r="JUK3" s="2365"/>
      <c r="JUL3" s="2365"/>
      <c r="JUM3" s="2365"/>
      <c r="JUN3" s="2365"/>
      <c r="JUO3" s="2365"/>
      <c r="JUP3" s="2365"/>
      <c r="JUQ3" s="2365"/>
      <c r="JUR3" s="2365"/>
      <c r="JUS3" s="2365"/>
      <c r="JUT3" s="2365"/>
      <c r="JUU3" s="2365"/>
      <c r="JUV3" s="2365"/>
      <c r="JUW3" s="2365"/>
      <c r="JUX3" s="2365"/>
      <c r="JUY3" s="2365"/>
      <c r="JUZ3" s="2365"/>
      <c r="JVA3" s="2365"/>
      <c r="JVB3" s="2365"/>
      <c r="JVC3" s="2365"/>
      <c r="JVD3" s="2365"/>
      <c r="JVE3" s="2365"/>
      <c r="JVF3" s="2365"/>
      <c r="JVG3" s="2365"/>
      <c r="JVH3" s="2365"/>
      <c r="JVI3" s="2365"/>
      <c r="JVJ3" s="2365"/>
      <c r="JVK3" s="2365"/>
      <c r="JVL3" s="2365"/>
      <c r="JVM3" s="2365"/>
      <c r="JVN3" s="2365"/>
      <c r="JVO3" s="2365"/>
      <c r="JVP3" s="2365"/>
      <c r="JVQ3" s="2365"/>
      <c r="JVR3" s="2365"/>
      <c r="JVS3" s="2365"/>
      <c r="JVT3" s="2365"/>
      <c r="JVU3" s="2365"/>
      <c r="JVV3" s="2365"/>
      <c r="JVW3" s="2365"/>
      <c r="JVX3" s="2365"/>
      <c r="JVY3" s="2365"/>
      <c r="JVZ3" s="2365"/>
      <c r="JWA3" s="2365"/>
      <c r="JWB3" s="2365"/>
      <c r="JWC3" s="2365"/>
      <c r="JWD3" s="2365"/>
      <c r="JWE3" s="2365"/>
      <c r="JWF3" s="2365"/>
      <c r="JWG3" s="2365"/>
      <c r="JWH3" s="2365"/>
      <c r="JWI3" s="2365"/>
      <c r="JWJ3" s="2365"/>
      <c r="JWK3" s="2365"/>
      <c r="JWL3" s="2365"/>
      <c r="JWM3" s="2365"/>
      <c r="JWN3" s="2365"/>
      <c r="JWO3" s="2365"/>
      <c r="JWP3" s="2365"/>
      <c r="JWQ3" s="2365"/>
      <c r="JWR3" s="2365"/>
      <c r="JWS3" s="2365"/>
      <c r="JWT3" s="2365"/>
      <c r="JWU3" s="2365"/>
      <c r="JWV3" s="2365"/>
      <c r="JWW3" s="2365"/>
      <c r="JWX3" s="2365"/>
      <c r="JWY3" s="2365"/>
      <c r="JWZ3" s="2365"/>
      <c r="JXA3" s="2365"/>
      <c r="JXB3" s="2365"/>
      <c r="JXC3" s="2365"/>
      <c r="JXD3" s="2365"/>
      <c r="JXE3" s="2365"/>
      <c r="JXF3" s="2365"/>
      <c r="JXG3" s="2365"/>
      <c r="JXH3" s="2365"/>
      <c r="JXI3" s="2365"/>
      <c r="JXJ3" s="2365"/>
      <c r="JXK3" s="2365"/>
      <c r="JXL3" s="2365"/>
      <c r="JXM3" s="2365"/>
      <c r="JXN3" s="2365"/>
      <c r="JXO3" s="2365"/>
      <c r="JXP3" s="2365"/>
      <c r="JXQ3" s="2365"/>
      <c r="JXR3" s="2365"/>
      <c r="JXS3" s="2365"/>
      <c r="JXT3" s="2365"/>
      <c r="JXU3" s="2365"/>
      <c r="JXV3" s="2365"/>
      <c r="JXW3" s="2365"/>
      <c r="JXX3" s="2365"/>
      <c r="JXY3" s="2365"/>
      <c r="JXZ3" s="2365"/>
      <c r="JYA3" s="2365"/>
      <c r="JYB3" s="2365"/>
      <c r="JYC3" s="2365"/>
      <c r="JYD3" s="2365"/>
      <c r="JYE3" s="2365"/>
      <c r="JYF3" s="2365"/>
      <c r="JYG3" s="2365"/>
      <c r="JYH3" s="2365"/>
      <c r="JYI3" s="2365"/>
      <c r="JYJ3" s="2365"/>
      <c r="JYK3" s="2365"/>
      <c r="JYL3" s="2365"/>
      <c r="JYM3" s="2365"/>
      <c r="JYN3" s="2365"/>
      <c r="JYO3" s="2365"/>
      <c r="JYP3" s="2365"/>
      <c r="JYQ3" s="2365"/>
      <c r="JYR3" s="2365"/>
      <c r="JYS3" s="2365"/>
      <c r="JYT3" s="2365"/>
      <c r="JYU3" s="2365"/>
      <c r="JYV3" s="2365"/>
      <c r="JYW3" s="2365"/>
      <c r="JYX3" s="2365"/>
      <c r="JYY3" s="2365"/>
      <c r="JYZ3" s="2365"/>
      <c r="JZA3" s="2365"/>
      <c r="JZB3" s="2365"/>
      <c r="JZC3" s="2365"/>
      <c r="JZD3" s="2365"/>
      <c r="JZE3" s="2365"/>
      <c r="JZF3" s="2365"/>
      <c r="JZG3" s="2365"/>
      <c r="JZH3" s="2365"/>
      <c r="JZI3" s="2365"/>
      <c r="JZJ3" s="2365"/>
      <c r="JZK3" s="2365"/>
      <c r="JZL3" s="2365"/>
      <c r="JZM3" s="2365"/>
      <c r="JZN3" s="2365"/>
      <c r="JZO3" s="2365"/>
      <c r="JZP3" s="2365"/>
      <c r="JZQ3" s="2365"/>
      <c r="JZR3" s="2365"/>
      <c r="JZS3" s="2365"/>
      <c r="JZT3" s="2365"/>
      <c r="JZU3" s="2365"/>
      <c r="JZV3" s="2365"/>
      <c r="JZW3" s="2365"/>
      <c r="JZX3" s="2365"/>
      <c r="JZY3" s="2365"/>
      <c r="JZZ3" s="2365"/>
      <c r="KAA3" s="2365"/>
      <c r="KAB3" s="2365"/>
      <c r="KAC3" s="2365"/>
      <c r="KAD3" s="2365"/>
      <c r="KAE3" s="2365"/>
      <c r="KAF3" s="2365"/>
      <c r="KAG3" s="2365"/>
      <c r="KAH3" s="2365"/>
      <c r="KAI3" s="2365"/>
      <c r="KAJ3" s="2365"/>
      <c r="KAK3" s="2365"/>
      <c r="KAL3" s="2365"/>
      <c r="KAM3" s="2365"/>
      <c r="KAN3" s="2365"/>
      <c r="KAO3" s="2365"/>
      <c r="KAP3" s="2365"/>
      <c r="KAQ3" s="2365"/>
      <c r="KAR3" s="2365"/>
      <c r="KAS3" s="2365"/>
      <c r="KAT3" s="2365"/>
      <c r="KAU3" s="2365"/>
      <c r="KAV3" s="2365"/>
      <c r="KAW3" s="2365"/>
      <c r="KAX3" s="2365"/>
      <c r="KAY3" s="2365"/>
      <c r="KAZ3" s="2365"/>
      <c r="KBA3" s="2365"/>
      <c r="KBB3" s="2365"/>
      <c r="KBC3" s="2365"/>
      <c r="KBD3" s="2365"/>
      <c r="KBE3" s="2365"/>
      <c r="KBF3" s="2365"/>
      <c r="KBG3" s="2365"/>
      <c r="KBH3" s="2365"/>
      <c r="KBI3" s="2365"/>
      <c r="KBJ3" s="2365"/>
      <c r="KBK3" s="2365"/>
      <c r="KBL3" s="2365"/>
      <c r="KBM3" s="2365"/>
      <c r="KBN3" s="2365"/>
      <c r="KBO3" s="2365"/>
      <c r="KBP3" s="2365"/>
      <c r="KBQ3" s="2365"/>
      <c r="KBR3" s="2365"/>
      <c r="KBS3" s="2365"/>
      <c r="KBT3" s="2365"/>
      <c r="KBU3" s="2365"/>
      <c r="KBV3" s="2365"/>
      <c r="KBW3" s="2365"/>
      <c r="KBX3" s="2365"/>
      <c r="KBY3" s="2365"/>
      <c r="KBZ3" s="2365"/>
      <c r="KCA3" s="2365"/>
      <c r="KCB3" s="2365"/>
      <c r="KCC3" s="2365"/>
      <c r="KCD3" s="2365"/>
      <c r="KCE3" s="2365"/>
      <c r="KCF3" s="2365"/>
      <c r="KCG3" s="2365"/>
      <c r="KCH3" s="2365"/>
      <c r="KCI3" s="2365"/>
      <c r="KCJ3" s="2365"/>
      <c r="KCK3" s="2365"/>
      <c r="KCL3" s="2365"/>
      <c r="KCM3" s="2365"/>
      <c r="KCN3" s="2365"/>
      <c r="KCO3" s="2365"/>
      <c r="KCP3" s="2365"/>
      <c r="KCQ3" s="2365"/>
      <c r="KCR3" s="2365"/>
      <c r="KCS3" s="2365"/>
      <c r="KCT3" s="2365"/>
      <c r="KCU3" s="2365"/>
      <c r="KCV3" s="2365"/>
      <c r="KCW3" s="2365"/>
      <c r="KCX3" s="2365"/>
      <c r="KCY3" s="2365"/>
      <c r="KCZ3" s="2365"/>
      <c r="KDA3" s="2365"/>
      <c r="KDB3" s="2365"/>
      <c r="KDC3" s="2365"/>
      <c r="KDD3" s="2365"/>
      <c r="KDE3" s="2365"/>
      <c r="KDF3" s="2365"/>
      <c r="KDG3" s="2365"/>
      <c r="KDH3" s="2365"/>
      <c r="KDI3" s="2365"/>
      <c r="KDJ3" s="2365"/>
      <c r="KDK3" s="2365"/>
      <c r="KDL3" s="2365"/>
      <c r="KDM3" s="2365"/>
      <c r="KDN3" s="2365"/>
      <c r="KDO3" s="2365"/>
      <c r="KDP3" s="2365"/>
      <c r="KDQ3" s="2365"/>
      <c r="KDR3" s="2365"/>
      <c r="KDS3" s="2365"/>
      <c r="KDT3" s="2365"/>
      <c r="KDU3" s="2365"/>
      <c r="KDV3" s="2365"/>
      <c r="KDW3" s="2365"/>
      <c r="KDX3" s="2365"/>
      <c r="KDY3" s="2365"/>
      <c r="KDZ3" s="2365"/>
      <c r="KEA3" s="2365"/>
      <c r="KEB3" s="2365"/>
      <c r="KEC3" s="2365"/>
      <c r="KED3" s="2365"/>
      <c r="KEE3" s="2365"/>
      <c r="KEF3" s="2365"/>
      <c r="KEG3" s="2365"/>
      <c r="KEH3" s="2365"/>
      <c r="KEI3" s="2365"/>
      <c r="KEJ3" s="2365"/>
      <c r="KEK3" s="2365"/>
      <c r="KEL3" s="2365"/>
      <c r="KEM3" s="2365"/>
      <c r="KEN3" s="2365"/>
      <c r="KEO3" s="2365"/>
      <c r="KEP3" s="2365"/>
      <c r="KEQ3" s="2365"/>
      <c r="KER3" s="2365"/>
      <c r="KES3" s="2365"/>
      <c r="KET3" s="2365"/>
      <c r="KEU3" s="2365"/>
      <c r="KEV3" s="2365"/>
      <c r="KEW3" s="2365"/>
      <c r="KEX3" s="2365"/>
      <c r="KEY3" s="2365"/>
      <c r="KEZ3" s="2365"/>
      <c r="KFA3" s="2365"/>
      <c r="KFB3" s="2365"/>
      <c r="KFC3" s="2365"/>
      <c r="KFD3" s="2365"/>
      <c r="KFE3" s="2365"/>
      <c r="KFF3" s="2365"/>
      <c r="KFG3" s="2365"/>
      <c r="KFH3" s="2365"/>
      <c r="KFI3" s="2365"/>
      <c r="KFJ3" s="2365"/>
      <c r="KFK3" s="2365"/>
      <c r="KFL3" s="2365"/>
      <c r="KFM3" s="2365"/>
      <c r="KFN3" s="2365"/>
      <c r="KFO3" s="2365"/>
      <c r="KFP3" s="2365"/>
      <c r="KFQ3" s="2365"/>
      <c r="KFR3" s="2365"/>
      <c r="KFS3" s="2365"/>
      <c r="KFT3" s="2365"/>
      <c r="KFU3" s="2365"/>
      <c r="KFV3" s="2365"/>
      <c r="KFW3" s="2365"/>
      <c r="KFX3" s="2365"/>
      <c r="KFY3" s="2365"/>
      <c r="KFZ3" s="2365"/>
      <c r="KGA3" s="2365"/>
      <c r="KGB3" s="2365"/>
      <c r="KGC3" s="2365"/>
      <c r="KGD3" s="2365"/>
      <c r="KGE3" s="2365"/>
      <c r="KGF3" s="2365"/>
      <c r="KGG3" s="2365"/>
      <c r="KGH3" s="2365"/>
      <c r="KGI3" s="2365"/>
      <c r="KGJ3" s="2365"/>
      <c r="KGK3" s="2365"/>
      <c r="KGL3" s="2365"/>
      <c r="KGM3" s="2365"/>
      <c r="KGN3" s="2365"/>
      <c r="KGO3" s="2365"/>
      <c r="KGP3" s="2365"/>
      <c r="KGQ3" s="2365"/>
      <c r="KGR3" s="2365"/>
      <c r="KGS3" s="2365"/>
      <c r="KGT3" s="2365"/>
      <c r="KGU3" s="2365"/>
      <c r="KGV3" s="2365"/>
      <c r="KGW3" s="2365"/>
      <c r="KGX3" s="2365"/>
      <c r="KGY3" s="2365"/>
      <c r="KGZ3" s="2365"/>
      <c r="KHA3" s="2365"/>
      <c r="KHB3" s="2365"/>
      <c r="KHC3" s="2365"/>
      <c r="KHD3" s="2365"/>
      <c r="KHE3" s="2365"/>
      <c r="KHF3" s="2365"/>
      <c r="KHG3" s="2365"/>
      <c r="KHH3" s="2365"/>
      <c r="KHI3" s="2365"/>
      <c r="KHJ3" s="2365"/>
      <c r="KHK3" s="2365"/>
      <c r="KHL3" s="2365"/>
      <c r="KHM3" s="2365"/>
      <c r="KHN3" s="2365"/>
      <c r="KHO3" s="2365"/>
      <c r="KHP3" s="2365"/>
      <c r="KHQ3" s="2365"/>
      <c r="KHR3" s="2365"/>
      <c r="KHS3" s="2365"/>
      <c r="KHT3" s="2365"/>
      <c r="KHU3" s="2365"/>
      <c r="KHV3" s="2365"/>
      <c r="KHW3" s="2365"/>
      <c r="KHX3" s="2365"/>
      <c r="KHY3" s="2365"/>
      <c r="KHZ3" s="2365"/>
      <c r="KIA3" s="2365"/>
      <c r="KIB3" s="2365"/>
      <c r="KIC3" s="2365"/>
      <c r="KID3" s="2365"/>
      <c r="KIE3" s="2365"/>
      <c r="KIF3" s="2365"/>
      <c r="KIG3" s="2365"/>
      <c r="KIH3" s="2365"/>
      <c r="KII3" s="2365"/>
      <c r="KIJ3" s="2365"/>
      <c r="KIK3" s="2365"/>
      <c r="KIL3" s="2365"/>
      <c r="KIM3" s="2365"/>
      <c r="KIN3" s="2365"/>
      <c r="KIO3" s="2365"/>
      <c r="KIP3" s="2365"/>
      <c r="KIQ3" s="2365"/>
      <c r="KIR3" s="2365"/>
      <c r="KIS3" s="2365"/>
      <c r="KIT3" s="2365"/>
      <c r="KIU3" s="2365"/>
      <c r="KIV3" s="2365"/>
      <c r="KIW3" s="2365"/>
      <c r="KIX3" s="2365"/>
      <c r="KIY3" s="2365"/>
      <c r="KIZ3" s="2365"/>
      <c r="KJA3" s="2365"/>
      <c r="KJB3" s="2365"/>
      <c r="KJC3" s="2365"/>
      <c r="KJD3" s="2365"/>
      <c r="KJE3" s="2365"/>
      <c r="KJF3" s="2365"/>
      <c r="KJG3" s="2365"/>
      <c r="KJH3" s="2365"/>
      <c r="KJI3" s="2365"/>
      <c r="KJJ3" s="2365"/>
      <c r="KJK3" s="2365"/>
      <c r="KJL3" s="2365"/>
      <c r="KJM3" s="2365"/>
      <c r="KJN3" s="2365"/>
      <c r="KJO3" s="2365"/>
      <c r="KJP3" s="2365"/>
      <c r="KJQ3" s="2365"/>
      <c r="KJR3" s="2365"/>
      <c r="KJS3" s="2365"/>
      <c r="KJT3" s="2365"/>
      <c r="KJU3" s="2365"/>
      <c r="KJV3" s="2365"/>
      <c r="KJW3" s="2365"/>
      <c r="KJX3" s="2365"/>
      <c r="KJY3" s="2365"/>
      <c r="KJZ3" s="2365"/>
      <c r="KKA3" s="2365"/>
      <c r="KKB3" s="2365"/>
      <c r="KKC3" s="2365"/>
      <c r="KKD3" s="2365"/>
      <c r="KKE3" s="2365"/>
      <c r="KKF3" s="2365"/>
      <c r="KKG3" s="2365"/>
      <c r="KKH3" s="2365"/>
      <c r="KKI3" s="2365"/>
      <c r="KKJ3" s="2365"/>
      <c r="KKK3" s="2365"/>
      <c r="KKL3" s="2365"/>
      <c r="KKM3" s="2365"/>
      <c r="KKN3" s="2365"/>
      <c r="KKO3" s="2365"/>
      <c r="KKP3" s="2365"/>
      <c r="KKQ3" s="2365"/>
      <c r="KKR3" s="2365"/>
      <c r="KKS3" s="2365"/>
      <c r="KKT3" s="2365"/>
      <c r="KKU3" s="2365"/>
      <c r="KKV3" s="2365"/>
      <c r="KKW3" s="2365"/>
      <c r="KKX3" s="2365"/>
      <c r="KKY3" s="2365"/>
      <c r="KKZ3" s="2365"/>
      <c r="KLA3" s="2365"/>
      <c r="KLB3" s="2365"/>
      <c r="KLC3" s="2365"/>
      <c r="KLD3" s="2365"/>
      <c r="KLE3" s="2365"/>
      <c r="KLF3" s="2365"/>
      <c r="KLG3" s="2365"/>
      <c r="KLH3" s="2365"/>
      <c r="KLI3" s="2365"/>
      <c r="KLJ3" s="2365"/>
      <c r="KLK3" s="2365"/>
      <c r="KLL3" s="2365"/>
      <c r="KLM3" s="2365"/>
      <c r="KLN3" s="2365"/>
      <c r="KLO3" s="2365"/>
      <c r="KLP3" s="2365"/>
      <c r="KLQ3" s="2365"/>
      <c r="KLR3" s="2365"/>
      <c r="KLS3" s="2365"/>
      <c r="KLT3" s="2365"/>
      <c r="KLU3" s="2365"/>
      <c r="KLV3" s="2365"/>
      <c r="KLW3" s="2365"/>
      <c r="KLX3" s="2365"/>
      <c r="KLY3" s="2365"/>
      <c r="KLZ3" s="2365"/>
      <c r="KMA3" s="2365"/>
      <c r="KMB3" s="2365"/>
      <c r="KMC3" s="2365"/>
      <c r="KMD3" s="2365"/>
      <c r="KME3" s="2365"/>
      <c r="KMF3" s="2365"/>
      <c r="KMG3" s="2365"/>
      <c r="KMH3" s="2365"/>
      <c r="KMI3" s="2365"/>
      <c r="KMJ3" s="2365"/>
      <c r="KMK3" s="2365"/>
      <c r="KML3" s="2365"/>
      <c r="KMM3" s="2365"/>
      <c r="KMN3" s="2365"/>
      <c r="KMO3" s="2365"/>
      <c r="KMP3" s="2365"/>
      <c r="KMQ3" s="2365"/>
      <c r="KMR3" s="2365"/>
      <c r="KMS3" s="2365"/>
      <c r="KMT3" s="2365"/>
      <c r="KMU3" s="2365"/>
      <c r="KMV3" s="2365"/>
      <c r="KMW3" s="2365"/>
      <c r="KMX3" s="2365"/>
      <c r="KMY3" s="2365"/>
      <c r="KMZ3" s="2365"/>
      <c r="KNA3" s="2365"/>
      <c r="KNB3" s="2365"/>
      <c r="KNC3" s="2365"/>
      <c r="KND3" s="2365"/>
      <c r="KNE3" s="2365"/>
      <c r="KNF3" s="2365"/>
      <c r="KNG3" s="2365"/>
      <c r="KNH3" s="2365"/>
      <c r="KNI3" s="2365"/>
      <c r="KNJ3" s="2365"/>
      <c r="KNK3" s="2365"/>
      <c r="KNL3" s="2365"/>
      <c r="KNM3" s="2365"/>
      <c r="KNN3" s="2365"/>
      <c r="KNO3" s="2365"/>
      <c r="KNP3" s="2365"/>
      <c r="KNQ3" s="2365"/>
      <c r="KNR3" s="2365"/>
      <c r="KNS3" s="2365"/>
      <c r="KNT3" s="2365"/>
      <c r="KNU3" s="2365"/>
      <c r="KNV3" s="2365"/>
      <c r="KNW3" s="2365"/>
      <c r="KNX3" s="2365"/>
      <c r="KNY3" s="2365"/>
      <c r="KNZ3" s="2365"/>
      <c r="KOA3" s="2365"/>
      <c r="KOB3" s="2365"/>
      <c r="KOC3" s="2365"/>
      <c r="KOD3" s="2365"/>
      <c r="KOE3" s="2365"/>
      <c r="KOF3" s="2365"/>
      <c r="KOG3" s="2365"/>
      <c r="KOH3" s="2365"/>
      <c r="KOI3" s="2365"/>
      <c r="KOJ3" s="2365"/>
      <c r="KOK3" s="2365"/>
      <c r="KOL3" s="2365"/>
      <c r="KOM3" s="2365"/>
      <c r="KON3" s="2365"/>
      <c r="KOO3" s="2365"/>
      <c r="KOP3" s="2365"/>
      <c r="KOQ3" s="2365"/>
      <c r="KOR3" s="2365"/>
      <c r="KOS3" s="2365"/>
      <c r="KOT3" s="2365"/>
      <c r="KOU3" s="2365"/>
      <c r="KOV3" s="2365"/>
      <c r="KOW3" s="2365"/>
      <c r="KOX3" s="2365"/>
      <c r="KOY3" s="2365"/>
      <c r="KOZ3" s="2365"/>
      <c r="KPA3" s="2365"/>
      <c r="KPB3" s="2365"/>
      <c r="KPC3" s="2365"/>
      <c r="KPD3" s="2365"/>
      <c r="KPE3" s="2365"/>
      <c r="KPF3" s="2365"/>
      <c r="KPG3" s="2365"/>
      <c r="KPH3" s="2365"/>
      <c r="KPI3" s="2365"/>
      <c r="KPJ3" s="2365"/>
      <c r="KPK3" s="2365"/>
      <c r="KPL3" s="2365"/>
      <c r="KPM3" s="2365"/>
      <c r="KPN3" s="2365"/>
      <c r="KPO3" s="2365"/>
      <c r="KPP3" s="2365"/>
      <c r="KPQ3" s="2365"/>
      <c r="KPR3" s="2365"/>
      <c r="KPS3" s="2365"/>
      <c r="KPT3" s="2365"/>
      <c r="KPU3" s="2365"/>
      <c r="KPV3" s="2365"/>
      <c r="KPW3" s="2365"/>
      <c r="KPX3" s="2365"/>
      <c r="KPY3" s="2365"/>
      <c r="KPZ3" s="2365"/>
      <c r="KQA3" s="2365"/>
      <c r="KQB3" s="2365"/>
      <c r="KQC3" s="2365"/>
      <c r="KQD3" s="2365"/>
      <c r="KQE3" s="2365"/>
      <c r="KQF3" s="2365"/>
      <c r="KQG3" s="2365"/>
      <c r="KQH3" s="2365"/>
      <c r="KQI3" s="2365"/>
      <c r="KQJ3" s="2365"/>
      <c r="KQK3" s="2365"/>
      <c r="KQL3" s="2365"/>
      <c r="KQM3" s="2365"/>
      <c r="KQN3" s="2365"/>
      <c r="KQO3" s="2365"/>
      <c r="KQP3" s="2365"/>
      <c r="KQQ3" s="2365"/>
      <c r="KQR3" s="2365"/>
      <c r="KQS3" s="2365"/>
      <c r="KQT3" s="2365"/>
      <c r="KQU3" s="2365"/>
      <c r="KQV3" s="2365"/>
      <c r="KQW3" s="2365"/>
      <c r="KQX3" s="2365"/>
      <c r="KQY3" s="2365"/>
      <c r="KQZ3" s="2365"/>
      <c r="KRA3" s="2365"/>
      <c r="KRB3" s="2365"/>
      <c r="KRC3" s="2365"/>
      <c r="KRD3" s="2365"/>
      <c r="KRE3" s="2365"/>
      <c r="KRF3" s="2365"/>
      <c r="KRG3" s="2365"/>
      <c r="KRH3" s="2365"/>
      <c r="KRI3" s="2365"/>
      <c r="KRJ3" s="2365"/>
      <c r="KRK3" s="2365"/>
      <c r="KRL3" s="2365"/>
      <c r="KRM3" s="2365"/>
      <c r="KRN3" s="2365"/>
      <c r="KRO3" s="2365"/>
      <c r="KRP3" s="2365"/>
      <c r="KRQ3" s="2365"/>
      <c r="KRR3" s="2365"/>
      <c r="KRS3" s="2365"/>
      <c r="KRT3" s="2365"/>
      <c r="KRU3" s="2365"/>
      <c r="KRV3" s="2365"/>
      <c r="KRW3" s="2365"/>
      <c r="KRX3" s="2365"/>
      <c r="KRY3" s="2365"/>
      <c r="KRZ3" s="2365"/>
      <c r="KSA3" s="2365"/>
      <c r="KSB3" s="2365"/>
      <c r="KSC3" s="2365"/>
      <c r="KSD3" s="2365"/>
      <c r="KSE3" s="2365"/>
      <c r="KSF3" s="2365"/>
      <c r="KSG3" s="2365"/>
      <c r="KSH3" s="2365"/>
      <c r="KSI3" s="2365"/>
      <c r="KSJ3" s="2365"/>
      <c r="KSK3" s="2365"/>
      <c r="KSL3" s="2365"/>
      <c r="KSM3" s="2365"/>
      <c r="KSN3" s="2365"/>
      <c r="KSO3" s="2365"/>
      <c r="KSP3" s="2365"/>
      <c r="KSQ3" s="2365"/>
      <c r="KSR3" s="2365"/>
      <c r="KSS3" s="2365"/>
      <c r="KST3" s="2365"/>
      <c r="KSU3" s="2365"/>
      <c r="KSV3" s="2365"/>
      <c r="KSW3" s="2365"/>
      <c r="KSX3" s="2365"/>
      <c r="KSY3" s="2365"/>
      <c r="KSZ3" s="2365"/>
      <c r="KTA3" s="2365"/>
      <c r="KTB3" s="2365"/>
      <c r="KTC3" s="2365"/>
      <c r="KTD3" s="2365"/>
      <c r="KTE3" s="2365"/>
      <c r="KTF3" s="2365"/>
      <c r="KTG3" s="2365"/>
      <c r="KTH3" s="2365"/>
      <c r="KTI3" s="2365"/>
      <c r="KTJ3" s="2365"/>
      <c r="KTK3" s="2365"/>
      <c r="KTL3" s="2365"/>
      <c r="KTM3" s="2365"/>
      <c r="KTN3" s="2365"/>
      <c r="KTO3" s="2365"/>
      <c r="KTP3" s="2365"/>
      <c r="KTQ3" s="2365"/>
      <c r="KTR3" s="2365"/>
      <c r="KTS3" s="2365"/>
      <c r="KTT3" s="2365"/>
      <c r="KTU3" s="2365"/>
      <c r="KTV3" s="2365"/>
      <c r="KTW3" s="2365"/>
      <c r="KTX3" s="2365"/>
      <c r="KTY3" s="2365"/>
      <c r="KTZ3" s="2365"/>
      <c r="KUA3" s="2365"/>
      <c r="KUB3" s="2365"/>
      <c r="KUC3" s="2365"/>
      <c r="KUD3" s="2365"/>
      <c r="KUE3" s="2365"/>
      <c r="KUF3" s="2365"/>
      <c r="KUG3" s="2365"/>
      <c r="KUH3" s="2365"/>
      <c r="KUI3" s="2365"/>
      <c r="KUJ3" s="2365"/>
      <c r="KUK3" s="2365"/>
      <c r="KUL3" s="2365"/>
      <c r="KUM3" s="2365"/>
      <c r="KUN3" s="2365"/>
      <c r="KUO3" s="2365"/>
      <c r="KUP3" s="2365"/>
      <c r="KUQ3" s="2365"/>
      <c r="KUR3" s="2365"/>
      <c r="KUS3" s="2365"/>
      <c r="KUT3" s="2365"/>
      <c r="KUU3" s="2365"/>
      <c r="KUV3" s="2365"/>
      <c r="KUW3" s="2365"/>
      <c r="KUX3" s="2365"/>
      <c r="KUY3" s="2365"/>
      <c r="KUZ3" s="2365"/>
      <c r="KVA3" s="2365"/>
      <c r="KVB3" s="2365"/>
      <c r="KVC3" s="2365"/>
      <c r="KVD3" s="2365"/>
      <c r="KVE3" s="2365"/>
      <c r="KVF3" s="2365"/>
      <c r="KVG3" s="2365"/>
      <c r="KVH3" s="2365"/>
      <c r="KVI3" s="2365"/>
      <c r="KVJ3" s="2365"/>
      <c r="KVK3" s="2365"/>
      <c r="KVL3" s="2365"/>
      <c r="KVM3" s="2365"/>
      <c r="KVN3" s="2365"/>
      <c r="KVO3" s="2365"/>
      <c r="KVP3" s="2365"/>
      <c r="KVQ3" s="2365"/>
      <c r="KVR3" s="2365"/>
      <c r="KVS3" s="2365"/>
      <c r="KVT3" s="2365"/>
      <c r="KVU3" s="2365"/>
      <c r="KVV3" s="2365"/>
      <c r="KVW3" s="2365"/>
      <c r="KVX3" s="2365"/>
      <c r="KVY3" s="2365"/>
      <c r="KVZ3" s="2365"/>
      <c r="KWA3" s="2365"/>
      <c r="KWB3" s="2365"/>
      <c r="KWC3" s="2365"/>
      <c r="KWD3" s="2365"/>
      <c r="KWE3" s="2365"/>
      <c r="KWF3" s="2365"/>
      <c r="KWG3" s="2365"/>
      <c r="KWH3" s="2365"/>
      <c r="KWI3" s="2365"/>
      <c r="KWJ3" s="2365"/>
      <c r="KWK3" s="2365"/>
      <c r="KWL3" s="2365"/>
      <c r="KWM3" s="2365"/>
      <c r="KWN3" s="2365"/>
      <c r="KWO3" s="2365"/>
      <c r="KWP3" s="2365"/>
      <c r="KWQ3" s="2365"/>
      <c r="KWR3" s="2365"/>
      <c r="KWS3" s="2365"/>
      <c r="KWT3" s="2365"/>
      <c r="KWU3" s="2365"/>
      <c r="KWV3" s="2365"/>
      <c r="KWW3" s="2365"/>
      <c r="KWX3" s="2365"/>
      <c r="KWY3" s="2365"/>
      <c r="KWZ3" s="2365"/>
      <c r="KXA3" s="2365"/>
      <c r="KXB3" s="2365"/>
      <c r="KXC3" s="2365"/>
      <c r="KXD3" s="2365"/>
      <c r="KXE3" s="2365"/>
      <c r="KXF3" s="2365"/>
      <c r="KXG3" s="2365"/>
      <c r="KXH3" s="2365"/>
      <c r="KXI3" s="2365"/>
      <c r="KXJ3" s="2365"/>
      <c r="KXK3" s="2365"/>
      <c r="KXL3" s="2365"/>
      <c r="KXM3" s="2365"/>
      <c r="KXN3" s="2365"/>
      <c r="KXO3" s="2365"/>
      <c r="KXP3" s="2365"/>
      <c r="KXQ3" s="2365"/>
      <c r="KXR3" s="2365"/>
      <c r="KXS3" s="2365"/>
      <c r="KXT3" s="2365"/>
      <c r="KXU3" s="2365"/>
      <c r="KXV3" s="2365"/>
      <c r="KXW3" s="2365"/>
      <c r="KXX3" s="2365"/>
      <c r="KXY3" s="2365"/>
      <c r="KXZ3" s="2365"/>
      <c r="KYA3" s="2365"/>
      <c r="KYB3" s="2365"/>
      <c r="KYC3" s="2365"/>
      <c r="KYD3" s="2365"/>
      <c r="KYE3" s="2365"/>
      <c r="KYF3" s="2365"/>
      <c r="KYG3" s="2365"/>
      <c r="KYH3" s="2365"/>
      <c r="KYI3" s="2365"/>
      <c r="KYJ3" s="2365"/>
      <c r="KYK3" s="2365"/>
      <c r="KYL3" s="2365"/>
      <c r="KYM3" s="2365"/>
      <c r="KYN3" s="2365"/>
      <c r="KYO3" s="2365"/>
      <c r="KYP3" s="2365"/>
      <c r="KYQ3" s="2365"/>
      <c r="KYR3" s="2365"/>
      <c r="KYS3" s="2365"/>
      <c r="KYT3" s="2365"/>
      <c r="KYU3" s="2365"/>
      <c r="KYV3" s="2365"/>
      <c r="KYW3" s="2365"/>
      <c r="KYX3" s="2365"/>
      <c r="KYY3" s="2365"/>
      <c r="KYZ3" s="2365"/>
      <c r="KZA3" s="2365"/>
      <c r="KZB3" s="2365"/>
      <c r="KZC3" s="2365"/>
      <c r="KZD3" s="2365"/>
      <c r="KZE3" s="2365"/>
      <c r="KZF3" s="2365"/>
      <c r="KZG3" s="2365"/>
      <c r="KZH3" s="2365"/>
      <c r="KZI3" s="2365"/>
      <c r="KZJ3" s="2365"/>
      <c r="KZK3" s="2365"/>
      <c r="KZL3" s="2365"/>
      <c r="KZM3" s="2365"/>
      <c r="KZN3" s="2365"/>
      <c r="KZO3" s="2365"/>
      <c r="KZP3" s="2365"/>
      <c r="KZQ3" s="2365"/>
      <c r="KZR3" s="2365"/>
      <c r="KZS3" s="2365"/>
      <c r="KZT3" s="2365"/>
      <c r="KZU3" s="2365"/>
      <c r="KZV3" s="2365"/>
      <c r="KZW3" s="2365"/>
      <c r="KZX3" s="2365"/>
      <c r="KZY3" s="2365"/>
      <c r="KZZ3" s="2365"/>
      <c r="LAA3" s="2365"/>
      <c r="LAB3" s="2365"/>
      <c r="LAC3" s="2365"/>
      <c r="LAD3" s="2365"/>
      <c r="LAE3" s="2365"/>
      <c r="LAF3" s="2365"/>
      <c r="LAG3" s="2365"/>
      <c r="LAH3" s="2365"/>
      <c r="LAI3" s="2365"/>
      <c r="LAJ3" s="2365"/>
      <c r="LAK3" s="2365"/>
      <c r="LAL3" s="2365"/>
      <c r="LAM3" s="2365"/>
      <c r="LAN3" s="2365"/>
      <c r="LAO3" s="2365"/>
      <c r="LAP3" s="2365"/>
      <c r="LAQ3" s="2365"/>
      <c r="LAR3" s="2365"/>
      <c r="LAS3" s="2365"/>
      <c r="LAT3" s="2365"/>
      <c r="LAU3" s="2365"/>
      <c r="LAV3" s="2365"/>
      <c r="LAW3" s="2365"/>
      <c r="LAX3" s="2365"/>
      <c r="LAY3" s="2365"/>
      <c r="LAZ3" s="2365"/>
      <c r="LBA3" s="2365"/>
      <c r="LBB3" s="2365"/>
      <c r="LBC3" s="2365"/>
      <c r="LBD3" s="2365"/>
      <c r="LBE3" s="2365"/>
      <c r="LBF3" s="2365"/>
      <c r="LBG3" s="2365"/>
      <c r="LBH3" s="2365"/>
      <c r="LBI3" s="2365"/>
      <c r="LBJ3" s="2365"/>
      <c r="LBK3" s="2365"/>
      <c r="LBL3" s="2365"/>
      <c r="LBM3" s="2365"/>
      <c r="LBN3" s="2365"/>
      <c r="LBO3" s="2365"/>
      <c r="LBP3" s="2365"/>
      <c r="LBQ3" s="2365"/>
      <c r="LBR3" s="2365"/>
      <c r="LBS3" s="2365"/>
      <c r="LBT3" s="2365"/>
      <c r="LBU3" s="2365"/>
      <c r="LBV3" s="2365"/>
      <c r="LBW3" s="2365"/>
      <c r="LBX3" s="2365"/>
      <c r="LBY3" s="2365"/>
      <c r="LBZ3" s="2365"/>
      <c r="LCA3" s="2365"/>
      <c r="LCB3" s="2365"/>
      <c r="LCC3" s="2365"/>
      <c r="LCD3" s="2365"/>
      <c r="LCE3" s="2365"/>
      <c r="LCF3" s="2365"/>
      <c r="LCG3" s="2365"/>
      <c r="LCH3" s="2365"/>
      <c r="LCI3" s="2365"/>
      <c r="LCJ3" s="2365"/>
      <c r="LCK3" s="2365"/>
      <c r="LCL3" s="2365"/>
      <c r="LCM3" s="2365"/>
      <c r="LCN3" s="2365"/>
      <c r="LCO3" s="2365"/>
      <c r="LCP3" s="2365"/>
      <c r="LCQ3" s="2365"/>
      <c r="LCR3" s="2365"/>
      <c r="LCS3" s="2365"/>
      <c r="LCT3" s="2365"/>
      <c r="LCU3" s="2365"/>
      <c r="LCV3" s="2365"/>
      <c r="LCW3" s="2365"/>
      <c r="LCX3" s="2365"/>
      <c r="LCY3" s="2365"/>
      <c r="LCZ3" s="2365"/>
      <c r="LDA3" s="2365"/>
      <c r="LDB3" s="2365"/>
      <c r="LDC3" s="2365"/>
      <c r="LDD3" s="2365"/>
      <c r="LDE3" s="2365"/>
      <c r="LDF3" s="2365"/>
      <c r="LDG3" s="2365"/>
      <c r="LDH3" s="2365"/>
      <c r="LDI3" s="2365"/>
      <c r="LDJ3" s="2365"/>
      <c r="LDK3" s="2365"/>
      <c r="LDL3" s="2365"/>
      <c r="LDM3" s="2365"/>
      <c r="LDN3" s="2365"/>
      <c r="LDO3" s="2365"/>
      <c r="LDP3" s="2365"/>
      <c r="LDQ3" s="2365"/>
      <c r="LDR3" s="2365"/>
      <c r="LDS3" s="2365"/>
      <c r="LDT3" s="2365"/>
      <c r="LDU3" s="2365"/>
      <c r="LDV3" s="2365"/>
      <c r="LDW3" s="2365"/>
      <c r="LDX3" s="2365"/>
      <c r="LDY3" s="2365"/>
      <c r="LDZ3" s="2365"/>
      <c r="LEA3" s="2365"/>
      <c r="LEB3" s="2365"/>
      <c r="LEC3" s="2365"/>
      <c r="LED3" s="2365"/>
      <c r="LEE3" s="2365"/>
      <c r="LEF3" s="2365"/>
      <c r="LEG3" s="2365"/>
      <c r="LEH3" s="2365"/>
      <c r="LEI3" s="2365"/>
      <c r="LEJ3" s="2365"/>
      <c r="LEK3" s="2365"/>
      <c r="LEL3" s="2365"/>
      <c r="LEM3" s="2365"/>
      <c r="LEN3" s="2365"/>
      <c r="LEO3" s="2365"/>
      <c r="LEP3" s="2365"/>
      <c r="LEQ3" s="2365"/>
      <c r="LER3" s="2365"/>
      <c r="LES3" s="2365"/>
      <c r="LET3" s="2365"/>
      <c r="LEU3" s="2365"/>
      <c r="LEV3" s="2365"/>
      <c r="LEW3" s="2365"/>
      <c r="LEX3" s="2365"/>
      <c r="LEY3" s="2365"/>
      <c r="LEZ3" s="2365"/>
      <c r="LFA3" s="2365"/>
      <c r="LFB3" s="2365"/>
      <c r="LFC3" s="2365"/>
      <c r="LFD3" s="2365"/>
      <c r="LFE3" s="2365"/>
      <c r="LFF3" s="2365"/>
      <c r="LFG3" s="2365"/>
      <c r="LFH3" s="2365"/>
      <c r="LFI3" s="2365"/>
      <c r="LFJ3" s="2365"/>
      <c r="LFK3" s="2365"/>
      <c r="LFL3" s="2365"/>
      <c r="LFM3" s="2365"/>
      <c r="LFN3" s="2365"/>
      <c r="LFO3" s="2365"/>
      <c r="LFP3" s="2365"/>
      <c r="LFQ3" s="2365"/>
      <c r="LFR3" s="2365"/>
      <c r="LFS3" s="2365"/>
      <c r="LFT3" s="2365"/>
      <c r="LFU3" s="2365"/>
      <c r="LFV3" s="2365"/>
      <c r="LFW3" s="2365"/>
      <c r="LFX3" s="2365"/>
      <c r="LFY3" s="2365"/>
      <c r="LFZ3" s="2365"/>
      <c r="LGA3" s="2365"/>
      <c r="LGB3" s="2365"/>
      <c r="LGC3" s="2365"/>
      <c r="LGD3" s="2365"/>
      <c r="LGE3" s="2365"/>
      <c r="LGF3" s="2365"/>
      <c r="LGG3" s="2365"/>
      <c r="LGH3" s="2365"/>
      <c r="LGI3" s="2365"/>
      <c r="LGJ3" s="2365"/>
      <c r="LGK3" s="2365"/>
      <c r="LGL3" s="2365"/>
      <c r="LGM3" s="2365"/>
      <c r="LGN3" s="2365"/>
      <c r="LGO3" s="2365"/>
      <c r="LGP3" s="2365"/>
      <c r="LGQ3" s="2365"/>
      <c r="LGR3" s="2365"/>
      <c r="LGS3" s="2365"/>
      <c r="LGT3" s="2365"/>
      <c r="LGU3" s="2365"/>
      <c r="LGV3" s="2365"/>
      <c r="LGW3" s="2365"/>
      <c r="LGX3" s="2365"/>
      <c r="LGY3" s="2365"/>
      <c r="LGZ3" s="2365"/>
      <c r="LHA3" s="2365"/>
      <c r="LHB3" s="2365"/>
      <c r="LHC3" s="2365"/>
      <c r="LHD3" s="2365"/>
      <c r="LHE3" s="2365"/>
      <c r="LHF3" s="2365"/>
      <c r="LHG3" s="2365"/>
      <c r="LHH3" s="2365"/>
      <c r="LHI3" s="2365"/>
      <c r="LHJ3" s="2365"/>
      <c r="LHK3" s="2365"/>
      <c r="LHL3" s="2365"/>
      <c r="LHM3" s="2365"/>
      <c r="LHN3" s="2365"/>
      <c r="LHO3" s="2365"/>
      <c r="LHP3" s="2365"/>
      <c r="LHQ3" s="2365"/>
      <c r="LHR3" s="2365"/>
      <c r="LHS3" s="2365"/>
      <c r="LHT3" s="2365"/>
      <c r="LHU3" s="2365"/>
      <c r="LHV3" s="2365"/>
      <c r="LHW3" s="2365"/>
      <c r="LHX3" s="2365"/>
      <c r="LHY3" s="2365"/>
      <c r="LHZ3" s="2365"/>
      <c r="LIA3" s="2365"/>
      <c r="LIB3" s="2365"/>
      <c r="LIC3" s="2365"/>
      <c r="LID3" s="2365"/>
      <c r="LIE3" s="2365"/>
      <c r="LIF3" s="2365"/>
      <c r="LIG3" s="2365"/>
      <c r="LIH3" s="2365"/>
      <c r="LII3" s="2365"/>
      <c r="LIJ3" s="2365"/>
      <c r="LIK3" s="2365"/>
      <c r="LIL3" s="2365"/>
      <c r="LIM3" s="2365"/>
      <c r="LIN3" s="2365"/>
      <c r="LIO3" s="2365"/>
      <c r="LIP3" s="2365"/>
      <c r="LIQ3" s="2365"/>
      <c r="LIR3" s="2365"/>
      <c r="LIS3" s="2365"/>
      <c r="LIT3" s="2365"/>
      <c r="LIU3" s="2365"/>
      <c r="LIV3" s="2365"/>
      <c r="LIW3" s="2365"/>
      <c r="LIX3" s="2365"/>
      <c r="LIY3" s="2365"/>
      <c r="LIZ3" s="2365"/>
      <c r="LJA3" s="2365"/>
      <c r="LJB3" s="2365"/>
      <c r="LJC3" s="2365"/>
      <c r="LJD3" s="2365"/>
      <c r="LJE3" s="2365"/>
      <c r="LJF3" s="2365"/>
      <c r="LJG3" s="2365"/>
      <c r="LJH3" s="2365"/>
      <c r="LJI3" s="2365"/>
      <c r="LJJ3" s="2365"/>
      <c r="LJK3" s="2365"/>
      <c r="LJL3" s="2365"/>
      <c r="LJM3" s="2365"/>
      <c r="LJN3" s="2365"/>
      <c r="LJO3" s="2365"/>
      <c r="LJP3" s="2365"/>
      <c r="LJQ3" s="2365"/>
      <c r="LJR3" s="2365"/>
      <c r="LJS3" s="2365"/>
      <c r="LJT3" s="2365"/>
      <c r="LJU3" s="2365"/>
      <c r="LJV3" s="2365"/>
      <c r="LJW3" s="2365"/>
      <c r="LJX3" s="2365"/>
      <c r="LJY3" s="2365"/>
      <c r="LJZ3" s="2365"/>
      <c r="LKA3" s="2365"/>
      <c r="LKB3" s="2365"/>
      <c r="LKC3" s="2365"/>
      <c r="LKD3" s="2365"/>
      <c r="LKE3" s="2365"/>
      <c r="LKF3" s="2365"/>
      <c r="LKG3" s="2365"/>
      <c r="LKH3" s="2365"/>
      <c r="LKI3" s="2365"/>
      <c r="LKJ3" s="2365"/>
      <c r="LKK3" s="2365"/>
      <c r="LKL3" s="2365"/>
      <c r="LKM3" s="2365"/>
      <c r="LKN3" s="2365"/>
      <c r="LKO3" s="2365"/>
      <c r="LKP3" s="2365"/>
      <c r="LKQ3" s="2365"/>
      <c r="LKR3" s="2365"/>
      <c r="LKS3" s="2365"/>
      <c r="LKT3" s="2365"/>
      <c r="LKU3" s="2365"/>
      <c r="LKV3" s="2365"/>
      <c r="LKW3" s="2365"/>
      <c r="LKX3" s="2365"/>
      <c r="LKY3" s="2365"/>
      <c r="LKZ3" s="2365"/>
      <c r="LLA3" s="2365"/>
      <c r="LLB3" s="2365"/>
      <c r="LLC3" s="2365"/>
      <c r="LLD3" s="2365"/>
      <c r="LLE3" s="2365"/>
      <c r="LLF3" s="2365"/>
      <c r="LLG3" s="2365"/>
      <c r="LLH3" s="2365"/>
      <c r="LLI3" s="2365"/>
      <c r="LLJ3" s="2365"/>
      <c r="LLK3" s="2365"/>
      <c r="LLL3" s="2365"/>
      <c r="LLM3" s="2365"/>
      <c r="LLN3" s="2365"/>
      <c r="LLO3" s="2365"/>
      <c r="LLP3" s="2365"/>
      <c r="LLQ3" s="2365"/>
      <c r="LLR3" s="2365"/>
      <c r="LLS3" s="2365"/>
      <c r="LLT3" s="2365"/>
      <c r="LLU3" s="2365"/>
      <c r="LLV3" s="2365"/>
      <c r="LLW3" s="2365"/>
      <c r="LLX3" s="2365"/>
      <c r="LLY3" s="2365"/>
      <c r="LLZ3" s="2365"/>
      <c r="LMA3" s="2365"/>
      <c r="LMB3" s="2365"/>
      <c r="LMC3" s="2365"/>
      <c r="LMD3" s="2365"/>
      <c r="LME3" s="2365"/>
      <c r="LMF3" s="2365"/>
      <c r="LMG3" s="2365"/>
      <c r="LMH3" s="2365"/>
      <c r="LMI3" s="2365"/>
      <c r="LMJ3" s="2365"/>
      <c r="LMK3" s="2365"/>
      <c r="LML3" s="2365"/>
      <c r="LMM3" s="2365"/>
      <c r="LMN3" s="2365"/>
      <c r="LMO3" s="2365"/>
      <c r="LMP3" s="2365"/>
      <c r="LMQ3" s="2365"/>
      <c r="LMR3" s="2365"/>
      <c r="LMS3" s="2365"/>
      <c r="LMT3" s="2365"/>
      <c r="LMU3" s="2365"/>
      <c r="LMV3" s="2365"/>
      <c r="LMW3" s="2365"/>
      <c r="LMX3" s="2365"/>
      <c r="LMY3" s="2365"/>
      <c r="LMZ3" s="2365"/>
      <c r="LNA3" s="2365"/>
      <c r="LNB3" s="2365"/>
      <c r="LNC3" s="2365"/>
      <c r="LND3" s="2365"/>
      <c r="LNE3" s="2365"/>
      <c r="LNF3" s="2365"/>
      <c r="LNG3" s="2365"/>
      <c r="LNH3" s="2365"/>
      <c r="LNI3" s="2365"/>
      <c r="LNJ3" s="2365"/>
      <c r="LNK3" s="2365"/>
      <c r="LNL3" s="2365"/>
      <c r="LNM3" s="2365"/>
      <c r="LNN3" s="2365"/>
      <c r="LNO3" s="2365"/>
      <c r="LNP3" s="2365"/>
      <c r="LNQ3" s="2365"/>
      <c r="LNR3" s="2365"/>
      <c r="LNS3" s="2365"/>
      <c r="LNT3" s="2365"/>
      <c r="LNU3" s="2365"/>
      <c r="LNV3" s="2365"/>
      <c r="LNW3" s="2365"/>
      <c r="LNX3" s="2365"/>
      <c r="LNY3" s="2365"/>
      <c r="LNZ3" s="2365"/>
      <c r="LOA3" s="2365"/>
      <c r="LOB3" s="2365"/>
      <c r="LOC3" s="2365"/>
      <c r="LOD3" s="2365"/>
      <c r="LOE3" s="2365"/>
      <c r="LOF3" s="2365"/>
      <c r="LOG3" s="2365"/>
      <c r="LOH3" s="2365"/>
      <c r="LOI3" s="2365"/>
      <c r="LOJ3" s="2365"/>
      <c r="LOK3" s="2365"/>
      <c r="LOL3" s="2365"/>
      <c r="LOM3" s="2365"/>
      <c r="LON3" s="2365"/>
      <c r="LOO3" s="2365"/>
      <c r="LOP3" s="2365"/>
      <c r="LOQ3" s="2365"/>
      <c r="LOR3" s="2365"/>
      <c r="LOS3" s="2365"/>
      <c r="LOT3" s="2365"/>
      <c r="LOU3" s="2365"/>
      <c r="LOV3" s="2365"/>
      <c r="LOW3" s="2365"/>
      <c r="LOX3" s="2365"/>
      <c r="LOY3" s="2365"/>
      <c r="LOZ3" s="2365"/>
      <c r="LPA3" s="2365"/>
      <c r="LPB3" s="2365"/>
      <c r="LPC3" s="2365"/>
      <c r="LPD3" s="2365"/>
      <c r="LPE3" s="2365"/>
      <c r="LPF3" s="2365"/>
      <c r="LPG3" s="2365"/>
      <c r="LPH3" s="2365"/>
      <c r="LPI3" s="2365"/>
      <c r="LPJ3" s="2365"/>
      <c r="LPK3" s="2365"/>
      <c r="LPL3" s="2365"/>
      <c r="LPM3" s="2365"/>
      <c r="LPN3" s="2365"/>
      <c r="LPO3" s="2365"/>
      <c r="LPP3" s="2365"/>
      <c r="LPQ3" s="2365"/>
      <c r="LPR3" s="2365"/>
      <c r="LPS3" s="2365"/>
      <c r="LPT3" s="2365"/>
      <c r="LPU3" s="2365"/>
      <c r="LPV3" s="2365"/>
      <c r="LPW3" s="2365"/>
      <c r="LPX3" s="2365"/>
      <c r="LPY3" s="2365"/>
      <c r="LPZ3" s="2365"/>
      <c r="LQA3" s="2365"/>
      <c r="LQB3" s="2365"/>
      <c r="LQC3" s="2365"/>
      <c r="LQD3" s="2365"/>
      <c r="LQE3" s="2365"/>
      <c r="LQF3" s="2365"/>
      <c r="LQG3" s="2365"/>
      <c r="LQH3" s="2365"/>
      <c r="LQI3" s="2365"/>
      <c r="LQJ3" s="2365"/>
      <c r="LQK3" s="2365"/>
      <c r="LQL3" s="2365"/>
      <c r="LQM3" s="2365"/>
      <c r="LQN3" s="2365"/>
      <c r="LQO3" s="2365"/>
      <c r="LQP3" s="2365"/>
      <c r="LQQ3" s="2365"/>
      <c r="LQR3" s="2365"/>
      <c r="LQS3" s="2365"/>
      <c r="LQT3" s="2365"/>
      <c r="LQU3" s="2365"/>
      <c r="LQV3" s="2365"/>
      <c r="LQW3" s="2365"/>
      <c r="LQX3" s="2365"/>
      <c r="LQY3" s="2365"/>
      <c r="LQZ3" s="2365"/>
      <c r="LRA3" s="2365"/>
      <c r="LRB3" s="2365"/>
      <c r="LRC3" s="2365"/>
      <c r="LRD3" s="2365"/>
      <c r="LRE3" s="2365"/>
      <c r="LRF3" s="2365"/>
      <c r="LRG3" s="2365"/>
      <c r="LRH3" s="2365"/>
      <c r="LRI3" s="2365"/>
      <c r="LRJ3" s="2365"/>
      <c r="LRK3" s="2365"/>
      <c r="LRL3" s="2365"/>
      <c r="LRM3" s="2365"/>
      <c r="LRN3" s="2365"/>
      <c r="LRO3" s="2365"/>
      <c r="LRP3" s="2365"/>
      <c r="LRQ3" s="2365"/>
      <c r="LRR3" s="2365"/>
      <c r="LRS3" s="2365"/>
      <c r="LRT3" s="2365"/>
      <c r="LRU3" s="2365"/>
      <c r="LRV3" s="2365"/>
      <c r="LRW3" s="2365"/>
      <c r="LRX3" s="2365"/>
      <c r="LRY3" s="2365"/>
      <c r="LRZ3" s="2365"/>
      <c r="LSA3" s="2365"/>
      <c r="LSB3" s="2365"/>
      <c r="LSC3" s="2365"/>
      <c r="LSD3" s="2365"/>
      <c r="LSE3" s="2365"/>
      <c r="LSF3" s="2365"/>
      <c r="LSG3" s="2365"/>
      <c r="LSH3" s="2365"/>
      <c r="LSI3" s="2365"/>
      <c r="LSJ3" s="2365"/>
      <c r="LSK3" s="2365"/>
      <c r="LSL3" s="2365"/>
      <c r="LSM3" s="2365"/>
      <c r="LSN3" s="2365"/>
      <c r="LSO3" s="2365"/>
      <c r="LSP3" s="2365"/>
      <c r="LSQ3" s="2365"/>
      <c r="LSR3" s="2365"/>
      <c r="LSS3" s="2365"/>
      <c r="LST3" s="2365"/>
      <c r="LSU3" s="2365"/>
      <c r="LSV3" s="2365"/>
      <c r="LSW3" s="2365"/>
      <c r="LSX3" s="2365"/>
      <c r="LSY3" s="2365"/>
      <c r="LSZ3" s="2365"/>
      <c r="LTA3" s="2365"/>
      <c r="LTB3" s="2365"/>
      <c r="LTC3" s="2365"/>
      <c r="LTD3" s="2365"/>
      <c r="LTE3" s="2365"/>
      <c r="LTF3" s="2365"/>
      <c r="LTG3" s="2365"/>
      <c r="LTH3" s="2365"/>
      <c r="LTI3" s="2365"/>
      <c r="LTJ3" s="2365"/>
      <c r="LTK3" s="2365"/>
      <c r="LTL3" s="2365"/>
      <c r="LTM3" s="2365"/>
      <c r="LTN3" s="2365"/>
      <c r="LTO3" s="2365"/>
      <c r="LTP3" s="2365"/>
      <c r="LTQ3" s="2365"/>
      <c r="LTR3" s="2365"/>
      <c r="LTS3" s="2365"/>
      <c r="LTT3" s="2365"/>
      <c r="LTU3" s="2365"/>
      <c r="LTV3" s="2365"/>
      <c r="LTW3" s="2365"/>
      <c r="LTX3" s="2365"/>
      <c r="LTY3" s="2365"/>
      <c r="LTZ3" s="2365"/>
      <c r="LUA3" s="2365"/>
      <c r="LUB3" s="2365"/>
      <c r="LUC3" s="2365"/>
      <c r="LUD3" s="2365"/>
      <c r="LUE3" s="2365"/>
      <c r="LUF3" s="2365"/>
      <c r="LUG3" s="2365"/>
      <c r="LUH3" s="2365"/>
      <c r="LUI3" s="2365"/>
      <c r="LUJ3" s="2365"/>
      <c r="LUK3" s="2365"/>
      <c r="LUL3" s="2365"/>
      <c r="LUM3" s="2365"/>
      <c r="LUN3" s="2365"/>
      <c r="LUO3" s="2365"/>
      <c r="LUP3" s="2365"/>
      <c r="LUQ3" s="2365"/>
      <c r="LUR3" s="2365"/>
      <c r="LUS3" s="2365"/>
      <c r="LUT3" s="2365"/>
      <c r="LUU3" s="2365"/>
      <c r="LUV3" s="2365"/>
      <c r="LUW3" s="2365"/>
      <c r="LUX3" s="2365"/>
      <c r="LUY3" s="2365"/>
      <c r="LUZ3" s="2365"/>
      <c r="LVA3" s="2365"/>
      <c r="LVB3" s="2365"/>
      <c r="LVC3" s="2365"/>
      <c r="LVD3" s="2365"/>
      <c r="LVE3" s="2365"/>
      <c r="LVF3" s="2365"/>
      <c r="LVG3" s="2365"/>
      <c r="LVH3" s="2365"/>
      <c r="LVI3" s="2365"/>
      <c r="LVJ3" s="2365"/>
      <c r="LVK3" s="2365"/>
      <c r="LVL3" s="2365"/>
      <c r="LVM3" s="2365"/>
      <c r="LVN3" s="2365"/>
      <c r="LVO3" s="2365"/>
      <c r="LVP3" s="2365"/>
      <c r="LVQ3" s="2365"/>
      <c r="LVR3" s="2365"/>
      <c r="LVS3" s="2365"/>
      <c r="LVT3" s="2365"/>
      <c r="LVU3" s="2365"/>
      <c r="LVV3" s="2365"/>
      <c r="LVW3" s="2365"/>
      <c r="LVX3" s="2365"/>
      <c r="LVY3" s="2365"/>
      <c r="LVZ3" s="2365"/>
      <c r="LWA3" s="2365"/>
      <c r="LWB3" s="2365"/>
      <c r="LWC3" s="2365"/>
      <c r="LWD3" s="2365"/>
      <c r="LWE3" s="2365"/>
      <c r="LWF3" s="2365"/>
      <c r="LWG3" s="2365"/>
      <c r="LWH3" s="2365"/>
      <c r="LWI3" s="2365"/>
      <c r="LWJ3" s="2365"/>
      <c r="LWK3" s="2365"/>
      <c r="LWL3" s="2365"/>
      <c r="LWM3" s="2365"/>
      <c r="LWN3" s="2365"/>
      <c r="LWO3" s="2365"/>
      <c r="LWP3" s="2365"/>
      <c r="LWQ3" s="2365"/>
      <c r="LWR3" s="2365"/>
      <c r="LWS3" s="2365"/>
      <c r="LWT3" s="2365"/>
      <c r="LWU3" s="2365"/>
      <c r="LWV3" s="2365"/>
      <c r="LWW3" s="2365"/>
      <c r="LWX3" s="2365"/>
      <c r="LWY3" s="2365"/>
      <c r="LWZ3" s="2365"/>
      <c r="LXA3" s="2365"/>
      <c r="LXB3" s="2365"/>
      <c r="LXC3" s="2365"/>
      <c r="LXD3" s="2365"/>
      <c r="LXE3" s="2365"/>
      <c r="LXF3" s="2365"/>
      <c r="LXG3" s="2365"/>
      <c r="LXH3" s="2365"/>
      <c r="LXI3" s="2365"/>
      <c r="LXJ3" s="2365"/>
      <c r="LXK3" s="2365"/>
      <c r="LXL3" s="2365"/>
      <c r="LXM3" s="2365"/>
      <c r="LXN3" s="2365"/>
      <c r="LXO3" s="2365"/>
      <c r="LXP3" s="2365"/>
      <c r="LXQ3" s="2365"/>
      <c r="LXR3" s="2365"/>
      <c r="LXS3" s="2365"/>
      <c r="LXT3" s="2365"/>
      <c r="LXU3" s="2365"/>
      <c r="LXV3" s="2365"/>
      <c r="LXW3" s="2365"/>
      <c r="LXX3" s="2365"/>
      <c r="LXY3" s="2365"/>
      <c r="LXZ3" s="2365"/>
      <c r="LYA3" s="2365"/>
      <c r="LYB3" s="2365"/>
      <c r="LYC3" s="2365"/>
      <c r="LYD3" s="2365"/>
      <c r="LYE3" s="2365"/>
      <c r="LYF3" s="2365"/>
      <c r="LYG3" s="2365"/>
      <c r="LYH3" s="2365"/>
      <c r="LYI3" s="2365"/>
      <c r="LYJ3" s="2365"/>
      <c r="LYK3" s="2365"/>
      <c r="LYL3" s="2365"/>
      <c r="LYM3" s="2365"/>
      <c r="LYN3" s="2365"/>
      <c r="LYO3" s="2365"/>
      <c r="LYP3" s="2365"/>
      <c r="LYQ3" s="2365"/>
      <c r="LYR3" s="2365"/>
      <c r="LYS3" s="2365"/>
      <c r="LYT3" s="2365"/>
      <c r="LYU3" s="2365"/>
      <c r="LYV3" s="2365"/>
      <c r="LYW3" s="2365"/>
      <c r="LYX3" s="2365"/>
      <c r="LYY3" s="2365"/>
      <c r="LYZ3" s="2365"/>
      <c r="LZA3" s="2365"/>
      <c r="LZB3" s="2365"/>
      <c r="LZC3" s="2365"/>
      <c r="LZD3" s="2365"/>
      <c r="LZE3" s="2365"/>
      <c r="LZF3" s="2365"/>
      <c r="LZG3" s="2365"/>
      <c r="LZH3" s="2365"/>
      <c r="LZI3" s="2365"/>
      <c r="LZJ3" s="2365"/>
      <c r="LZK3" s="2365"/>
      <c r="LZL3" s="2365"/>
      <c r="LZM3" s="2365"/>
      <c r="LZN3" s="2365"/>
      <c r="LZO3" s="2365"/>
      <c r="LZP3" s="2365"/>
      <c r="LZQ3" s="2365"/>
      <c r="LZR3" s="2365"/>
      <c r="LZS3" s="2365"/>
      <c r="LZT3" s="2365"/>
      <c r="LZU3" s="2365"/>
      <c r="LZV3" s="2365"/>
      <c r="LZW3" s="2365"/>
      <c r="LZX3" s="2365"/>
      <c r="LZY3" s="2365"/>
      <c r="LZZ3" s="2365"/>
      <c r="MAA3" s="2365"/>
      <c r="MAB3" s="2365"/>
      <c r="MAC3" s="2365"/>
      <c r="MAD3" s="2365"/>
      <c r="MAE3" s="2365"/>
      <c r="MAF3" s="2365"/>
      <c r="MAG3" s="2365"/>
      <c r="MAH3" s="2365"/>
      <c r="MAI3" s="2365"/>
      <c r="MAJ3" s="2365"/>
      <c r="MAK3" s="2365"/>
      <c r="MAL3" s="2365"/>
      <c r="MAM3" s="2365"/>
      <c r="MAN3" s="2365"/>
      <c r="MAO3" s="2365"/>
      <c r="MAP3" s="2365"/>
      <c r="MAQ3" s="2365"/>
      <c r="MAR3" s="2365"/>
      <c r="MAS3" s="2365"/>
      <c r="MAT3" s="2365"/>
      <c r="MAU3" s="2365"/>
      <c r="MAV3" s="2365"/>
      <c r="MAW3" s="2365"/>
      <c r="MAX3" s="2365"/>
      <c r="MAY3" s="2365"/>
      <c r="MAZ3" s="2365"/>
      <c r="MBA3" s="2365"/>
      <c r="MBB3" s="2365"/>
      <c r="MBC3" s="2365"/>
      <c r="MBD3" s="2365"/>
      <c r="MBE3" s="2365"/>
      <c r="MBF3" s="2365"/>
      <c r="MBG3" s="2365"/>
      <c r="MBH3" s="2365"/>
      <c r="MBI3" s="2365"/>
      <c r="MBJ3" s="2365"/>
      <c r="MBK3" s="2365"/>
      <c r="MBL3" s="2365"/>
      <c r="MBM3" s="2365"/>
      <c r="MBN3" s="2365"/>
      <c r="MBO3" s="2365"/>
      <c r="MBP3" s="2365"/>
      <c r="MBQ3" s="2365"/>
      <c r="MBR3" s="2365"/>
      <c r="MBS3" s="2365"/>
      <c r="MBT3" s="2365"/>
      <c r="MBU3" s="2365"/>
      <c r="MBV3" s="2365"/>
      <c r="MBW3" s="2365"/>
      <c r="MBX3" s="2365"/>
      <c r="MBY3" s="2365"/>
      <c r="MBZ3" s="2365"/>
      <c r="MCA3" s="2365"/>
      <c r="MCB3" s="2365"/>
      <c r="MCC3" s="2365"/>
      <c r="MCD3" s="2365"/>
      <c r="MCE3" s="2365"/>
      <c r="MCF3" s="2365"/>
      <c r="MCG3" s="2365"/>
      <c r="MCH3" s="2365"/>
      <c r="MCI3" s="2365"/>
      <c r="MCJ3" s="2365"/>
      <c r="MCK3" s="2365"/>
      <c r="MCL3" s="2365"/>
      <c r="MCM3" s="2365"/>
      <c r="MCN3" s="2365"/>
      <c r="MCO3" s="2365"/>
      <c r="MCP3" s="2365"/>
      <c r="MCQ3" s="2365"/>
      <c r="MCR3" s="2365"/>
      <c r="MCS3" s="2365"/>
      <c r="MCT3" s="2365"/>
      <c r="MCU3" s="2365"/>
      <c r="MCV3" s="2365"/>
      <c r="MCW3" s="2365"/>
      <c r="MCX3" s="2365"/>
      <c r="MCY3" s="2365"/>
      <c r="MCZ3" s="2365"/>
      <c r="MDA3" s="2365"/>
      <c r="MDB3" s="2365"/>
      <c r="MDC3" s="2365"/>
      <c r="MDD3" s="2365"/>
      <c r="MDE3" s="2365"/>
      <c r="MDF3" s="2365"/>
      <c r="MDG3" s="2365"/>
      <c r="MDH3" s="2365"/>
      <c r="MDI3" s="2365"/>
      <c r="MDJ3" s="2365"/>
      <c r="MDK3" s="2365"/>
      <c r="MDL3" s="2365"/>
      <c r="MDM3" s="2365"/>
      <c r="MDN3" s="2365"/>
      <c r="MDO3" s="2365"/>
      <c r="MDP3" s="2365"/>
      <c r="MDQ3" s="2365"/>
      <c r="MDR3" s="2365"/>
      <c r="MDS3" s="2365"/>
      <c r="MDT3" s="2365"/>
      <c r="MDU3" s="2365"/>
      <c r="MDV3" s="2365"/>
      <c r="MDW3" s="2365"/>
      <c r="MDX3" s="2365"/>
      <c r="MDY3" s="2365"/>
      <c r="MDZ3" s="2365"/>
      <c r="MEA3" s="2365"/>
      <c r="MEB3" s="2365"/>
      <c r="MEC3" s="2365"/>
      <c r="MED3" s="2365"/>
      <c r="MEE3" s="2365"/>
      <c r="MEF3" s="2365"/>
      <c r="MEG3" s="2365"/>
      <c r="MEH3" s="2365"/>
      <c r="MEI3" s="2365"/>
      <c r="MEJ3" s="2365"/>
      <c r="MEK3" s="2365"/>
      <c r="MEL3" s="2365"/>
      <c r="MEM3" s="2365"/>
      <c r="MEN3" s="2365"/>
      <c r="MEO3" s="2365"/>
      <c r="MEP3" s="2365"/>
      <c r="MEQ3" s="2365"/>
      <c r="MER3" s="2365"/>
      <c r="MES3" s="2365"/>
      <c r="MET3" s="2365"/>
      <c r="MEU3" s="2365"/>
      <c r="MEV3" s="2365"/>
      <c r="MEW3" s="2365"/>
      <c r="MEX3" s="2365"/>
      <c r="MEY3" s="2365"/>
      <c r="MEZ3" s="2365"/>
      <c r="MFA3" s="2365"/>
      <c r="MFB3" s="2365"/>
      <c r="MFC3" s="2365"/>
      <c r="MFD3" s="2365"/>
      <c r="MFE3" s="2365"/>
      <c r="MFF3" s="2365"/>
      <c r="MFG3" s="2365"/>
      <c r="MFH3" s="2365"/>
      <c r="MFI3" s="2365"/>
      <c r="MFJ3" s="2365"/>
      <c r="MFK3" s="2365"/>
      <c r="MFL3" s="2365"/>
      <c r="MFM3" s="2365"/>
      <c r="MFN3" s="2365"/>
      <c r="MFO3" s="2365"/>
      <c r="MFP3" s="2365"/>
      <c r="MFQ3" s="2365"/>
      <c r="MFR3" s="2365"/>
      <c r="MFS3" s="2365"/>
      <c r="MFT3" s="2365"/>
      <c r="MFU3" s="2365"/>
      <c r="MFV3" s="2365"/>
      <c r="MFW3" s="2365"/>
      <c r="MFX3" s="2365"/>
      <c r="MFY3" s="2365"/>
      <c r="MFZ3" s="2365"/>
      <c r="MGA3" s="2365"/>
      <c r="MGB3" s="2365"/>
      <c r="MGC3" s="2365"/>
      <c r="MGD3" s="2365"/>
      <c r="MGE3" s="2365"/>
      <c r="MGF3" s="2365"/>
      <c r="MGG3" s="2365"/>
      <c r="MGH3" s="2365"/>
      <c r="MGI3" s="2365"/>
      <c r="MGJ3" s="2365"/>
      <c r="MGK3" s="2365"/>
      <c r="MGL3" s="2365"/>
      <c r="MGM3" s="2365"/>
      <c r="MGN3" s="2365"/>
      <c r="MGO3" s="2365"/>
      <c r="MGP3" s="2365"/>
      <c r="MGQ3" s="2365"/>
      <c r="MGR3" s="2365"/>
      <c r="MGS3" s="2365"/>
      <c r="MGT3" s="2365"/>
      <c r="MGU3" s="2365"/>
      <c r="MGV3" s="2365"/>
      <c r="MGW3" s="2365"/>
      <c r="MGX3" s="2365"/>
      <c r="MGY3" s="2365"/>
      <c r="MGZ3" s="2365"/>
      <c r="MHA3" s="2365"/>
      <c r="MHB3" s="2365"/>
      <c r="MHC3" s="2365"/>
      <c r="MHD3" s="2365"/>
      <c r="MHE3" s="2365"/>
      <c r="MHF3" s="2365"/>
      <c r="MHG3" s="2365"/>
      <c r="MHH3" s="2365"/>
      <c r="MHI3" s="2365"/>
      <c r="MHJ3" s="2365"/>
      <c r="MHK3" s="2365"/>
      <c r="MHL3" s="2365"/>
      <c r="MHM3" s="2365"/>
      <c r="MHN3" s="2365"/>
      <c r="MHO3" s="2365"/>
      <c r="MHP3" s="2365"/>
      <c r="MHQ3" s="2365"/>
      <c r="MHR3" s="2365"/>
      <c r="MHS3" s="2365"/>
      <c r="MHT3" s="2365"/>
      <c r="MHU3" s="2365"/>
      <c r="MHV3" s="2365"/>
      <c r="MHW3" s="2365"/>
      <c r="MHX3" s="2365"/>
      <c r="MHY3" s="2365"/>
      <c r="MHZ3" s="2365"/>
      <c r="MIA3" s="2365"/>
      <c r="MIB3" s="2365"/>
      <c r="MIC3" s="2365"/>
      <c r="MID3" s="2365"/>
      <c r="MIE3" s="2365"/>
      <c r="MIF3" s="2365"/>
      <c r="MIG3" s="2365"/>
      <c r="MIH3" s="2365"/>
      <c r="MII3" s="2365"/>
      <c r="MIJ3" s="2365"/>
      <c r="MIK3" s="2365"/>
      <c r="MIL3" s="2365"/>
      <c r="MIM3" s="2365"/>
      <c r="MIN3" s="2365"/>
      <c r="MIO3" s="2365"/>
      <c r="MIP3" s="2365"/>
      <c r="MIQ3" s="2365"/>
      <c r="MIR3" s="2365"/>
      <c r="MIS3" s="2365"/>
      <c r="MIT3" s="2365"/>
      <c r="MIU3" s="2365"/>
      <c r="MIV3" s="2365"/>
      <c r="MIW3" s="2365"/>
      <c r="MIX3" s="2365"/>
      <c r="MIY3" s="2365"/>
      <c r="MIZ3" s="2365"/>
      <c r="MJA3" s="2365"/>
      <c r="MJB3" s="2365"/>
      <c r="MJC3" s="2365"/>
      <c r="MJD3" s="2365"/>
      <c r="MJE3" s="2365"/>
      <c r="MJF3" s="2365"/>
      <c r="MJG3" s="2365"/>
      <c r="MJH3" s="2365"/>
      <c r="MJI3" s="2365"/>
      <c r="MJJ3" s="2365"/>
      <c r="MJK3" s="2365"/>
      <c r="MJL3" s="2365"/>
      <c r="MJM3" s="2365"/>
      <c r="MJN3" s="2365"/>
      <c r="MJO3" s="2365"/>
      <c r="MJP3" s="2365"/>
      <c r="MJQ3" s="2365"/>
      <c r="MJR3" s="2365"/>
      <c r="MJS3" s="2365"/>
      <c r="MJT3" s="2365"/>
      <c r="MJU3" s="2365"/>
      <c r="MJV3" s="2365"/>
      <c r="MJW3" s="2365"/>
      <c r="MJX3" s="2365"/>
      <c r="MJY3" s="2365"/>
      <c r="MJZ3" s="2365"/>
      <c r="MKA3" s="2365"/>
      <c r="MKB3" s="2365"/>
      <c r="MKC3" s="2365"/>
      <c r="MKD3" s="2365"/>
      <c r="MKE3" s="2365"/>
      <c r="MKF3" s="2365"/>
      <c r="MKG3" s="2365"/>
      <c r="MKH3" s="2365"/>
      <c r="MKI3" s="2365"/>
      <c r="MKJ3" s="2365"/>
      <c r="MKK3" s="2365"/>
      <c r="MKL3" s="2365"/>
      <c r="MKM3" s="2365"/>
      <c r="MKN3" s="2365"/>
      <c r="MKO3" s="2365"/>
      <c r="MKP3" s="2365"/>
      <c r="MKQ3" s="2365"/>
      <c r="MKR3" s="2365"/>
      <c r="MKS3" s="2365"/>
      <c r="MKT3" s="2365"/>
      <c r="MKU3" s="2365"/>
      <c r="MKV3" s="2365"/>
      <c r="MKW3" s="2365"/>
      <c r="MKX3" s="2365"/>
      <c r="MKY3" s="2365"/>
      <c r="MKZ3" s="2365"/>
      <c r="MLA3" s="2365"/>
      <c r="MLB3" s="2365"/>
      <c r="MLC3" s="2365"/>
      <c r="MLD3" s="2365"/>
      <c r="MLE3" s="2365"/>
      <c r="MLF3" s="2365"/>
      <c r="MLG3" s="2365"/>
      <c r="MLH3" s="2365"/>
      <c r="MLI3" s="2365"/>
      <c r="MLJ3" s="2365"/>
      <c r="MLK3" s="2365"/>
      <c r="MLL3" s="2365"/>
      <c r="MLM3" s="2365"/>
      <c r="MLN3" s="2365"/>
      <c r="MLO3" s="2365"/>
      <c r="MLP3" s="2365"/>
      <c r="MLQ3" s="2365"/>
      <c r="MLR3" s="2365"/>
      <c r="MLS3" s="2365"/>
      <c r="MLT3" s="2365"/>
      <c r="MLU3" s="2365"/>
      <c r="MLV3" s="2365"/>
      <c r="MLW3" s="2365"/>
      <c r="MLX3" s="2365"/>
      <c r="MLY3" s="2365"/>
      <c r="MLZ3" s="2365"/>
      <c r="MMA3" s="2365"/>
      <c r="MMB3" s="2365"/>
      <c r="MMC3" s="2365"/>
      <c r="MMD3" s="2365"/>
      <c r="MME3" s="2365"/>
      <c r="MMF3" s="2365"/>
      <c r="MMG3" s="2365"/>
      <c r="MMH3" s="2365"/>
      <c r="MMI3" s="2365"/>
      <c r="MMJ3" s="2365"/>
      <c r="MMK3" s="2365"/>
      <c r="MML3" s="2365"/>
      <c r="MMM3" s="2365"/>
      <c r="MMN3" s="2365"/>
      <c r="MMO3" s="2365"/>
      <c r="MMP3" s="2365"/>
      <c r="MMQ3" s="2365"/>
      <c r="MMR3" s="2365"/>
      <c r="MMS3" s="2365"/>
      <c r="MMT3" s="2365"/>
      <c r="MMU3" s="2365"/>
      <c r="MMV3" s="2365"/>
      <c r="MMW3" s="2365"/>
      <c r="MMX3" s="2365"/>
      <c r="MMY3" s="2365"/>
      <c r="MMZ3" s="2365"/>
      <c r="MNA3" s="2365"/>
      <c r="MNB3" s="2365"/>
      <c r="MNC3" s="2365"/>
      <c r="MND3" s="2365"/>
      <c r="MNE3" s="2365"/>
      <c r="MNF3" s="2365"/>
      <c r="MNG3" s="2365"/>
      <c r="MNH3" s="2365"/>
      <c r="MNI3" s="2365"/>
      <c r="MNJ3" s="2365"/>
      <c r="MNK3" s="2365"/>
      <c r="MNL3" s="2365"/>
      <c r="MNM3" s="2365"/>
      <c r="MNN3" s="2365"/>
      <c r="MNO3" s="2365"/>
      <c r="MNP3" s="2365"/>
      <c r="MNQ3" s="2365"/>
      <c r="MNR3" s="2365"/>
      <c r="MNS3" s="2365"/>
      <c r="MNT3" s="2365"/>
      <c r="MNU3" s="2365"/>
      <c r="MNV3" s="2365"/>
      <c r="MNW3" s="2365"/>
      <c r="MNX3" s="2365"/>
      <c r="MNY3" s="2365"/>
      <c r="MNZ3" s="2365"/>
      <c r="MOA3" s="2365"/>
      <c r="MOB3" s="2365"/>
      <c r="MOC3" s="2365"/>
      <c r="MOD3" s="2365"/>
      <c r="MOE3" s="2365"/>
      <c r="MOF3" s="2365"/>
      <c r="MOG3" s="2365"/>
      <c r="MOH3" s="2365"/>
      <c r="MOI3" s="2365"/>
      <c r="MOJ3" s="2365"/>
      <c r="MOK3" s="2365"/>
      <c r="MOL3" s="2365"/>
      <c r="MOM3" s="2365"/>
      <c r="MON3" s="2365"/>
      <c r="MOO3" s="2365"/>
      <c r="MOP3" s="2365"/>
      <c r="MOQ3" s="2365"/>
      <c r="MOR3" s="2365"/>
      <c r="MOS3" s="2365"/>
      <c r="MOT3" s="2365"/>
      <c r="MOU3" s="2365"/>
      <c r="MOV3" s="2365"/>
      <c r="MOW3" s="2365"/>
      <c r="MOX3" s="2365"/>
      <c r="MOY3" s="2365"/>
      <c r="MOZ3" s="2365"/>
      <c r="MPA3" s="2365"/>
      <c r="MPB3" s="2365"/>
      <c r="MPC3" s="2365"/>
      <c r="MPD3" s="2365"/>
      <c r="MPE3" s="2365"/>
      <c r="MPF3" s="2365"/>
      <c r="MPG3" s="2365"/>
      <c r="MPH3" s="2365"/>
      <c r="MPI3" s="2365"/>
      <c r="MPJ3" s="2365"/>
      <c r="MPK3" s="2365"/>
      <c r="MPL3" s="2365"/>
      <c r="MPM3" s="2365"/>
      <c r="MPN3" s="2365"/>
      <c r="MPO3" s="2365"/>
      <c r="MPP3" s="2365"/>
      <c r="MPQ3" s="2365"/>
      <c r="MPR3" s="2365"/>
      <c r="MPS3" s="2365"/>
      <c r="MPT3" s="2365"/>
      <c r="MPU3" s="2365"/>
      <c r="MPV3" s="2365"/>
      <c r="MPW3" s="2365"/>
      <c r="MPX3" s="2365"/>
      <c r="MPY3" s="2365"/>
      <c r="MPZ3" s="2365"/>
      <c r="MQA3" s="2365"/>
      <c r="MQB3" s="2365"/>
      <c r="MQC3" s="2365"/>
      <c r="MQD3" s="2365"/>
      <c r="MQE3" s="2365"/>
      <c r="MQF3" s="2365"/>
      <c r="MQG3" s="2365"/>
      <c r="MQH3" s="2365"/>
      <c r="MQI3" s="2365"/>
      <c r="MQJ3" s="2365"/>
      <c r="MQK3" s="2365"/>
      <c r="MQL3" s="2365"/>
      <c r="MQM3" s="2365"/>
      <c r="MQN3" s="2365"/>
      <c r="MQO3" s="2365"/>
      <c r="MQP3" s="2365"/>
      <c r="MQQ3" s="2365"/>
      <c r="MQR3" s="2365"/>
      <c r="MQS3" s="2365"/>
      <c r="MQT3" s="2365"/>
      <c r="MQU3" s="2365"/>
      <c r="MQV3" s="2365"/>
      <c r="MQW3" s="2365"/>
      <c r="MQX3" s="2365"/>
      <c r="MQY3" s="2365"/>
      <c r="MQZ3" s="2365"/>
      <c r="MRA3" s="2365"/>
      <c r="MRB3" s="2365"/>
      <c r="MRC3" s="2365"/>
      <c r="MRD3" s="2365"/>
      <c r="MRE3" s="2365"/>
      <c r="MRF3" s="2365"/>
      <c r="MRG3" s="2365"/>
      <c r="MRH3" s="2365"/>
      <c r="MRI3" s="2365"/>
      <c r="MRJ3" s="2365"/>
      <c r="MRK3" s="2365"/>
      <c r="MRL3" s="2365"/>
      <c r="MRM3" s="2365"/>
      <c r="MRN3" s="2365"/>
      <c r="MRO3" s="2365"/>
      <c r="MRP3" s="2365"/>
      <c r="MRQ3" s="2365"/>
      <c r="MRR3" s="2365"/>
      <c r="MRS3" s="2365"/>
      <c r="MRT3" s="2365"/>
      <c r="MRU3" s="2365"/>
      <c r="MRV3" s="2365"/>
      <c r="MRW3" s="2365"/>
      <c r="MRX3" s="2365"/>
      <c r="MRY3" s="2365"/>
      <c r="MRZ3" s="2365"/>
      <c r="MSA3" s="2365"/>
      <c r="MSB3" s="2365"/>
      <c r="MSC3" s="2365"/>
      <c r="MSD3" s="2365"/>
      <c r="MSE3" s="2365"/>
      <c r="MSF3" s="2365"/>
      <c r="MSG3" s="2365"/>
      <c r="MSH3" s="2365"/>
      <c r="MSI3" s="2365"/>
      <c r="MSJ3" s="2365"/>
      <c r="MSK3" s="2365"/>
      <c r="MSL3" s="2365"/>
      <c r="MSM3" s="2365"/>
      <c r="MSN3" s="2365"/>
      <c r="MSO3" s="2365"/>
      <c r="MSP3" s="2365"/>
      <c r="MSQ3" s="2365"/>
      <c r="MSR3" s="2365"/>
      <c r="MSS3" s="2365"/>
      <c r="MST3" s="2365"/>
      <c r="MSU3" s="2365"/>
      <c r="MSV3" s="2365"/>
      <c r="MSW3" s="2365"/>
      <c r="MSX3" s="2365"/>
      <c r="MSY3" s="2365"/>
      <c r="MSZ3" s="2365"/>
      <c r="MTA3" s="2365"/>
      <c r="MTB3" s="2365"/>
      <c r="MTC3" s="2365"/>
      <c r="MTD3" s="2365"/>
      <c r="MTE3" s="2365"/>
      <c r="MTF3" s="2365"/>
      <c r="MTG3" s="2365"/>
      <c r="MTH3" s="2365"/>
      <c r="MTI3" s="2365"/>
      <c r="MTJ3" s="2365"/>
      <c r="MTK3" s="2365"/>
      <c r="MTL3" s="2365"/>
      <c r="MTM3" s="2365"/>
      <c r="MTN3" s="2365"/>
      <c r="MTO3" s="2365"/>
      <c r="MTP3" s="2365"/>
      <c r="MTQ3" s="2365"/>
      <c r="MTR3" s="2365"/>
      <c r="MTS3" s="2365"/>
      <c r="MTT3" s="2365"/>
      <c r="MTU3" s="2365"/>
      <c r="MTV3" s="2365"/>
      <c r="MTW3" s="2365"/>
      <c r="MTX3" s="2365"/>
      <c r="MTY3" s="2365"/>
      <c r="MTZ3" s="2365"/>
      <c r="MUA3" s="2365"/>
      <c r="MUB3" s="2365"/>
      <c r="MUC3" s="2365"/>
      <c r="MUD3" s="2365"/>
      <c r="MUE3" s="2365"/>
      <c r="MUF3" s="2365"/>
      <c r="MUG3" s="2365"/>
      <c r="MUH3" s="2365"/>
      <c r="MUI3" s="2365"/>
      <c r="MUJ3" s="2365"/>
      <c r="MUK3" s="2365"/>
      <c r="MUL3" s="2365"/>
      <c r="MUM3" s="2365"/>
      <c r="MUN3" s="2365"/>
      <c r="MUO3" s="2365"/>
      <c r="MUP3" s="2365"/>
      <c r="MUQ3" s="2365"/>
      <c r="MUR3" s="2365"/>
      <c r="MUS3" s="2365"/>
      <c r="MUT3" s="2365"/>
      <c r="MUU3" s="2365"/>
      <c r="MUV3" s="2365"/>
      <c r="MUW3" s="2365"/>
      <c r="MUX3" s="2365"/>
      <c r="MUY3" s="2365"/>
      <c r="MUZ3" s="2365"/>
      <c r="MVA3" s="2365"/>
      <c r="MVB3" s="2365"/>
      <c r="MVC3" s="2365"/>
      <c r="MVD3" s="2365"/>
      <c r="MVE3" s="2365"/>
      <c r="MVF3" s="2365"/>
      <c r="MVG3" s="2365"/>
      <c r="MVH3" s="2365"/>
      <c r="MVI3" s="2365"/>
      <c r="MVJ3" s="2365"/>
      <c r="MVK3" s="2365"/>
      <c r="MVL3" s="2365"/>
      <c r="MVM3" s="2365"/>
      <c r="MVN3" s="2365"/>
      <c r="MVO3" s="2365"/>
      <c r="MVP3" s="2365"/>
      <c r="MVQ3" s="2365"/>
      <c r="MVR3" s="2365"/>
      <c r="MVS3" s="2365"/>
      <c r="MVT3" s="2365"/>
      <c r="MVU3" s="2365"/>
      <c r="MVV3" s="2365"/>
      <c r="MVW3" s="2365"/>
      <c r="MVX3" s="2365"/>
      <c r="MVY3" s="2365"/>
      <c r="MVZ3" s="2365"/>
      <c r="MWA3" s="2365"/>
      <c r="MWB3" s="2365"/>
      <c r="MWC3" s="2365"/>
      <c r="MWD3" s="2365"/>
      <c r="MWE3" s="2365"/>
      <c r="MWF3" s="2365"/>
      <c r="MWG3" s="2365"/>
      <c r="MWH3" s="2365"/>
      <c r="MWI3" s="2365"/>
      <c r="MWJ3" s="2365"/>
      <c r="MWK3" s="2365"/>
      <c r="MWL3" s="2365"/>
      <c r="MWM3" s="2365"/>
      <c r="MWN3" s="2365"/>
      <c r="MWO3" s="2365"/>
      <c r="MWP3" s="2365"/>
      <c r="MWQ3" s="2365"/>
      <c r="MWR3" s="2365"/>
      <c r="MWS3" s="2365"/>
      <c r="MWT3" s="2365"/>
      <c r="MWU3" s="2365"/>
      <c r="MWV3" s="2365"/>
      <c r="MWW3" s="2365"/>
      <c r="MWX3" s="2365"/>
      <c r="MWY3" s="2365"/>
      <c r="MWZ3" s="2365"/>
      <c r="MXA3" s="2365"/>
      <c r="MXB3" s="2365"/>
      <c r="MXC3" s="2365"/>
      <c r="MXD3" s="2365"/>
      <c r="MXE3" s="2365"/>
      <c r="MXF3" s="2365"/>
      <c r="MXG3" s="2365"/>
      <c r="MXH3" s="2365"/>
      <c r="MXI3" s="2365"/>
      <c r="MXJ3" s="2365"/>
      <c r="MXK3" s="2365"/>
      <c r="MXL3" s="2365"/>
      <c r="MXM3" s="2365"/>
      <c r="MXN3" s="2365"/>
      <c r="MXO3" s="2365"/>
      <c r="MXP3" s="2365"/>
      <c r="MXQ3" s="2365"/>
      <c r="MXR3" s="2365"/>
      <c r="MXS3" s="2365"/>
      <c r="MXT3" s="2365"/>
      <c r="MXU3" s="2365"/>
      <c r="MXV3" s="2365"/>
      <c r="MXW3" s="2365"/>
      <c r="MXX3" s="2365"/>
      <c r="MXY3" s="2365"/>
      <c r="MXZ3" s="2365"/>
      <c r="MYA3" s="2365"/>
      <c r="MYB3" s="2365"/>
      <c r="MYC3" s="2365"/>
      <c r="MYD3" s="2365"/>
      <c r="MYE3" s="2365"/>
      <c r="MYF3" s="2365"/>
      <c r="MYG3" s="2365"/>
      <c r="MYH3" s="2365"/>
      <c r="MYI3" s="2365"/>
      <c r="MYJ3" s="2365"/>
      <c r="MYK3" s="2365"/>
      <c r="MYL3" s="2365"/>
      <c r="MYM3" s="2365"/>
      <c r="MYN3" s="2365"/>
      <c r="MYO3" s="2365"/>
      <c r="MYP3" s="2365"/>
      <c r="MYQ3" s="2365"/>
      <c r="MYR3" s="2365"/>
      <c r="MYS3" s="2365"/>
      <c r="MYT3" s="2365"/>
      <c r="MYU3" s="2365"/>
      <c r="MYV3" s="2365"/>
      <c r="MYW3" s="2365"/>
      <c r="MYX3" s="2365"/>
      <c r="MYY3" s="2365"/>
      <c r="MYZ3" s="2365"/>
      <c r="MZA3" s="2365"/>
      <c r="MZB3" s="2365"/>
      <c r="MZC3" s="2365"/>
      <c r="MZD3" s="2365"/>
      <c r="MZE3" s="2365"/>
      <c r="MZF3" s="2365"/>
      <c r="MZG3" s="2365"/>
      <c r="MZH3" s="2365"/>
      <c r="MZI3" s="2365"/>
      <c r="MZJ3" s="2365"/>
      <c r="MZK3" s="2365"/>
      <c r="MZL3" s="2365"/>
      <c r="MZM3" s="2365"/>
      <c r="MZN3" s="2365"/>
      <c r="MZO3" s="2365"/>
      <c r="MZP3" s="2365"/>
      <c r="MZQ3" s="2365"/>
      <c r="MZR3" s="2365"/>
      <c r="MZS3" s="2365"/>
      <c r="MZT3" s="2365"/>
      <c r="MZU3" s="2365"/>
      <c r="MZV3" s="2365"/>
      <c r="MZW3" s="2365"/>
      <c r="MZX3" s="2365"/>
      <c r="MZY3" s="2365"/>
      <c r="MZZ3" s="2365"/>
      <c r="NAA3" s="2365"/>
      <c r="NAB3" s="2365"/>
      <c r="NAC3" s="2365"/>
      <c r="NAD3" s="2365"/>
      <c r="NAE3" s="2365"/>
      <c r="NAF3" s="2365"/>
      <c r="NAG3" s="2365"/>
      <c r="NAH3" s="2365"/>
      <c r="NAI3" s="2365"/>
      <c r="NAJ3" s="2365"/>
      <c r="NAK3" s="2365"/>
      <c r="NAL3" s="2365"/>
      <c r="NAM3" s="2365"/>
      <c r="NAN3" s="2365"/>
      <c r="NAO3" s="2365"/>
      <c r="NAP3" s="2365"/>
      <c r="NAQ3" s="2365"/>
      <c r="NAR3" s="2365"/>
      <c r="NAS3" s="2365"/>
      <c r="NAT3" s="2365"/>
      <c r="NAU3" s="2365"/>
      <c r="NAV3" s="2365"/>
      <c r="NAW3" s="2365"/>
      <c r="NAX3" s="2365"/>
      <c r="NAY3" s="2365"/>
      <c r="NAZ3" s="2365"/>
      <c r="NBA3" s="2365"/>
      <c r="NBB3" s="2365"/>
      <c r="NBC3" s="2365"/>
      <c r="NBD3" s="2365"/>
      <c r="NBE3" s="2365"/>
      <c r="NBF3" s="2365"/>
      <c r="NBG3" s="2365"/>
      <c r="NBH3" s="2365"/>
      <c r="NBI3" s="2365"/>
      <c r="NBJ3" s="2365"/>
      <c r="NBK3" s="2365"/>
      <c r="NBL3" s="2365"/>
      <c r="NBM3" s="2365"/>
      <c r="NBN3" s="2365"/>
      <c r="NBO3" s="2365"/>
      <c r="NBP3" s="2365"/>
      <c r="NBQ3" s="2365"/>
      <c r="NBR3" s="2365"/>
      <c r="NBS3" s="2365"/>
      <c r="NBT3" s="2365"/>
      <c r="NBU3" s="2365"/>
      <c r="NBV3" s="2365"/>
      <c r="NBW3" s="2365"/>
      <c r="NBX3" s="2365"/>
      <c r="NBY3" s="2365"/>
      <c r="NBZ3" s="2365"/>
      <c r="NCA3" s="2365"/>
      <c r="NCB3" s="2365"/>
      <c r="NCC3" s="2365"/>
      <c r="NCD3" s="2365"/>
      <c r="NCE3" s="2365"/>
      <c r="NCF3" s="2365"/>
      <c r="NCG3" s="2365"/>
      <c r="NCH3" s="2365"/>
      <c r="NCI3" s="2365"/>
      <c r="NCJ3" s="2365"/>
      <c r="NCK3" s="2365"/>
      <c r="NCL3" s="2365"/>
      <c r="NCM3" s="2365"/>
      <c r="NCN3" s="2365"/>
      <c r="NCO3" s="2365"/>
      <c r="NCP3" s="2365"/>
      <c r="NCQ3" s="2365"/>
      <c r="NCR3" s="2365"/>
      <c r="NCS3" s="2365"/>
      <c r="NCT3" s="2365"/>
      <c r="NCU3" s="2365"/>
      <c r="NCV3" s="2365"/>
      <c r="NCW3" s="2365"/>
      <c r="NCX3" s="2365"/>
      <c r="NCY3" s="2365"/>
      <c r="NCZ3" s="2365"/>
      <c r="NDA3" s="2365"/>
      <c r="NDB3" s="2365"/>
      <c r="NDC3" s="2365"/>
      <c r="NDD3" s="2365"/>
      <c r="NDE3" s="2365"/>
      <c r="NDF3" s="2365"/>
      <c r="NDG3" s="2365"/>
      <c r="NDH3" s="2365"/>
      <c r="NDI3" s="2365"/>
      <c r="NDJ3" s="2365"/>
      <c r="NDK3" s="2365"/>
      <c r="NDL3" s="2365"/>
      <c r="NDM3" s="2365"/>
      <c r="NDN3" s="2365"/>
      <c r="NDO3" s="2365"/>
      <c r="NDP3" s="2365"/>
      <c r="NDQ3" s="2365"/>
      <c r="NDR3" s="2365"/>
      <c r="NDS3" s="2365"/>
      <c r="NDT3" s="2365"/>
      <c r="NDU3" s="2365"/>
      <c r="NDV3" s="2365"/>
      <c r="NDW3" s="2365"/>
      <c r="NDX3" s="2365"/>
      <c r="NDY3" s="2365"/>
      <c r="NDZ3" s="2365"/>
      <c r="NEA3" s="2365"/>
      <c r="NEB3" s="2365"/>
      <c r="NEC3" s="2365"/>
      <c r="NED3" s="2365"/>
      <c r="NEE3" s="2365"/>
      <c r="NEF3" s="2365"/>
      <c r="NEG3" s="2365"/>
      <c r="NEH3" s="2365"/>
      <c r="NEI3" s="2365"/>
      <c r="NEJ3" s="2365"/>
      <c r="NEK3" s="2365"/>
      <c r="NEL3" s="2365"/>
      <c r="NEM3" s="2365"/>
      <c r="NEN3" s="2365"/>
      <c r="NEO3" s="2365"/>
      <c r="NEP3" s="2365"/>
      <c r="NEQ3" s="2365"/>
      <c r="NER3" s="2365"/>
      <c r="NES3" s="2365"/>
      <c r="NET3" s="2365"/>
      <c r="NEU3" s="2365"/>
      <c r="NEV3" s="2365"/>
      <c r="NEW3" s="2365"/>
      <c r="NEX3" s="2365"/>
      <c r="NEY3" s="2365"/>
      <c r="NEZ3" s="2365"/>
      <c r="NFA3" s="2365"/>
      <c r="NFB3" s="2365"/>
      <c r="NFC3" s="2365"/>
      <c r="NFD3" s="2365"/>
      <c r="NFE3" s="2365"/>
      <c r="NFF3" s="2365"/>
      <c r="NFG3" s="2365"/>
      <c r="NFH3" s="2365"/>
      <c r="NFI3" s="2365"/>
      <c r="NFJ3" s="2365"/>
      <c r="NFK3" s="2365"/>
      <c r="NFL3" s="2365"/>
      <c r="NFM3" s="2365"/>
      <c r="NFN3" s="2365"/>
      <c r="NFO3" s="2365"/>
      <c r="NFP3" s="2365"/>
      <c r="NFQ3" s="2365"/>
      <c r="NFR3" s="2365"/>
      <c r="NFS3" s="2365"/>
      <c r="NFT3" s="2365"/>
      <c r="NFU3" s="2365"/>
      <c r="NFV3" s="2365"/>
      <c r="NFW3" s="2365"/>
      <c r="NFX3" s="2365"/>
      <c r="NFY3" s="2365"/>
      <c r="NFZ3" s="2365"/>
      <c r="NGA3" s="2365"/>
      <c r="NGB3" s="2365"/>
      <c r="NGC3" s="2365"/>
      <c r="NGD3" s="2365"/>
      <c r="NGE3" s="2365"/>
      <c r="NGF3" s="2365"/>
      <c r="NGG3" s="2365"/>
      <c r="NGH3" s="2365"/>
      <c r="NGI3" s="2365"/>
      <c r="NGJ3" s="2365"/>
      <c r="NGK3" s="2365"/>
      <c r="NGL3" s="2365"/>
      <c r="NGM3" s="2365"/>
      <c r="NGN3" s="2365"/>
      <c r="NGO3" s="2365"/>
      <c r="NGP3" s="2365"/>
      <c r="NGQ3" s="2365"/>
      <c r="NGR3" s="2365"/>
      <c r="NGS3" s="2365"/>
      <c r="NGT3" s="2365"/>
      <c r="NGU3" s="2365"/>
      <c r="NGV3" s="2365"/>
      <c r="NGW3" s="2365"/>
      <c r="NGX3" s="2365"/>
      <c r="NGY3" s="2365"/>
      <c r="NGZ3" s="2365"/>
      <c r="NHA3" s="2365"/>
      <c r="NHB3" s="2365"/>
      <c r="NHC3" s="2365"/>
      <c r="NHD3" s="2365"/>
      <c r="NHE3" s="2365"/>
      <c r="NHF3" s="2365"/>
      <c r="NHG3" s="2365"/>
      <c r="NHH3" s="2365"/>
      <c r="NHI3" s="2365"/>
      <c r="NHJ3" s="2365"/>
      <c r="NHK3" s="2365"/>
      <c r="NHL3" s="2365"/>
      <c r="NHM3" s="2365"/>
      <c r="NHN3" s="2365"/>
      <c r="NHO3" s="2365"/>
      <c r="NHP3" s="2365"/>
      <c r="NHQ3" s="2365"/>
      <c r="NHR3" s="2365"/>
      <c r="NHS3" s="2365"/>
      <c r="NHT3" s="2365"/>
      <c r="NHU3" s="2365"/>
      <c r="NHV3" s="2365"/>
      <c r="NHW3" s="2365"/>
      <c r="NHX3" s="2365"/>
      <c r="NHY3" s="2365"/>
      <c r="NHZ3" s="2365"/>
      <c r="NIA3" s="2365"/>
      <c r="NIB3" s="2365"/>
      <c r="NIC3" s="2365"/>
      <c r="NID3" s="2365"/>
      <c r="NIE3" s="2365"/>
      <c r="NIF3" s="2365"/>
      <c r="NIG3" s="2365"/>
      <c r="NIH3" s="2365"/>
      <c r="NII3" s="2365"/>
      <c r="NIJ3" s="2365"/>
      <c r="NIK3" s="2365"/>
      <c r="NIL3" s="2365"/>
      <c r="NIM3" s="2365"/>
      <c r="NIN3" s="2365"/>
      <c r="NIO3" s="2365"/>
      <c r="NIP3" s="2365"/>
      <c r="NIQ3" s="2365"/>
      <c r="NIR3" s="2365"/>
      <c r="NIS3" s="2365"/>
      <c r="NIT3" s="2365"/>
      <c r="NIU3" s="2365"/>
      <c r="NIV3" s="2365"/>
      <c r="NIW3" s="2365"/>
      <c r="NIX3" s="2365"/>
      <c r="NIY3" s="2365"/>
      <c r="NIZ3" s="2365"/>
      <c r="NJA3" s="2365"/>
      <c r="NJB3" s="2365"/>
      <c r="NJC3" s="2365"/>
      <c r="NJD3" s="2365"/>
      <c r="NJE3" s="2365"/>
      <c r="NJF3" s="2365"/>
      <c r="NJG3" s="2365"/>
      <c r="NJH3" s="2365"/>
      <c r="NJI3" s="2365"/>
      <c r="NJJ3" s="2365"/>
      <c r="NJK3" s="2365"/>
      <c r="NJL3" s="2365"/>
      <c r="NJM3" s="2365"/>
      <c r="NJN3" s="2365"/>
      <c r="NJO3" s="2365"/>
      <c r="NJP3" s="2365"/>
      <c r="NJQ3" s="2365"/>
      <c r="NJR3" s="2365"/>
      <c r="NJS3" s="2365"/>
      <c r="NJT3" s="2365"/>
      <c r="NJU3" s="2365"/>
      <c r="NJV3" s="2365"/>
      <c r="NJW3" s="2365"/>
      <c r="NJX3" s="2365"/>
      <c r="NJY3" s="2365"/>
      <c r="NJZ3" s="2365"/>
      <c r="NKA3" s="2365"/>
      <c r="NKB3" s="2365"/>
      <c r="NKC3" s="2365"/>
      <c r="NKD3" s="2365"/>
      <c r="NKE3" s="2365"/>
      <c r="NKF3" s="2365"/>
      <c r="NKG3" s="2365"/>
      <c r="NKH3" s="2365"/>
      <c r="NKI3" s="2365"/>
      <c r="NKJ3" s="2365"/>
      <c r="NKK3" s="2365"/>
      <c r="NKL3" s="2365"/>
      <c r="NKM3" s="2365"/>
      <c r="NKN3" s="2365"/>
      <c r="NKO3" s="2365"/>
      <c r="NKP3" s="2365"/>
      <c r="NKQ3" s="2365"/>
      <c r="NKR3" s="2365"/>
      <c r="NKS3" s="2365"/>
      <c r="NKT3" s="2365"/>
      <c r="NKU3" s="2365"/>
      <c r="NKV3" s="2365"/>
      <c r="NKW3" s="2365"/>
      <c r="NKX3" s="2365"/>
      <c r="NKY3" s="2365"/>
      <c r="NKZ3" s="2365"/>
      <c r="NLA3" s="2365"/>
      <c r="NLB3" s="2365"/>
      <c r="NLC3" s="2365"/>
      <c r="NLD3" s="2365"/>
      <c r="NLE3" s="2365"/>
      <c r="NLF3" s="2365"/>
      <c r="NLG3" s="2365"/>
      <c r="NLH3" s="2365"/>
      <c r="NLI3" s="2365"/>
      <c r="NLJ3" s="2365"/>
      <c r="NLK3" s="2365"/>
      <c r="NLL3" s="2365"/>
      <c r="NLM3" s="2365"/>
      <c r="NLN3" s="2365"/>
      <c r="NLO3" s="2365"/>
      <c r="NLP3" s="2365"/>
      <c r="NLQ3" s="2365"/>
      <c r="NLR3" s="2365"/>
      <c r="NLS3" s="2365"/>
      <c r="NLT3" s="2365"/>
      <c r="NLU3" s="2365"/>
      <c r="NLV3" s="2365"/>
      <c r="NLW3" s="2365"/>
      <c r="NLX3" s="2365"/>
      <c r="NLY3" s="2365"/>
      <c r="NLZ3" s="2365"/>
      <c r="NMA3" s="2365"/>
      <c r="NMB3" s="2365"/>
      <c r="NMC3" s="2365"/>
      <c r="NMD3" s="2365"/>
      <c r="NME3" s="2365"/>
      <c r="NMF3" s="2365"/>
      <c r="NMG3" s="2365"/>
      <c r="NMH3" s="2365"/>
      <c r="NMI3" s="2365"/>
      <c r="NMJ3" s="2365"/>
      <c r="NMK3" s="2365"/>
      <c r="NML3" s="2365"/>
      <c r="NMM3" s="2365"/>
      <c r="NMN3" s="2365"/>
      <c r="NMO3" s="2365"/>
      <c r="NMP3" s="2365"/>
      <c r="NMQ3" s="2365"/>
      <c r="NMR3" s="2365"/>
      <c r="NMS3" s="2365"/>
      <c r="NMT3" s="2365"/>
      <c r="NMU3" s="2365"/>
      <c r="NMV3" s="2365"/>
      <c r="NMW3" s="2365"/>
      <c r="NMX3" s="2365"/>
      <c r="NMY3" s="2365"/>
      <c r="NMZ3" s="2365"/>
      <c r="NNA3" s="2365"/>
      <c r="NNB3" s="2365"/>
      <c r="NNC3" s="2365"/>
      <c r="NND3" s="2365"/>
      <c r="NNE3" s="2365"/>
      <c r="NNF3" s="2365"/>
      <c r="NNG3" s="2365"/>
      <c r="NNH3" s="2365"/>
      <c r="NNI3" s="2365"/>
      <c r="NNJ3" s="2365"/>
      <c r="NNK3" s="2365"/>
      <c r="NNL3" s="2365"/>
      <c r="NNM3" s="2365"/>
      <c r="NNN3" s="2365"/>
      <c r="NNO3" s="2365"/>
      <c r="NNP3" s="2365"/>
      <c r="NNQ3" s="2365"/>
      <c r="NNR3" s="2365"/>
      <c r="NNS3" s="2365"/>
      <c r="NNT3" s="2365"/>
      <c r="NNU3" s="2365"/>
      <c r="NNV3" s="2365"/>
      <c r="NNW3" s="2365"/>
      <c r="NNX3" s="2365"/>
      <c r="NNY3" s="2365"/>
      <c r="NNZ3" s="2365"/>
      <c r="NOA3" s="2365"/>
      <c r="NOB3" s="2365"/>
      <c r="NOC3" s="2365"/>
      <c r="NOD3" s="2365"/>
      <c r="NOE3" s="2365"/>
      <c r="NOF3" s="2365"/>
      <c r="NOG3" s="2365"/>
      <c r="NOH3" s="2365"/>
      <c r="NOI3" s="2365"/>
      <c r="NOJ3" s="2365"/>
      <c r="NOK3" s="2365"/>
      <c r="NOL3" s="2365"/>
      <c r="NOM3" s="2365"/>
      <c r="NON3" s="2365"/>
      <c r="NOO3" s="2365"/>
      <c r="NOP3" s="2365"/>
      <c r="NOQ3" s="2365"/>
      <c r="NOR3" s="2365"/>
      <c r="NOS3" s="2365"/>
      <c r="NOT3" s="2365"/>
      <c r="NOU3" s="2365"/>
      <c r="NOV3" s="2365"/>
      <c r="NOW3" s="2365"/>
      <c r="NOX3" s="2365"/>
      <c r="NOY3" s="2365"/>
      <c r="NOZ3" s="2365"/>
      <c r="NPA3" s="2365"/>
      <c r="NPB3" s="2365"/>
      <c r="NPC3" s="2365"/>
      <c r="NPD3" s="2365"/>
      <c r="NPE3" s="2365"/>
      <c r="NPF3" s="2365"/>
      <c r="NPG3" s="2365"/>
      <c r="NPH3" s="2365"/>
      <c r="NPI3" s="2365"/>
      <c r="NPJ3" s="2365"/>
      <c r="NPK3" s="2365"/>
      <c r="NPL3" s="2365"/>
      <c r="NPM3" s="2365"/>
      <c r="NPN3" s="2365"/>
      <c r="NPO3" s="2365"/>
      <c r="NPP3" s="2365"/>
      <c r="NPQ3" s="2365"/>
      <c r="NPR3" s="2365"/>
      <c r="NPS3" s="2365"/>
      <c r="NPT3" s="2365"/>
      <c r="NPU3" s="2365"/>
      <c r="NPV3" s="2365"/>
      <c r="NPW3" s="2365"/>
      <c r="NPX3" s="2365"/>
      <c r="NPY3" s="2365"/>
      <c r="NPZ3" s="2365"/>
      <c r="NQA3" s="2365"/>
      <c r="NQB3" s="2365"/>
      <c r="NQC3" s="2365"/>
      <c r="NQD3" s="2365"/>
      <c r="NQE3" s="2365"/>
      <c r="NQF3" s="2365"/>
      <c r="NQG3" s="2365"/>
      <c r="NQH3" s="2365"/>
      <c r="NQI3" s="2365"/>
      <c r="NQJ3" s="2365"/>
      <c r="NQK3" s="2365"/>
      <c r="NQL3" s="2365"/>
      <c r="NQM3" s="2365"/>
      <c r="NQN3" s="2365"/>
      <c r="NQO3" s="2365"/>
      <c r="NQP3" s="2365"/>
      <c r="NQQ3" s="2365"/>
      <c r="NQR3" s="2365"/>
      <c r="NQS3" s="2365"/>
      <c r="NQT3" s="2365"/>
      <c r="NQU3" s="2365"/>
      <c r="NQV3" s="2365"/>
      <c r="NQW3" s="2365"/>
      <c r="NQX3" s="2365"/>
      <c r="NQY3" s="2365"/>
      <c r="NQZ3" s="2365"/>
      <c r="NRA3" s="2365"/>
      <c r="NRB3" s="2365"/>
      <c r="NRC3" s="2365"/>
      <c r="NRD3" s="2365"/>
      <c r="NRE3" s="2365"/>
      <c r="NRF3" s="2365"/>
      <c r="NRG3" s="2365"/>
      <c r="NRH3" s="2365"/>
      <c r="NRI3" s="2365"/>
      <c r="NRJ3" s="2365"/>
      <c r="NRK3" s="2365"/>
      <c r="NRL3" s="2365"/>
      <c r="NRM3" s="2365"/>
      <c r="NRN3" s="2365"/>
      <c r="NRO3" s="2365"/>
      <c r="NRP3" s="2365"/>
      <c r="NRQ3" s="2365"/>
      <c r="NRR3" s="2365"/>
      <c r="NRS3" s="2365"/>
      <c r="NRT3" s="2365"/>
      <c r="NRU3" s="2365"/>
      <c r="NRV3" s="2365"/>
      <c r="NRW3" s="2365"/>
      <c r="NRX3" s="2365"/>
      <c r="NRY3" s="2365"/>
      <c r="NRZ3" s="2365"/>
      <c r="NSA3" s="2365"/>
      <c r="NSB3" s="2365"/>
      <c r="NSC3" s="2365"/>
      <c r="NSD3" s="2365"/>
      <c r="NSE3" s="2365"/>
      <c r="NSF3" s="2365"/>
      <c r="NSG3" s="2365"/>
      <c r="NSH3" s="2365"/>
      <c r="NSI3" s="2365"/>
      <c r="NSJ3" s="2365"/>
      <c r="NSK3" s="2365"/>
      <c r="NSL3" s="2365"/>
      <c r="NSM3" s="2365"/>
      <c r="NSN3" s="2365"/>
      <c r="NSO3" s="2365"/>
      <c r="NSP3" s="2365"/>
      <c r="NSQ3" s="2365"/>
      <c r="NSR3" s="2365"/>
      <c r="NSS3" s="2365"/>
      <c r="NST3" s="2365"/>
      <c r="NSU3" s="2365"/>
      <c r="NSV3" s="2365"/>
      <c r="NSW3" s="2365"/>
      <c r="NSX3" s="2365"/>
      <c r="NSY3" s="2365"/>
      <c r="NSZ3" s="2365"/>
      <c r="NTA3" s="2365"/>
      <c r="NTB3" s="2365"/>
      <c r="NTC3" s="2365"/>
      <c r="NTD3" s="2365"/>
      <c r="NTE3" s="2365"/>
      <c r="NTF3" s="2365"/>
      <c r="NTG3" s="2365"/>
      <c r="NTH3" s="2365"/>
      <c r="NTI3" s="2365"/>
      <c r="NTJ3" s="2365"/>
      <c r="NTK3" s="2365"/>
      <c r="NTL3" s="2365"/>
      <c r="NTM3" s="2365"/>
      <c r="NTN3" s="2365"/>
      <c r="NTO3" s="2365"/>
      <c r="NTP3" s="2365"/>
      <c r="NTQ3" s="2365"/>
      <c r="NTR3" s="2365"/>
      <c r="NTS3" s="2365"/>
      <c r="NTT3" s="2365"/>
      <c r="NTU3" s="2365"/>
      <c r="NTV3" s="2365"/>
      <c r="NTW3" s="2365"/>
      <c r="NTX3" s="2365"/>
      <c r="NTY3" s="2365"/>
      <c r="NTZ3" s="2365"/>
      <c r="NUA3" s="2365"/>
      <c r="NUB3" s="2365"/>
      <c r="NUC3" s="2365"/>
      <c r="NUD3" s="2365"/>
      <c r="NUE3" s="2365"/>
      <c r="NUF3" s="2365"/>
      <c r="NUG3" s="2365"/>
      <c r="NUH3" s="2365"/>
      <c r="NUI3" s="2365"/>
      <c r="NUJ3" s="2365"/>
      <c r="NUK3" s="2365"/>
      <c r="NUL3" s="2365"/>
      <c r="NUM3" s="2365"/>
      <c r="NUN3" s="2365"/>
      <c r="NUO3" s="2365"/>
      <c r="NUP3" s="2365"/>
      <c r="NUQ3" s="2365"/>
      <c r="NUR3" s="2365"/>
      <c r="NUS3" s="2365"/>
      <c r="NUT3" s="2365"/>
      <c r="NUU3" s="2365"/>
      <c r="NUV3" s="2365"/>
      <c r="NUW3" s="2365"/>
      <c r="NUX3" s="2365"/>
      <c r="NUY3" s="2365"/>
      <c r="NUZ3" s="2365"/>
      <c r="NVA3" s="2365"/>
      <c r="NVB3" s="2365"/>
      <c r="NVC3" s="2365"/>
      <c r="NVD3" s="2365"/>
      <c r="NVE3" s="2365"/>
      <c r="NVF3" s="2365"/>
      <c r="NVG3" s="2365"/>
      <c r="NVH3" s="2365"/>
      <c r="NVI3" s="2365"/>
      <c r="NVJ3" s="2365"/>
      <c r="NVK3" s="2365"/>
      <c r="NVL3" s="2365"/>
      <c r="NVM3" s="2365"/>
      <c r="NVN3" s="2365"/>
      <c r="NVO3" s="2365"/>
      <c r="NVP3" s="2365"/>
      <c r="NVQ3" s="2365"/>
      <c r="NVR3" s="2365"/>
      <c r="NVS3" s="2365"/>
      <c r="NVT3" s="2365"/>
      <c r="NVU3" s="2365"/>
      <c r="NVV3" s="2365"/>
      <c r="NVW3" s="2365"/>
      <c r="NVX3" s="2365"/>
      <c r="NVY3" s="2365"/>
      <c r="NVZ3" s="2365"/>
      <c r="NWA3" s="2365"/>
      <c r="NWB3" s="2365"/>
      <c r="NWC3" s="2365"/>
      <c r="NWD3" s="2365"/>
      <c r="NWE3" s="2365"/>
      <c r="NWF3" s="2365"/>
      <c r="NWG3" s="2365"/>
      <c r="NWH3" s="2365"/>
      <c r="NWI3" s="2365"/>
      <c r="NWJ3" s="2365"/>
      <c r="NWK3" s="2365"/>
      <c r="NWL3" s="2365"/>
      <c r="NWM3" s="2365"/>
      <c r="NWN3" s="2365"/>
      <c r="NWO3" s="2365"/>
      <c r="NWP3" s="2365"/>
      <c r="NWQ3" s="2365"/>
      <c r="NWR3" s="2365"/>
      <c r="NWS3" s="2365"/>
      <c r="NWT3" s="2365"/>
      <c r="NWU3" s="2365"/>
      <c r="NWV3" s="2365"/>
      <c r="NWW3" s="2365"/>
      <c r="NWX3" s="2365"/>
      <c r="NWY3" s="2365"/>
      <c r="NWZ3" s="2365"/>
      <c r="NXA3" s="2365"/>
      <c r="NXB3" s="2365"/>
      <c r="NXC3" s="2365"/>
      <c r="NXD3" s="2365"/>
      <c r="NXE3" s="2365"/>
      <c r="NXF3" s="2365"/>
      <c r="NXG3" s="2365"/>
      <c r="NXH3" s="2365"/>
      <c r="NXI3" s="2365"/>
      <c r="NXJ3" s="2365"/>
      <c r="NXK3" s="2365"/>
      <c r="NXL3" s="2365"/>
      <c r="NXM3" s="2365"/>
      <c r="NXN3" s="2365"/>
      <c r="NXO3" s="2365"/>
      <c r="NXP3" s="2365"/>
      <c r="NXQ3" s="2365"/>
      <c r="NXR3" s="2365"/>
      <c r="NXS3" s="2365"/>
      <c r="NXT3" s="2365"/>
      <c r="NXU3" s="2365"/>
      <c r="NXV3" s="2365"/>
      <c r="NXW3" s="2365"/>
      <c r="NXX3" s="2365"/>
      <c r="NXY3" s="2365"/>
      <c r="NXZ3" s="2365"/>
      <c r="NYA3" s="2365"/>
      <c r="NYB3" s="2365"/>
      <c r="NYC3" s="2365"/>
      <c r="NYD3" s="2365"/>
      <c r="NYE3" s="2365"/>
      <c r="NYF3" s="2365"/>
      <c r="NYG3" s="2365"/>
      <c r="NYH3" s="2365"/>
      <c r="NYI3" s="2365"/>
      <c r="NYJ3" s="2365"/>
      <c r="NYK3" s="2365"/>
      <c r="NYL3" s="2365"/>
      <c r="NYM3" s="2365"/>
      <c r="NYN3" s="2365"/>
      <c r="NYO3" s="2365"/>
      <c r="NYP3" s="2365"/>
      <c r="NYQ3" s="2365"/>
      <c r="NYR3" s="2365"/>
      <c r="NYS3" s="2365"/>
      <c r="NYT3" s="2365"/>
      <c r="NYU3" s="2365"/>
      <c r="NYV3" s="2365"/>
      <c r="NYW3" s="2365"/>
      <c r="NYX3" s="2365"/>
      <c r="NYY3" s="2365"/>
      <c r="NYZ3" s="2365"/>
      <c r="NZA3" s="2365"/>
      <c r="NZB3" s="2365"/>
      <c r="NZC3" s="2365"/>
      <c r="NZD3" s="2365"/>
      <c r="NZE3" s="2365"/>
      <c r="NZF3" s="2365"/>
      <c r="NZG3" s="2365"/>
      <c r="NZH3" s="2365"/>
      <c r="NZI3" s="2365"/>
      <c r="NZJ3" s="2365"/>
      <c r="NZK3" s="2365"/>
      <c r="NZL3" s="2365"/>
      <c r="NZM3" s="2365"/>
      <c r="NZN3" s="2365"/>
      <c r="NZO3" s="2365"/>
      <c r="NZP3" s="2365"/>
      <c r="NZQ3" s="2365"/>
      <c r="NZR3" s="2365"/>
      <c r="NZS3" s="2365"/>
      <c r="NZT3" s="2365"/>
      <c r="NZU3" s="2365"/>
      <c r="NZV3" s="2365"/>
      <c r="NZW3" s="2365"/>
      <c r="NZX3" s="2365"/>
      <c r="NZY3" s="2365"/>
      <c r="NZZ3" s="2365"/>
      <c r="OAA3" s="2365"/>
      <c r="OAB3" s="2365"/>
      <c r="OAC3" s="2365"/>
      <c r="OAD3" s="2365"/>
      <c r="OAE3" s="2365"/>
      <c r="OAF3" s="2365"/>
      <c r="OAG3" s="2365"/>
      <c r="OAH3" s="2365"/>
      <c r="OAI3" s="2365"/>
      <c r="OAJ3" s="2365"/>
      <c r="OAK3" s="2365"/>
      <c r="OAL3" s="2365"/>
      <c r="OAM3" s="2365"/>
      <c r="OAN3" s="2365"/>
      <c r="OAO3" s="2365"/>
      <c r="OAP3" s="2365"/>
      <c r="OAQ3" s="2365"/>
      <c r="OAR3" s="2365"/>
      <c r="OAS3" s="2365"/>
      <c r="OAT3" s="2365"/>
      <c r="OAU3" s="2365"/>
      <c r="OAV3" s="2365"/>
      <c r="OAW3" s="2365"/>
      <c r="OAX3" s="2365"/>
      <c r="OAY3" s="2365"/>
      <c r="OAZ3" s="2365"/>
      <c r="OBA3" s="2365"/>
      <c r="OBB3" s="2365"/>
      <c r="OBC3" s="2365"/>
      <c r="OBD3" s="2365"/>
      <c r="OBE3" s="2365"/>
      <c r="OBF3" s="2365"/>
      <c r="OBG3" s="2365"/>
      <c r="OBH3" s="2365"/>
      <c r="OBI3" s="2365"/>
      <c r="OBJ3" s="2365"/>
      <c r="OBK3" s="2365"/>
      <c r="OBL3" s="2365"/>
      <c r="OBM3" s="2365"/>
      <c r="OBN3" s="2365"/>
      <c r="OBO3" s="2365"/>
      <c r="OBP3" s="2365"/>
      <c r="OBQ3" s="2365"/>
      <c r="OBR3" s="2365"/>
      <c r="OBS3" s="2365"/>
      <c r="OBT3" s="2365"/>
      <c r="OBU3" s="2365"/>
      <c r="OBV3" s="2365"/>
      <c r="OBW3" s="2365"/>
      <c r="OBX3" s="2365"/>
      <c r="OBY3" s="2365"/>
      <c r="OBZ3" s="2365"/>
      <c r="OCA3" s="2365"/>
      <c r="OCB3" s="2365"/>
      <c r="OCC3" s="2365"/>
      <c r="OCD3" s="2365"/>
      <c r="OCE3" s="2365"/>
      <c r="OCF3" s="2365"/>
      <c r="OCG3" s="2365"/>
      <c r="OCH3" s="2365"/>
      <c r="OCI3" s="2365"/>
      <c r="OCJ3" s="2365"/>
      <c r="OCK3" s="2365"/>
      <c r="OCL3" s="2365"/>
      <c r="OCM3" s="2365"/>
      <c r="OCN3" s="2365"/>
      <c r="OCO3" s="2365"/>
      <c r="OCP3" s="2365"/>
      <c r="OCQ3" s="2365"/>
      <c r="OCR3" s="2365"/>
      <c r="OCS3" s="2365"/>
      <c r="OCT3" s="2365"/>
      <c r="OCU3" s="2365"/>
      <c r="OCV3" s="2365"/>
      <c r="OCW3" s="2365"/>
      <c r="OCX3" s="2365"/>
      <c r="OCY3" s="2365"/>
      <c r="OCZ3" s="2365"/>
      <c r="ODA3" s="2365"/>
      <c r="ODB3" s="2365"/>
      <c r="ODC3" s="2365"/>
      <c r="ODD3" s="2365"/>
      <c r="ODE3" s="2365"/>
      <c r="ODF3" s="2365"/>
      <c r="ODG3" s="2365"/>
      <c r="ODH3" s="2365"/>
      <c r="ODI3" s="2365"/>
      <c r="ODJ3" s="2365"/>
      <c r="ODK3" s="2365"/>
      <c r="ODL3" s="2365"/>
      <c r="ODM3" s="2365"/>
      <c r="ODN3" s="2365"/>
      <c r="ODO3" s="2365"/>
      <c r="ODP3" s="2365"/>
      <c r="ODQ3" s="2365"/>
      <c r="ODR3" s="2365"/>
      <c r="ODS3" s="2365"/>
      <c r="ODT3" s="2365"/>
      <c r="ODU3" s="2365"/>
      <c r="ODV3" s="2365"/>
      <c r="ODW3" s="2365"/>
      <c r="ODX3" s="2365"/>
      <c r="ODY3" s="2365"/>
      <c r="ODZ3" s="2365"/>
      <c r="OEA3" s="2365"/>
      <c r="OEB3" s="2365"/>
      <c r="OEC3" s="2365"/>
      <c r="OED3" s="2365"/>
      <c r="OEE3" s="2365"/>
      <c r="OEF3" s="2365"/>
      <c r="OEG3" s="2365"/>
      <c r="OEH3" s="2365"/>
      <c r="OEI3" s="2365"/>
      <c r="OEJ3" s="2365"/>
      <c r="OEK3" s="2365"/>
      <c r="OEL3" s="2365"/>
      <c r="OEM3" s="2365"/>
      <c r="OEN3" s="2365"/>
      <c r="OEO3" s="2365"/>
      <c r="OEP3" s="2365"/>
      <c r="OEQ3" s="2365"/>
      <c r="OER3" s="2365"/>
      <c r="OES3" s="2365"/>
      <c r="OET3" s="2365"/>
      <c r="OEU3" s="2365"/>
      <c r="OEV3" s="2365"/>
      <c r="OEW3" s="2365"/>
      <c r="OEX3" s="2365"/>
      <c r="OEY3" s="2365"/>
      <c r="OEZ3" s="2365"/>
      <c r="OFA3" s="2365"/>
      <c r="OFB3" s="2365"/>
      <c r="OFC3" s="2365"/>
      <c r="OFD3" s="2365"/>
      <c r="OFE3" s="2365"/>
      <c r="OFF3" s="2365"/>
      <c r="OFG3" s="2365"/>
      <c r="OFH3" s="2365"/>
      <c r="OFI3" s="2365"/>
      <c r="OFJ3" s="2365"/>
      <c r="OFK3" s="2365"/>
      <c r="OFL3" s="2365"/>
      <c r="OFM3" s="2365"/>
      <c r="OFN3" s="2365"/>
      <c r="OFO3" s="2365"/>
      <c r="OFP3" s="2365"/>
      <c r="OFQ3" s="2365"/>
      <c r="OFR3" s="2365"/>
      <c r="OFS3" s="2365"/>
      <c r="OFT3" s="2365"/>
      <c r="OFU3" s="2365"/>
      <c r="OFV3" s="2365"/>
      <c r="OFW3" s="2365"/>
      <c r="OFX3" s="2365"/>
      <c r="OFY3" s="2365"/>
      <c r="OFZ3" s="2365"/>
      <c r="OGA3" s="2365"/>
      <c r="OGB3" s="2365"/>
      <c r="OGC3" s="2365"/>
      <c r="OGD3" s="2365"/>
      <c r="OGE3" s="2365"/>
      <c r="OGF3" s="2365"/>
      <c r="OGG3" s="2365"/>
      <c r="OGH3" s="2365"/>
      <c r="OGI3" s="2365"/>
      <c r="OGJ3" s="2365"/>
      <c r="OGK3" s="2365"/>
      <c r="OGL3" s="2365"/>
      <c r="OGM3" s="2365"/>
      <c r="OGN3" s="2365"/>
      <c r="OGO3" s="2365"/>
      <c r="OGP3" s="2365"/>
      <c r="OGQ3" s="2365"/>
      <c r="OGR3" s="2365"/>
      <c r="OGS3" s="2365"/>
      <c r="OGT3" s="2365"/>
      <c r="OGU3" s="2365"/>
      <c r="OGV3" s="2365"/>
      <c r="OGW3" s="2365"/>
      <c r="OGX3" s="2365"/>
      <c r="OGY3" s="2365"/>
      <c r="OGZ3" s="2365"/>
      <c r="OHA3" s="2365"/>
      <c r="OHB3" s="2365"/>
      <c r="OHC3" s="2365"/>
      <c r="OHD3" s="2365"/>
      <c r="OHE3" s="2365"/>
      <c r="OHF3" s="2365"/>
      <c r="OHG3" s="2365"/>
      <c r="OHH3" s="2365"/>
      <c r="OHI3" s="2365"/>
      <c r="OHJ3" s="2365"/>
      <c r="OHK3" s="2365"/>
      <c r="OHL3" s="2365"/>
      <c r="OHM3" s="2365"/>
      <c r="OHN3" s="2365"/>
      <c r="OHO3" s="2365"/>
      <c r="OHP3" s="2365"/>
      <c r="OHQ3" s="2365"/>
      <c r="OHR3" s="2365"/>
      <c r="OHS3" s="2365"/>
      <c r="OHT3" s="2365"/>
      <c r="OHU3" s="2365"/>
      <c r="OHV3" s="2365"/>
      <c r="OHW3" s="2365"/>
      <c r="OHX3" s="2365"/>
      <c r="OHY3" s="2365"/>
      <c r="OHZ3" s="2365"/>
      <c r="OIA3" s="2365"/>
      <c r="OIB3" s="2365"/>
      <c r="OIC3" s="2365"/>
      <c r="OID3" s="2365"/>
      <c r="OIE3" s="2365"/>
      <c r="OIF3" s="2365"/>
      <c r="OIG3" s="2365"/>
      <c r="OIH3" s="2365"/>
      <c r="OII3" s="2365"/>
      <c r="OIJ3" s="2365"/>
      <c r="OIK3" s="2365"/>
      <c r="OIL3" s="2365"/>
      <c r="OIM3" s="2365"/>
      <c r="OIN3" s="2365"/>
      <c r="OIO3" s="2365"/>
      <c r="OIP3" s="2365"/>
      <c r="OIQ3" s="2365"/>
      <c r="OIR3" s="2365"/>
      <c r="OIS3" s="2365"/>
      <c r="OIT3" s="2365"/>
      <c r="OIU3" s="2365"/>
      <c r="OIV3" s="2365"/>
      <c r="OIW3" s="2365"/>
      <c r="OIX3" s="2365"/>
      <c r="OIY3" s="2365"/>
      <c r="OIZ3" s="2365"/>
      <c r="OJA3" s="2365"/>
      <c r="OJB3" s="2365"/>
      <c r="OJC3" s="2365"/>
      <c r="OJD3" s="2365"/>
      <c r="OJE3" s="2365"/>
      <c r="OJF3" s="2365"/>
      <c r="OJG3" s="2365"/>
      <c r="OJH3" s="2365"/>
      <c r="OJI3" s="2365"/>
      <c r="OJJ3" s="2365"/>
      <c r="OJK3" s="2365"/>
      <c r="OJL3" s="2365"/>
      <c r="OJM3" s="2365"/>
      <c r="OJN3" s="2365"/>
      <c r="OJO3" s="2365"/>
      <c r="OJP3" s="2365"/>
      <c r="OJQ3" s="2365"/>
      <c r="OJR3" s="2365"/>
      <c r="OJS3" s="2365"/>
      <c r="OJT3" s="2365"/>
      <c r="OJU3" s="2365"/>
      <c r="OJV3" s="2365"/>
      <c r="OJW3" s="2365"/>
      <c r="OJX3" s="2365"/>
      <c r="OJY3" s="2365"/>
      <c r="OJZ3" s="2365"/>
      <c r="OKA3" s="2365"/>
      <c r="OKB3" s="2365"/>
      <c r="OKC3" s="2365"/>
      <c r="OKD3" s="2365"/>
      <c r="OKE3" s="2365"/>
      <c r="OKF3" s="2365"/>
      <c r="OKG3" s="2365"/>
      <c r="OKH3" s="2365"/>
      <c r="OKI3" s="2365"/>
      <c r="OKJ3" s="2365"/>
      <c r="OKK3" s="2365"/>
      <c r="OKL3" s="2365"/>
      <c r="OKM3" s="2365"/>
      <c r="OKN3" s="2365"/>
      <c r="OKO3" s="2365"/>
      <c r="OKP3" s="2365"/>
      <c r="OKQ3" s="2365"/>
      <c r="OKR3" s="2365"/>
      <c r="OKS3" s="2365"/>
      <c r="OKT3" s="2365"/>
      <c r="OKU3" s="2365"/>
      <c r="OKV3" s="2365"/>
      <c r="OKW3" s="2365"/>
      <c r="OKX3" s="2365"/>
      <c r="OKY3" s="2365"/>
      <c r="OKZ3" s="2365"/>
      <c r="OLA3" s="2365"/>
      <c r="OLB3" s="2365"/>
      <c r="OLC3" s="2365"/>
      <c r="OLD3" s="2365"/>
      <c r="OLE3" s="2365"/>
      <c r="OLF3" s="2365"/>
      <c r="OLG3" s="2365"/>
      <c r="OLH3" s="2365"/>
      <c r="OLI3" s="2365"/>
      <c r="OLJ3" s="2365"/>
      <c r="OLK3" s="2365"/>
      <c r="OLL3" s="2365"/>
      <c r="OLM3" s="2365"/>
      <c r="OLN3" s="2365"/>
      <c r="OLO3" s="2365"/>
      <c r="OLP3" s="2365"/>
      <c r="OLQ3" s="2365"/>
      <c r="OLR3" s="2365"/>
      <c r="OLS3" s="2365"/>
      <c r="OLT3" s="2365"/>
      <c r="OLU3" s="2365"/>
      <c r="OLV3" s="2365"/>
      <c r="OLW3" s="2365"/>
      <c r="OLX3" s="2365"/>
      <c r="OLY3" s="2365"/>
      <c r="OLZ3" s="2365"/>
      <c r="OMA3" s="2365"/>
      <c r="OMB3" s="2365"/>
      <c r="OMC3" s="2365"/>
      <c r="OMD3" s="2365"/>
      <c r="OME3" s="2365"/>
      <c r="OMF3" s="2365"/>
      <c r="OMG3" s="2365"/>
      <c r="OMH3" s="2365"/>
      <c r="OMI3" s="2365"/>
      <c r="OMJ3" s="2365"/>
      <c r="OMK3" s="2365"/>
      <c r="OML3" s="2365"/>
      <c r="OMM3" s="2365"/>
      <c r="OMN3" s="2365"/>
      <c r="OMO3" s="2365"/>
      <c r="OMP3" s="2365"/>
      <c r="OMQ3" s="2365"/>
      <c r="OMR3" s="2365"/>
      <c r="OMS3" s="2365"/>
      <c r="OMT3" s="2365"/>
      <c r="OMU3" s="2365"/>
      <c r="OMV3" s="2365"/>
      <c r="OMW3" s="2365"/>
      <c r="OMX3" s="2365"/>
      <c r="OMY3" s="2365"/>
      <c r="OMZ3" s="2365"/>
      <c r="ONA3" s="2365"/>
      <c r="ONB3" s="2365"/>
      <c r="ONC3" s="2365"/>
      <c r="OND3" s="2365"/>
      <c r="ONE3" s="2365"/>
      <c r="ONF3" s="2365"/>
      <c r="ONG3" s="2365"/>
      <c r="ONH3" s="2365"/>
      <c r="ONI3" s="2365"/>
      <c r="ONJ3" s="2365"/>
      <c r="ONK3" s="2365"/>
      <c r="ONL3" s="2365"/>
      <c r="ONM3" s="2365"/>
      <c r="ONN3" s="2365"/>
      <c r="ONO3" s="2365"/>
      <c r="ONP3" s="2365"/>
      <c r="ONQ3" s="2365"/>
      <c r="ONR3" s="2365"/>
      <c r="ONS3" s="2365"/>
      <c r="ONT3" s="2365"/>
      <c r="ONU3" s="2365"/>
      <c r="ONV3" s="2365"/>
      <c r="ONW3" s="2365"/>
      <c r="ONX3" s="2365"/>
      <c r="ONY3" s="2365"/>
      <c r="ONZ3" s="2365"/>
      <c r="OOA3" s="2365"/>
      <c r="OOB3" s="2365"/>
      <c r="OOC3" s="2365"/>
      <c r="OOD3" s="2365"/>
      <c r="OOE3" s="2365"/>
      <c r="OOF3" s="2365"/>
      <c r="OOG3" s="2365"/>
      <c r="OOH3" s="2365"/>
      <c r="OOI3" s="2365"/>
      <c r="OOJ3" s="2365"/>
      <c r="OOK3" s="2365"/>
      <c r="OOL3" s="2365"/>
      <c r="OOM3" s="2365"/>
      <c r="OON3" s="2365"/>
      <c r="OOO3" s="2365"/>
      <c r="OOP3" s="2365"/>
      <c r="OOQ3" s="2365"/>
      <c r="OOR3" s="2365"/>
      <c r="OOS3" s="2365"/>
      <c r="OOT3" s="2365"/>
      <c r="OOU3" s="2365"/>
      <c r="OOV3" s="2365"/>
      <c r="OOW3" s="2365"/>
      <c r="OOX3" s="2365"/>
      <c r="OOY3" s="2365"/>
      <c r="OOZ3" s="2365"/>
      <c r="OPA3" s="2365"/>
      <c r="OPB3" s="2365"/>
      <c r="OPC3" s="2365"/>
      <c r="OPD3" s="2365"/>
      <c r="OPE3" s="2365"/>
      <c r="OPF3" s="2365"/>
      <c r="OPG3" s="2365"/>
      <c r="OPH3" s="2365"/>
      <c r="OPI3" s="2365"/>
      <c r="OPJ3" s="2365"/>
      <c r="OPK3" s="2365"/>
      <c r="OPL3" s="2365"/>
      <c r="OPM3" s="2365"/>
      <c r="OPN3" s="2365"/>
      <c r="OPO3" s="2365"/>
      <c r="OPP3" s="2365"/>
      <c r="OPQ3" s="2365"/>
      <c r="OPR3" s="2365"/>
      <c r="OPS3" s="2365"/>
      <c r="OPT3" s="2365"/>
      <c r="OPU3" s="2365"/>
      <c r="OPV3" s="2365"/>
      <c r="OPW3" s="2365"/>
      <c r="OPX3" s="2365"/>
      <c r="OPY3" s="2365"/>
      <c r="OPZ3" s="2365"/>
      <c r="OQA3" s="2365"/>
      <c r="OQB3" s="2365"/>
      <c r="OQC3" s="2365"/>
      <c r="OQD3" s="2365"/>
      <c r="OQE3" s="2365"/>
      <c r="OQF3" s="2365"/>
      <c r="OQG3" s="2365"/>
      <c r="OQH3" s="2365"/>
      <c r="OQI3" s="2365"/>
      <c r="OQJ3" s="2365"/>
      <c r="OQK3" s="2365"/>
      <c r="OQL3" s="2365"/>
      <c r="OQM3" s="2365"/>
      <c r="OQN3" s="2365"/>
      <c r="OQO3" s="2365"/>
      <c r="OQP3" s="2365"/>
      <c r="OQQ3" s="2365"/>
      <c r="OQR3" s="2365"/>
      <c r="OQS3" s="2365"/>
      <c r="OQT3" s="2365"/>
      <c r="OQU3" s="2365"/>
      <c r="OQV3" s="2365"/>
      <c r="OQW3" s="2365"/>
      <c r="OQX3" s="2365"/>
      <c r="OQY3" s="2365"/>
      <c r="OQZ3" s="2365"/>
      <c r="ORA3" s="2365"/>
      <c r="ORB3" s="2365"/>
      <c r="ORC3" s="2365"/>
      <c r="ORD3" s="2365"/>
      <c r="ORE3" s="2365"/>
      <c r="ORF3" s="2365"/>
      <c r="ORG3" s="2365"/>
      <c r="ORH3" s="2365"/>
      <c r="ORI3" s="2365"/>
      <c r="ORJ3" s="2365"/>
      <c r="ORK3" s="2365"/>
      <c r="ORL3" s="2365"/>
      <c r="ORM3" s="2365"/>
      <c r="ORN3" s="2365"/>
      <c r="ORO3" s="2365"/>
      <c r="ORP3" s="2365"/>
      <c r="ORQ3" s="2365"/>
      <c r="ORR3" s="2365"/>
      <c r="ORS3" s="2365"/>
      <c r="ORT3" s="2365"/>
      <c r="ORU3" s="2365"/>
      <c r="ORV3" s="2365"/>
      <c r="ORW3" s="2365"/>
      <c r="ORX3" s="2365"/>
      <c r="ORY3" s="2365"/>
      <c r="ORZ3" s="2365"/>
      <c r="OSA3" s="2365"/>
      <c r="OSB3" s="2365"/>
      <c r="OSC3" s="2365"/>
      <c r="OSD3" s="2365"/>
      <c r="OSE3" s="2365"/>
      <c r="OSF3" s="2365"/>
      <c r="OSG3" s="2365"/>
      <c r="OSH3" s="2365"/>
      <c r="OSI3" s="2365"/>
      <c r="OSJ3" s="2365"/>
      <c r="OSK3" s="2365"/>
      <c r="OSL3" s="2365"/>
      <c r="OSM3" s="2365"/>
      <c r="OSN3" s="2365"/>
      <c r="OSO3" s="2365"/>
      <c r="OSP3" s="2365"/>
      <c r="OSQ3" s="2365"/>
      <c r="OSR3" s="2365"/>
      <c r="OSS3" s="2365"/>
      <c r="OST3" s="2365"/>
      <c r="OSU3" s="2365"/>
      <c r="OSV3" s="2365"/>
      <c r="OSW3" s="2365"/>
      <c r="OSX3" s="2365"/>
      <c r="OSY3" s="2365"/>
      <c r="OSZ3" s="2365"/>
      <c r="OTA3" s="2365"/>
      <c r="OTB3" s="2365"/>
      <c r="OTC3" s="2365"/>
      <c r="OTD3" s="2365"/>
      <c r="OTE3" s="2365"/>
      <c r="OTF3" s="2365"/>
      <c r="OTG3" s="2365"/>
      <c r="OTH3" s="2365"/>
      <c r="OTI3" s="2365"/>
      <c r="OTJ3" s="2365"/>
      <c r="OTK3" s="2365"/>
      <c r="OTL3" s="2365"/>
      <c r="OTM3" s="2365"/>
      <c r="OTN3" s="2365"/>
      <c r="OTO3" s="2365"/>
      <c r="OTP3" s="2365"/>
      <c r="OTQ3" s="2365"/>
      <c r="OTR3" s="2365"/>
      <c r="OTS3" s="2365"/>
      <c r="OTT3" s="2365"/>
      <c r="OTU3" s="2365"/>
      <c r="OTV3" s="2365"/>
      <c r="OTW3" s="2365"/>
      <c r="OTX3" s="2365"/>
      <c r="OTY3" s="2365"/>
      <c r="OTZ3" s="2365"/>
      <c r="OUA3" s="2365"/>
      <c r="OUB3" s="2365"/>
      <c r="OUC3" s="2365"/>
      <c r="OUD3" s="2365"/>
      <c r="OUE3" s="2365"/>
      <c r="OUF3" s="2365"/>
      <c r="OUG3" s="2365"/>
      <c r="OUH3" s="2365"/>
      <c r="OUI3" s="2365"/>
      <c r="OUJ3" s="2365"/>
      <c r="OUK3" s="2365"/>
      <c r="OUL3" s="2365"/>
      <c r="OUM3" s="2365"/>
      <c r="OUN3" s="2365"/>
      <c r="OUO3" s="2365"/>
      <c r="OUP3" s="2365"/>
      <c r="OUQ3" s="2365"/>
      <c r="OUR3" s="2365"/>
      <c r="OUS3" s="2365"/>
      <c r="OUT3" s="2365"/>
      <c r="OUU3" s="2365"/>
      <c r="OUV3" s="2365"/>
      <c r="OUW3" s="2365"/>
      <c r="OUX3" s="2365"/>
      <c r="OUY3" s="2365"/>
      <c r="OUZ3" s="2365"/>
      <c r="OVA3" s="2365"/>
      <c r="OVB3" s="2365"/>
      <c r="OVC3" s="2365"/>
      <c r="OVD3" s="2365"/>
      <c r="OVE3" s="2365"/>
      <c r="OVF3" s="2365"/>
      <c r="OVG3" s="2365"/>
      <c r="OVH3" s="2365"/>
      <c r="OVI3" s="2365"/>
      <c r="OVJ3" s="2365"/>
      <c r="OVK3" s="2365"/>
      <c r="OVL3" s="2365"/>
      <c r="OVM3" s="2365"/>
      <c r="OVN3" s="2365"/>
      <c r="OVO3" s="2365"/>
      <c r="OVP3" s="2365"/>
      <c r="OVQ3" s="2365"/>
      <c r="OVR3" s="2365"/>
      <c r="OVS3" s="2365"/>
      <c r="OVT3" s="2365"/>
      <c r="OVU3" s="2365"/>
      <c r="OVV3" s="2365"/>
      <c r="OVW3" s="2365"/>
      <c r="OVX3" s="2365"/>
      <c r="OVY3" s="2365"/>
      <c r="OVZ3" s="2365"/>
      <c r="OWA3" s="2365"/>
      <c r="OWB3" s="2365"/>
      <c r="OWC3" s="2365"/>
      <c r="OWD3" s="2365"/>
      <c r="OWE3" s="2365"/>
      <c r="OWF3" s="2365"/>
      <c r="OWG3" s="2365"/>
      <c r="OWH3" s="2365"/>
      <c r="OWI3" s="2365"/>
      <c r="OWJ3" s="2365"/>
      <c r="OWK3" s="2365"/>
      <c r="OWL3" s="2365"/>
      <c r="OWM3" s="2365"/>
      <c r="OWN3" s="2365"/>
      <c r="OWO3" s="2365"/>
      <c r="OWP3" s="2365"/>
      <c r="OWQ3" s="2365"/>
      <c r="OWR3" s="2365"/>
      <c r="OWS3" s="2365"/>
      <c r="OWT3" s="2365"/>
      <c r="OWU3" s="2365"/>
      <c r="OWV3" s="2365"/>
      <c r="OWW3" s="2365"/>
      <c r="OWX3" s="2365"/>
      <c r="OWY3" s="2365"/>
      <c r="OWZ3" s="2365"/>
      <c r="OXA3" s="2365"/>
      <c r="OXB3" s="2365"/>
      <c r="OXC3" s="2365"/>
      <c r="OXD3" s="2365"/>
      <c r="OXE3" s="2365"/>
      <c r="OXF3" s="2365"/>
      <c r="OXG3" s="2365"/>
      <c r="OXH3" s="2365"/>
      <c r="OXI3" s="2365"/>
      <c r="OXJ3" s="2365"/>
      <c r="OXK3" s="2365"/>
      <c r="OXL3" s="2365"/>
      <c r="OXM3" s="2365"/>
      <c r="OXN3" s="2365"/>
      <c r="OXO3" s="2365"/>
      <c r="OXP3" s="2365"/>
      <c r="OXQ3" s="2365"/>
      <c r="OXR3" s="2365"/>
      <c r="OXS3" s="2365"/>
      <c r="OXT3" s="2365"/>
      <c r="OXU3" s="2365"/>
      <c r="OXV3" s="2365"/>
      <c r="OXW3" s="2365"/>
      <c r="OXX3" s="2365"/>
      <c r="OXY3" s="2365"/>
      <c r="OXZ3" s="2365"/>
      <c r="OYA3" s="2365"/>
      <c r="OYB3" s="2365"/>
      <c r="OYC3" s="2365"/>
      <c r="OYD3" s="2365"/>
      <c r="OYE3" s="2365"/>
      <c r="OYF3" s="2365"/>
      <c r="OYG3" s="2365"/>
      <c r="OYH3" s="2365"/>
      <c r="OYI3" s="2365"/>
      <c r="OYJ3" s="2365"/>
      <c r="OYK3" s="2365"/>
      <c r="OYL3" s="2365"/>
      <c r="OYM3" s="2365"/>
      <c r="OYN3" s="2365"/>
      <c r="OYO3" s="2365"/>
      <c r="OYP3" s="2365"/>
      <c r="OYQ3" s="2365"/>
      <c r="OYR3" s="2365"/>
      <c r="OYS3" s="2365"/>
      <c r="OYT3" s="2365"/>
      <c r="OYU3" s="2365"/>
      <c r="OYV3" s="2365"/>
      <c r="OYW3" s="2365"/>
      <c r="OYX3" s="2365"/>
      <c r="OYY3" s="2365"/>
      <c r="OYZ3" s="2365"/>
      <c r="OZA3" s="2365"/>
      <c r="OZB3" s="2365"/>
      <c r="OZC3" s="2365"/>
      <c r="OZD3" s="2365"/>
      <c r="OZE3" s="2365"/>
      <c r="OZF3" s="2365"/>
      <c r="OZG3" s="2365"/>
      <c r="OZH3" s="2365"/>
      <c r="OZI3" s="2365"/>
      <c r="OZJ3" s="2365"/>
      <c r="OZK3" s="2365"/>
      <c r="OZL3" s="2365"/>
      <c r="OZM3" s="2365"/>
      <c r="OZN3" s="2365"/>
      <c r="OZO3" s="2365"/>
      <c r="OZP3" s="2365"/>
      <c r="OZQ3" s="2365"/>
      <c r="OZR3" s="2365"/>
      <c r="OZS3" s="2365"/>
      <c r="OZT3" s="2365"/>
      <c r="OZU3" s="2365"/>
      <c r="OZV3" s="2365"/>
      <c r="OZW3" s="2365"/>
      <c r="OZX3" s="2365"/>
      <c r="OZY3" s="2365"/>
      <c r="OZZ3" s="2365"/>
      <c r="PAA3" s="2365"/>
      <c r="PAB3" s="2365"/>
      <c r="PAC3" s="2365"/>
      <c r="PAD3" s="2365"/>
      <c r="PAE3" s="2365"/>
      <c r="PAF3" s="2365"/>
      <c r="PAG3" s="2365"/>
      <c r="PAH3" s="2365"/>
      <c r="PAI3" s="2365"/>
      <c r="PAJ3" s="2365"/>
      <c r="PAK3" s="2365"/>
      <c r="PAL3" s="2365"/>
      <c r="PAM3" s="2365"/>
      <c r="PAN3" s="2365"/>
      <c r="PAO3" s="2365"/>
      <c r="PAP3" s="2365"/>
      <c r="PAQ3" s="2365"/>
      <c r="PAR3" s="2365"/>
      <c r="PAS3" s="2365"/>
      <c r="PAT3" s="2365"/>
      <c r="PAU3" s="2365"/>
      <c r="PAV3" s="2365"/>
      <c r="PAW3" s="2365"/>
      <c r="PAX3" s="2365"/>
      <c r="PAY3" s="2365"/>
      <c r="PAZ3" s="2365"/>
      <c r="PBA3" s="2365"/>
      <c r="PBB3" s="2365"/>
      <c r="PBC3" s="2365"/>
      <c r="PBD3" s="2365"/>
      <c r="PBE3" s="2365"/>
      <c r="PBF3" s="2365"/>
      <c r="PBG3" s="2365"/>
      <c r="PBH3" s="2365"/>
      <c r="PBI3" s="2365"/>
      <c r="PBJ3" s="2365"/>
      <c r="PBK3" s="2365"/>
      <c r="PBL3" s="2365"/>
      <c r="PBM3" s="2365"/>
      <c r="PBN3" s="2365"/>
      <c r="PBO3" s="2365"/>
      <c r="PBP3" s="2365"/>
      <c r="PBQ3" s="2365"/>
      <c r="PBR3" s="2365"/>
      <c r="PBS3" s="2365"/>
      <c r="PBT3" s="2365"/>
      <c r="PBU3" s="2365"/>
      <c r="PBV3" s="2365"/>
      <c r="PBW3" s="2365"/>
      <c r="PBX3" s="2365"/>
      <c r="PBY3" s="2365"/>
      <c r="PBZ3" s="2365"/>
      <c r="PCA3" s="2365"/>
      <c r="PCB3" s="2365"/>
      <c r="PCC3" s="2365"/>
      <c r="PCD3" s="2365"/>
      <c r="PCE3" s="2365"/>
      <c r="PCF3" s="2365"/>
      <c r="PCG3" s="2365"/>
      <c r="PCH3" s="2365"/>
      <c r="PCI3" s="2365"/>
      <c r="PCJ3" s="2365"/>
      <c r="PCK3" s="2365"/>
      <c r="PCL3" s="2365"/>
      <c r="PCM3" s="2365"/>
      <c r="PCN3" s="2365"/>
      <c r="PCO3" s="2365"/>
      <c r="PCP3" s="2365"/>
      <c r="PCQ3" s="2365"/>
      <c r="PCR3" s="2365"/>
      <c r="PCS3" s="2365"/>
      <c r="PCT3" s="2365"/>
      <c r="PCU3" s="2365"/>
      <c r="PCV3" s="2365"/>
      <c r="PCW3" s="2365"/>
      <c r="PCX3" s="2365"/>
      <c r="PCY3" s="2365"/>
      <c r="PCZ3" s="2365"/>
      <c r="PDA3" s="2365"/>
      <c r="PDB3" s="2365"/>
      <c r="PDC3" s="2365"/>
      <c r="PDD3" s="2365"/>
      <c r="PDE3" s="2365"/>
      <c r="PDF3" s="2365"/>
      <c r="PDG3" s="2365"/>
      <c r="PDH3" s="2365"/>
      <c r="PDI3" s="2365"/>
      <c r="PDJ3" s="2365"/>
      <c r="PDK3" s="2365"/>
      <c r="PDL3" s="2365"/>
      <c r="PDM3" s="2365"/>
      <c r="PDN3" s="2365"/>
      <c r="PDO3" s="2365"/>
      <c r="PDP3" s="2365"/>
      <c r="PDQ3" s="2365"/>
      <c r="PDR3" s="2365"/>
      <c r="PDS3" s="2365"/>
      <c r="PDT3" s="2365"/>
      <c r="PDU3" s="2365"/>
      <c r="PDV3" s="2365"/>
      <c r="PDW3" s="2365"/>
      <c r="PDX3" s="2365"/>
      <c r="PDY3" s="2365"/>
      <c r="PDZ3" s="2365"/>
      <c r="PEA3" s="2365"/>
      <c r="PEB3" s="2365"/>
      <c r="PEC3" s="2365"/>
      <c r="PED3" s="2365"/>
      <c r="PEE3" s="2365"/>
      <c r="PEF3" s="2365"/>
      <c r="PEG3" s="2365"/>
      <c r="PEH3" s="2365"/>
      <c r="PEI3" s="2365"/>
      <c r="PEJ3" s="2365"/>
      <c r="PEK3" s="2365"/>
      <c r="PEL3" s="2365"/>
      <c r="PEM3" s="2365"/>
      <c r="PEN3" s="2365"/>
      <c r="PEO3" s="2365"/>
      <c r="PEP3" s="2365"/>
      <c r="PEQ3" s="2365"/>
      <c r="PER3" s="2365"/>
      <c r="PES3" s="2365"/>
      <c r="PET3" s="2365"/>
      <c r="PEU3" s="2365"/>
      <c r="PEV3" s="2365"/>
      <c r="PEW3" s="2365"/>
      <c r="PEX3" s="2365"/>
      <c r="PEY3" s="2365"/>
      <c r="PEZ3" s="2365"/>
      <c r="PFA3" s="2365"/>
      <c r="PFB3" s="2365"/>
      <c r="PFC3" s="2365"/>
      <c r="PFD3" s="2365"/>
      <c r="PFE3" s="2365"/>
      <c r="PFF3" s="2365"/>
      <c r="PFG3" s="2365"/>
      <c r="PFH3" s="2365"/>
      <c r="PFI3" s="2365"/>
      <c r="PFJ3" s="2365"/>
      <c r="PFK3" s="2365"/>
      <c r="PFL3" s="2365"/>
      <c r="PFM3" s="2365"/>
      <c r="PFN3" s="2365"/>
      <c r="PFO3" s="2365"/>
      <c r="PFP3" s="2365"/>
      <c r="PFQ3" s="2365"/>
      <c r="PFR3" s="2365"/>
      <c r="PFS3" s="2365"/>
      <c r="PFT3" s="2365"/>
      <c r="PFU3" s="2365"/>
      <c r="PFV3" s="2365"/>
      <c r="PFW3" s="2365"/>
      <c r="PFX3" s="2365"/>
      <c r="PFY3" s="2365"/>
      <c r="PFZ3" s="2365"/>
      <c r="PGA3" s="2365"/>
      <c r="PGB3" s="2365"/>
      <c r="PGC3" s="2365"/>
      <c r="PGD3" s="2365"/>
      <c r="PGE3" s="2365"/>
      <c r="PGF3" s="2365"/>
      <c r="PGG3" s="2365"/>
      <c r="PGH3" s="2365"/>
      <c r="PGI3" s="2365"/>
      <c r="PGJ3" s="2365"/>
      <c r="PGK3" s="2365"/>
      <c r="PGL3" s="2365"/>
      <c r="PGM3" s="2365"/>
      <c r="PGN3" s="2365"/>
      <c r="PGO3" s="2365"/>
      <c r="PGP3" s="2365"/>
      <c r="PGQ3" s="2365"/>
      <c r="PGR3" s="2365"/>
      <c r="PGS3" s="2365"/>
      <c r="PGT3" s="2365"/>
      <c r="PGU3" s="2365"/>
      <c r="PGV3" s="2365"/>
      <c r="PGW3" s="2365"/>
      <c r="PGX3" s="2365"/>
      <c r="PGY3" s="2365"/>
      <c r="PGZ3" s="2365"/>
      <c r="PHA3" s="2365"/>
      <c r="PHB3" s="2365"/>
      <c r="PHC3" s="2365"/>
      <c r="PHD3" s="2365"/>
      <c r="PHE3" s="2365"/>
      <c r="PHF3" s="2365"/>
      <c r="PHG3" s="2365"/>
      <c r="PHH3" s="2365"/>
      <c r="PHI3" s="2365"/>
      <c r="PHJ3" s="2365"/>
      <c r="PHK3" s="2365"/>
      <c r="PHL3" s="2365"/>
      <c r="PHM3" s="2365"/>
      <c r="PHN3" s="2365"/>
      <c r="PHO3" s="2365"/>
      <c r="PHP3" s="2365"/>
      <c r="PHQ3" s="2365"/>
      <c r="PHR3" s="2365"/>
      <c r="PHS3" s="2365"/>
      <c r="PHT3" s="2365"/>
      <c r="PHU3" s="2365"/>
      <c r="PHV3" s="2365"/>
      <c r="PHW3" s="2365"/>
      <c r="PHX3" s="2365"/>
      <c r="PHY3" s="2365"/>
      <c r="PHZ3" s="2365"/>
      <c r="PIA3" s="2365"/>
      <c r="PIB3" s="2365"/>
      <c r="PIC3" s="2365"/>
      <c r="PID3" s="2365"/>
      <c r="PIE3" s="2365"/>
      <c r="PIF3" s="2365"/>
      <c r="PIG3" s="2365"/>
      <c r="PIH3" s="2365"/>
      <c r="PII3" s="2365"/>
      <c r="PIJ3" s="2365"/>
      <c r="PIK3" s="2365"/>
      <c r="PIL3" s="2365"/>
      <c r="PIM3" s="2365"/>
      <c r="PIN3" s="2365"/>
      <c r="PIO3" s="2365"/>
      <c r="PIP3" s="2365"/>
      <c r="PIQ3" s="2365"/>
      <c r="PIR3" s="2365"/>
      <c r="PIS3" s="2365"/>
      <c r="PIT3" s="2365"/>
      <c r="PIU3" s="2365"/>
      <c r="PIV3" s="2365"/>
      <c r="PIW3" s="2365"/>
      <c r="PIX3" s="2365"/>
      <c r="PIY3" s="2365"/>
      <c r="PIZ3" s="2365"/>
      <c r="PJA3" s="2365"/>
      <c r="PJB3" s="2365"/>
      <c r="PJC3" s="2365"/>
      <c r="PJD3" s="2365"/>
      <c r="PJE3" s="2365"/>
      <c r="PJF3" s="2365"/>
      <c r="PJG3" s="2365"/>
      <c r="PJH3" s="2365"/>
      <c r="PJI3" s="2365"/>
      <c r="PJJ3" s="2365"/>
      <c r="PJK3" s="2365"/>
      <c r="PJL3" s="2365"/>
      <c r="PJM3" s="2365"/>
      <c r="PJN3" s="2365"/>
      <c r="PJO3" s="2365"/>
      <c r="PJP3" s="2365"/>
      <c r="PJQ3" s="2365"/>
      <c r="PJR3" s="2365"/>
      <c r="PJS3" s="2365"/>
      <c r="PJT3" s="2365"/>
      <c r="PJU3" s="2365"/>
      <c r="PJV3" s="2365"/>
      <c r="PJW3" s="2365"/>
      <c r="PJX3" s="2365"/>
      <c r="PJY3" s="2365"/>
      <c r="PJZ3" s="2365"/>
      <c r="PKA3" s="2365"/>
      <c r="PKB3" s="2365"/>
      <c r="PKC3" s="2365"/>
      <c r="PKD3" s="2365"/>
      <c r="PKE3" s="2365"/>
      <c r="PKF3" s="2365"/>
      <c r="PKG3" s="2365"/>
      <c r="PKH3" s="2365"/>
      <c r="PKI3" s="2365"/>
      <c r="PKJ3" s="2365"/>
      <c r="PKK3" s="2365"/>
      <c r="PKL3" s="2365"/>
      <c r="PKM3" s="2365"/>
      <c r="PKN3" s="2365"/>
      <c r="PKO3" s="2365"/>
      <c r="PKP3" s="2365"/>
      <c r="PKQ3" s="2365"/>
      <c r="PKR3" s="2365"/>
      <c r="PKS3" s="2365"/>
      <c r="PKT3" s="2365"/>
      <c r="PKU3" s="2365"/>
      <c r="PKV3" s="2365"/>
      <c r="PKW3" s="2365"/>
      <c r="PKX3" s="2365"/>
      <c r="PKY3" s="2365"/>
      <c r="PKZ3" s="2365"/>
      <c r="PLA3" s="2365"/>
      <c r="PLB3" s="2365"/>
      <c r="PLC3" s="2365"/>
      <c r="PLD3" s="2365"/>
      <c r="PLE3" s="2365"/>
      <c r="PLF3" s="2365"/>
      <c r="PLG3" s="2365"/>
      <c r="PLH3" s="2365"/>
      <c r="PLI3" s="2365"/>
      <c r="PLJ3" s="2365"/>
      <c r="PLK3" s="2365"/>
      <c r="PLL3" s="2365"/>
      <c r="PLM3" s="2365"/>
      <c r="PLN3" s="2365"/>
      <c r="PLO3" s="2365"/>
      <c r="PLP3" s="2365"/>
      <c r="PLQ3" s="2365"/>
      <c r="PLR3" s="2365"/>
      <c r="PLS3" s="2365"/>
      <c r="PLT3" s="2365"/>
      <c r="PLU3" s="2365"/>
      <c r="PLV3" s="2365"/>
      <c r="PLW3" s="2365"/>
      <c r="PLX3" s="2365"/>
      <c r="PLY3" s="2365"/>
      <c r="PLZ3" s="2365"/>
      <c r="PMA3" s="2365"/>
      <c r="PMB3" s="2365"/>
      <c r="PMC3" s="2365"/>
      <c r="PMD3" s="2365"/>
      <c r="PME3" s="2365"/>
      <c r="PMF3" s="2365"/>
      <c r="PMG3" s="2365"/>
      <c r="PMH3" s="2365"/>
      <c r="PMI3" s="2365"/>
      <c r="PMJ3" s="2365"/>
      <c r="PMK3" s="2365"/>
      <c r="PML3" s="2365"/>
      <c r="PMM3" s="2365"/>
      <c r="PMN3" s="2365"/>
      <c r="PMO3" s="2365"/>
      <c r="PMP3" s="2365"/>
      <c r="PMQ3" s="2365"/>
      <c r="PMR3" s="2365"/>
      <c r="PMS3" s="2365"/>
      <c r="PMT3" s="2365"/>
      <c r="PMU3" s="2365"/>
      <c r="PMV3" s="2365"/>
      <c r="PMW3" s="2365"/>
      <c r="PMX3" s="2365"/>
      <c r="PMY3" s="2365"/>
      <c r="PMZ3" s="2365"/>
      <c r="PNA3" s="2365"/>
      <c r="PNB3" s="2365"/>
      <c r="PNC3" s="2365"/>
      <c r="PND3" s="2365"/>
      <c r="PNE3" s="2365"/>
      <c r="PNF3" s="2365"/>
      <c r="PNG3" s="2365"/>
      <c r="PNH3" s="2365"/>
      <c r="PNI3" s="2365"/>
      <c r="PNJ3" s="2365"/>
      <c r="PNK3" s="2365"/>
      <c r="PNL3" s="2365"/>
      <c r="PNM3" s="2365"/>
      <c r="PNN3" s="2365"/>
      <c r="PNO3" s="2365"/>
      <c r="PNP3" s="2365"/>
      <c r="PNQ3" s="2365"/>
      <c r="PNR3" s="2365"/>
      <c r="PNS3" s="2365"/>
      <c r="PNT3" s="2365"/>
      <c r="PNU3" s="2365"/>
      <c r="PNV3" s="2365"/>
      <c r="PNW3" s="2365"/>
      <c r="PNX3" s="2365"/>
      <c r="PNY3" s="2365"/>
      <c r="PNZ3" s="2365"/>
      <c r="POA3" s="2365"/>
      <c r="POB3" s="2365"/>
      <c r="POC3" s="2365"/>
      <c r="POD3" s="2365"/>
      <c r="POE3" s="2365"/>
      <c r="POF3" s="2365"/>
      <c r="POG3" s="2365"/>
      <c r="POH3" s="2365"/>
      <c r="POI3" s="2365"/>
      <c r="POJ3" s="2365"/>
      <c r="POK3" s="2365"/>
      <c r="POL3" s="2365"/>
      <c r="POM3" s="2365"/>
      <c r="PON3" s="2365"/>
      <c r="POO3" s="2365"/>
      <c r="POP3" s="2365"/>
      <c r="POQ3" s="2365"/>
      <c r="POR3" s="2365"/>
      <c r="POS3" s="2365"/>
      <c r="POT3" s="2365"/>
      <c r="POU3" s="2365"/>
      <c r="POV3" s="2365"/>
      <c r="POW3" s="2365"/>
      <c r="POX3" s="2365"/>
      <c r="POY3" s="2365"/>
      <c r="POZ3" s="2365"/>
      <c r="PPA3" s="2365"/>
      <c r="PPB3" s="2365"/>
      <c r="PPC3" s="2365"/>
      <c r="PPD3" s="2365"/>
      <c r="PPE3" s="2365"/>
      <c r="PPF3" s="2365"/>
      <c r="PPG3" s="2365"/>
      <c r="PPH3" s="2365"/>
      <c r="PPI3" s="2365"/>
      <c r="PPJ3" s="2365"/>
      <c r="PPK3" s="2365"/>
      <c r="PPL3" s="2365"/>
      <c r="PPM3" s="2365"/>
      <c r="PPN3" s="2365"/>
      <c r="PPO3" s="2365"/>
      <c r="PPP3" s="2365"/>
      <c r="PPQ3" s="2365"/>
      <c r="PPR3" s="2365"/>
      <c r="PPS3" s="2365"/>
      <c r="PPT3" s="2365"/>
      <c r="PPU3" s="2365"/>
      <c r="PPV3" s="2365"/>
      <c r="PPW3" s="2365"/>
      <c r="PPX3" s="2365"/>
      <c r="PPY3" s="2365"/>
      <c r="PPZ3" s="2365"/>
      <c r="PQA3" s="2365"/>
      <c r="PQB3" s="2365"/>
      <c r="PQC3" s="2365"/>
      <c r="PQD3" s="2365"/>
      <c r="PQE3" s="2365"/>
      <c r="PQF3" s="2365"/>
      <c r="PQG3" s="2365"/>
      <c r="PQH3" s="2365"/>
      <c r="PQI3" s="2365"/>
      <c r="PQJ3" s="2365"/>
      <c r="PQK3" s="2365"/>
      <c r="PQL3" s="2365"/>
      <c r="PQM3" s="2365"/>
      <c r="PQN3" s="2365"/>
      <c r="PQO3" s="2365"/>
      <c r="PQP3" s="2365"/>
      <c r="PQQ3" s="2365"/>
      <c r="PQR3" s="2365"/>
      <c r="PQS3" s="2365"/>
      <c r="PQT3" s="2365"/>
      <c r="PQU3" s="2365"/>
      <c r="PQV3" s="2365"/>
      <c r="PQW3" s="2365"/>
      <c r="PQX3" s="2365"/>
      <c r="PQY3" s="2365"/>
      <c r="PQZ3" s="2365"/>
      <c r="PRA3" s="2365"/>
      <c r="PRB3" s="2365"/>
      <c r="PRC3" s="2365"/>
      <c r="PRD3" s="2365"/>
      <c r="PRE3" s="2365"/>
      <c r="PRF3" s="2365"/>
      <c r="PRG3" s="2365"/>
      <c r="PRH3" s="2365"/>
      <c r="PRI3" s="2365"/>
      <c r="PRJ3" s="2365"/>
      <c r="PRK3" s="2365"/>
      <c r="PRL3" s="2365"/>
      <c r="PRM3" s="2365"/>
      <c r="PRN3" s="2365"/>
      <c r="PRO3" s="2365"/>
      <c r="PRP3" s="2365"/>
      <c r="PRQ3" s="2365"/>
      <c r="PRR3" s="2365"/>
      <c r="PRS3" s="2365"/>
      <c r="PRT3" s="2365"/>
      <c r="PRU3" s="2365"/>
      <c r="PRV3" s="2365"/>
      <c r="PRW3" s="2365"/>
      <c r="PRX3" s="2365"/>
      <c r="PRY3" s="2365"/>
      <c r="PRZ3" s="2365"/>
      <c r="PSA3" s="2365"/>
      <c r="PSB3" s="2365"/>
      <c r="PSC3" s="2365"/>
      <c r="PSD3" s="2365"/>
      <c r="PSE3" s="2365"/>
      <c r="PSF3" s="2365"/>
      <c r="PSG3" s="2365"/>
      <c r="PSH3" s="2365"/>
      <c r="PSI3" s="2365"/>
      <c r="PSJ3" s="2365"/>
      <c r="PSK3" s="2365"/>
      <c r="PSL3" s="2365"/>
      <c r="PSM3" s="2365"/>
      <c r="PSN3" s="2365"/>
      <c r="PSO3" s="2365"/>
      <c r="PSP3" s="2365"/>
      <c r="PSQ3" s="2365"/>
      <c r="PSR3" s="2365"/>
      <c r="PSS3" s="2365"/>
      <c r="PST3" s="2365"/>
      <c r="PSU3" s="2365"/>
      <c r="PSV3" s="2365"/>
      <c r="PSW3" s="2365"/>
      <c r="PSX3" s="2365"/>
      <c r="PSY3" s="2365"/>
      <c r="PSZ3" s="2365"/>
      <c r="PTA3" s="2365"/>
      <c r="PTB3" s="2365"/>
      <c r="PTC3" s="2365"/>
      <c r="PTD3" s="2365"/>
      <c r="PTE3" s="2365"/>
      <c r="PTF3" s="2365"/>
      <c r="PTG3" s="2365"/>
      <c r="PTH3" s="2365"/>
      <c r="PTI3" s="2365"/>
      <c r="PTJ3" s="2365"/>
      <c r="PTK3" s="2365"/>
      <c r="PTL3" s="2365"/>
      <c r="PTM3" s="2365"/>
      <c r="PTN3" s="2365"/>
      <c r="PTO3" s="2365"/>
      <c r="PTP3" s="2365"/>
      <c r="PTQ3" s="2365"/>
      <c r="PTR3" s="2365"/>
      <c r="PTS3" s="2365"/>
      <c r="PTT3" s="2365"/>
      <c r="PTU3" s="2365"/>
      <c r="PTV3" s="2365"/>
      <c r="PTW3" s="2365"/>
      <c r="PTX3" s="2365"/>
      <c r="PTY3" s="2365"/>
      <c r="PTZ3" s="2365"/>
      <c r="PUA3" s="2365"/>
      <c r="PUB3" s="2365"/>
      <c r="PUC3" s="2365"/>
      <c r="PUD3" s="2365"/>
      <c r="PUE3" s="2365"/>
      <c r="PUF3" s="2365"/>
      <c r="PUG3" s="2365"/>
      <c r="PUH3" s="2365"/>
      <c r="PUI3" s="2365"/>
      <c r="PUJ3" s="2365"/>
      <c r="PUK3" s="2365"/>
      <c r="PUL3" s="2365"/>
      <c r="PUM3" s="2365"/>
      <c r="PUN3" s="2365"/>
      <c r="PUO3" s="2365"/>
      <c r="PUP3" s="2365"/>
      <c r="PUQ3" s="2365"/>
      <c r="PUR3" s="2365"/>
      <c r="PUS3" s="2365"/>
      <c r="PUT3" s="2365"/>
      <c r="PUU3" s="2365"/>
      <c r="PUV3" s="2365"/>
      <c r="PUW3" s="2365"/>
      <c r="PUX3" s="2365"/>
      <c r="PUY3" s="2365"/>
      <c r="PUZ3" s="2365"/>
      <c r="PVA3" s="2365"/>
      <c r="PVB3" s="2365"/>
      <c r="PVC3" s="2365"/>
      <c r="PVD3" s="2365"/>
      <c r="PVE3" s="2365"/>
      <c r="PVF3" s="2365"/>
      <c r="PVG3" s="2365"/>
      <c r="PVH3" s="2365"/>
      <c r="PVI3" s="2365"/>
      <c r="PVJ3" s="2365"/>
      <c r="PVK3" s="2365"/>
      <c r="PVL3" s="2365"/>
      <c r="PVM3" s="2365"/>
      <c r="PVN3" s="2365"/>
      <c r="PVO3" s="2365"/>
      <c r="PVP3" s="2365"/>
      <c r="PVQ3" s="2365"/>
      <c r="PVR3" s="2365"/>
      <c r="PVS3" s="2365"/>
      <c r="PVT3" s="2365"/>
      <c r="PVU3" s="2365"/>
      <c r="PVV3" s="2365"/>
      <c r="PVW3" s="2365"/>
      <c r="PVX3" s="2365"/>
      <c r="PVY3" s="2365"/>
      <c r="PVZ3" s="2365"/>
      <c r="PWA3" s="2365"/>
      <c r="PWB3" s="2365"/>
      <c r="PWC3" s="2365"/>
      <c r="PWD3" s="2365"/>
      <c r="PWE3" s="2365"/>
      <c r="PWF3" s="2365"/>
      <c r="PWG3" s="2365"/>
      <c r="PWH3" s="2365"/>
      <c r="PWI3" s="2365"/>
      <c r="PWJ3" s="2365"/>
      <c r="PWK3" s="2365"/>
      <c r="PWL3" s="2365"/>
      <c r="PWM3" s="2365"/>
      <c r="PWN3" s="2365"/>
      <c r="PWO3" s="2365"/>
      <c r="PWP3" s="2365"/>
      <c r="PWQ3" s="2365"/>
      <c r="PWR3" s="2365"/>
      <c r="PWS3" s="2365"/>
      <c r="PWT3" s="2365"/>
      <c r="PWU3" s="2365"/>
      <c r="PWV3" s="2365"/>
      <c r="PWW3" s="2365"/>
      <c r="PWX3" s="2365"/>
      <c r="PWY3" s="2365"/>
      <c r="PWZ3" s="2365"/>
      <c r="PXA3" s="2365"/>
      <c r="PXB3" s="2365"/>
      <c r="PXC3" s="2365"/>
      <c r="PXD3" s="2365"/>
      <c r="PXE3" s="2365"/>
      <c r="PXF3" s="2365"/>
      <c r="PXG3" s="2365"/>
      <c r="PXH3" s="2365"/>
      <c r="PXI3" s="2365"/>
      <c r="PXJ3" s="2365"/>
      <c r="PXK3" s="2365"/>
      <c r="PXL3" s="2365"/>
      <c r="PXM3" s="2365"/>
      <c r="PXN3" s="2365"/>
      <c r="PXO3" s="2365"/>
      <c r="PXP3" s="2365"/>
      <c r="PXQ3" s="2365"/>
      <c r="PXR3" s="2365"/>
      <c r="PXS3" s="2365"/>
      <c r="PXT3" s="2365"/>
      <c r="PXU3" s="2365"/>
      <c r="PXV3" s="2365"/>
      <c r="PXW3" s="2365"/>
      <c r="PXX3" s="2365"/>
      <c r="PXY3" s="2365"/>
      <c r="PXZ3" s="2365"/>
      <c r="PYA3" s="2365"/>
      <c r="PYB3" s="2365"/>
      <c r="PYC3" s="2365"/>
      <c r="PYD3" s="2365"/>
      <c r="PYE3" s="2365"/>
      <c r="PYF3" s="2365"/>
      <c r="PYG3" s="2365"/>
      <c r="PYH3" s="2365"/>
      <c r="PYI3" s="2365"/>
      <c r="PYJ3" s="2365"/>
      <c r="PYK3" s="2365"/>
      <c r="PYL3" s="2365"/>
      <c r="PYM3" s="2365"/>
      <c r="PYN3" s="2365"/>
      <c r="PYO3" s="2365"/>
      <c r="PYP3" s="2365"/>
      <c r="PYQ3" s="2365"/>
      <c r="PYR3" s="2365"/>
      <c r="PYS3" s="2365"/>
      <c r="PYT3" s="2365"/>
      <c r="PYU3" s="2365"/>
      <c r="PYV3" s="2365"/>
      <c r="PYW3" s="2365"/>
      <c r="PYX3" s="2365"/>
      <c r="PYY3" s="2365"/>
      <c r="PYZ3" s="2365"/>
      <c r="PZA3" s="2365"/>
      <c r="PZB3" s="2365"/>
      <c r="PZC3" s="2365"/>
      <c r="PZD3" s="2365"/>
      <c r="PZE3" s="2365"/>
      <c r="PZF3" s="2365"/>
      <c r="PZG3" s="2365"/>
      <c r="PZH3" s="2365"/>
      <c r="PZI3" s="2365"/>
      <c r="PZJ3" s="2365"/>
      <c r="PZK3" s="2365"/>
      <c r="PZL3" s="2365"/>
      <c r="PZM3" s="2365"/>
      <c r="PZN3" s="2365"/>
      <c r="PZO3" s="2365"/>
      <c r="PZP3" s="2365"/>
      <c r="PZQ3" s="2365"/>
      <c r="PZR3" s="2365"/>
      <c r="PZS3" s="2365"/>
      <c r="PZT3" s="2365"/>
      <c r="PZU3" s="2365"/>
      <c r="PZV3" s="2365"/>
      <c r="PZW3" s="2365"/>
      <c r="PZX3" s="2365"/>
      <c r="PZY3" s="2365"/>
      <c r="PZZ3" s="2365"/>
      <c r="QAA3" s="2365"/>
      <c r="QAB3" s="2365"/>
      <c r="QAC3" s="2365"/>
      <c r="QAD3" s="2365"/>
      <c r="QAE3" s="2365"/>
      <c r="QAF3" s="2365"/>
      <c r="QAG3" s="2365"/>
      <c r="QAH3" s="2365"/>
      <c r="QAI3" s="2365"/>
      <c r="QAJ3" s="2365"/>
      <c r="QAK3" s="2365"/>
      <c r="QAL3" s="2365"/>
      <c r="QAM3" s="2365"/>
      <c r="QAN3" s="2365"/>
      <c r="QAO3" s="2365"/>
      <c r="QAP3" s="2365"/>
      <c r="QAQ3" s="2365"/>
      <c r="QAR3" s="2365"/>
      <c r="QAS3" s="2365"/>
      <c r="QAT3" s="2365"/>
      <c r="QAU3" s="2365"/>
      <c r="QAV3" s="2365"/>
      <c r="QAW3" s="2365"/>
      <c r="QAX3" s="2365"/>
      <c r="QAY3" s="2365"/>
      <c r="QAZ3" s="2365"/>
      <c r="QBA3" s="2365"/>
      <c r="QBB3" s="2365"/>
      <c r="QBC3" s="2365"/>
      <c r="QBD3" s="2365"/>
      <c r="QBE3" s="2365"/>
      <c r="QBF3" s="2365"/>
      <c r="QBG3" s="2365"/>
      <c r="QBH3" s="2365"/>
      <c r="QBI3" s="2365"/>
      <c r="QBJ3" s="2365"/>
      <c r="QBK3" s="2365"/>
      <c r="QBL3" s="2365"/>
      <c r="QBM3" s="2365"/>
      <c r="QBN3" s="2365"/>
      <c r="QBO3" s="2365"/>
      <c r="QBP3" s="2365"/>
      <c r="QBQ3" s="2365"/>
      <c r="QBR3" s="2365"/>
      <c r="QBS3" s="2365"/>
      <c r="QBT3" s="2365"/>
      <c r="QBU3" s="2365"/>
      <c r="QBV3" s="2365"/>
      <c r="QBW3" s="2365"/>
      <c r="QBX3" s="2365"/>
      <c r="QBY3" s="2365"/>
      <c r="QBZ3" s="2365"/>
      <c r="QCA3" s="2365"/>
      <c r="QCB3" s="2365"/>
      <c r="QCC3" s="2365"/>
      <c r="QCD3" s="2365"/>
      <c r="QCE3" s="2365"/>
      <c r="QCF3" s="2365"/>
      <c r="QCG3" s="2365"/>
      <c r="QCH3" s="2365"/>
      <c r="QCI3" s="2365"/>
      <c r="QCJ3" s="2365"/>
      <c r="QCK3" s="2365"/>
      <c r="QCL3" s="2365"/>
      <c r="QCM3" s="2365"/>
      <c r="QCN3" s="2365"/>
      <c r="QCO3" s="2365"/>
      <c r="QCP3" s="2365"/>
      <c r="QCQ3" s="2365"/>
      <c r="QCR3" s="2365"/>
      <c r="QCS3" s="2365"/>
      <c r="QCT3" s="2365"/>
      <c r="QCU3" s="2365"/>
      <c r="QCV3" s="2365"/>
      <c r="QCW3" s="2365"/>
      <c r="QCX3" s="2365"/>
      <c r="QCY3" s="2365"/>
      <c r="QCZ3" s="2365"/>
      <c r="QDA3" s="2365"/>
      <c r="QDB3" s="2365"/>
      <c r="QDC3" s="2365"/>
      <c r="QDD3" s="2365"/>
      <c r="QDE3" s="2365"/>
      <c r="QDF3" s="2365"/>
      <c r="QDG3" s="2365"/>
      <c r="QDH3" s="2365"/>
      <c r="QDI3" s="2365"/>
      <c r="QDJ3" s="2365"/>
      <c r="QDK3" s="2365"/>
      <c r="QDL3" s="2365"/>
      <c r="QDM3" s="2365"/>
      <c r="QDN3" s="2365"/>
      <c r="QDO3" s="2365"/>
      <c r="QDP3" s="2365"/>
      <c r="QDQ3" s="2365"/>
      <c r="QDR3" s="2365"/>
      <c r="QDS3" s="2365"/>
      <c r="QDT3" s="2365"/>
      <c r="QDU3" s="2365"/>
      <c r="QDV3" s="2365"/>
      <c r="QDW3" s="2365"/>
      <c r="QDX3" s="2365"/>
      <c r="QDY3" s="2365"/>
      <c r="QDZ3" s="2365"/>
      <c r="QEA3" s="2365"/>
      <c r="QEB3" s="2365"/>
      <c r="QEC3" s="2365"/>
      <c r="QED3" s="2365"/>
      <c r="QEE3" s="2365"/>
      <c r="QEF3" s="2365"/>
      <c r="QEG3" s="2365"/>
      <c r="QEH3" s="2365"/>
      <c r="QEI3" s="2365"/>
      <c r="QEJ3" s="2365"/>
      <c r="QEK3" s="2365"/>
      <c r="QEL3" s="2365"/>
      <c r="QEM3" s="2365"/>
      <c r="QEN3" s="2365"/>
      <c r="QEO3" s="2365"/>
      <c r="QEP3" s="2365"/>
      <c r="QEQ3" s="2365"/>
      <c r="QER3" s="2365"/>
      <c r="QES3" s="2365"/>
      <c r="QET3" s="2365"/>
      <c r="QEU3" s="2365"/>
      <c r="QEV3" s="2365"/>
      <c r="QEW3" s="2365"/>
      <c r="QEX3" s="2365"/>
      <c r="QEY3" s="2365"/>
      <c r="QEZ3" s="2365"/>
      <c r="QFA3" s="2365"/>
      <c r="QFB3" s="2365"/>
      <c r="QFC3" s="2365"/>
      <c r="QFD3" s="2365"/>
      <c r="QFE3" s="2365"/>
      <c r="QFF3" s="2365"/>
      <c r="QFG3" s="2365"/>
      <c r="QFH3" s="2365"/>
      <c r="QFI3" s="2365"/>
      <c r="QFJ3" s="2365"/>
      <c r="QFK3" s="2365"/>
      <c r="QFL3" s="2365"/>
      <c r="QFM3" s="2365"/>
      <c r="QFN3" s="2365"/>
      <c r="QFO3" s="2365"/>
      <c r="QFP3" s="2365"/>
      <c r="QFQ3" s="2365"/>
      <c r="QFR3" s="2365"/>
      <c r="QFS3" s="2365"/>
      <c r="QFT3" s="2365"/>
      <c r="QFU3" s="2365"/>
      <c r="QFV3" s="2365"/>
      <c r="QFW3" s="2365"/>
      <c r="QFX3" s="2365"/>
      <c r="QFY3" s="2365"/>
      <c r="QFZ3" s="2365"/>
      <c r="QGA3" s="2365"/>
      <c r="QGB3" s="2365"/>
      <c r="QGC3" s="2365"/>
      <c r="QGD3" s="2365"/>
      <c r="QGE3" s="2365"/>
      <c r="QGF3" s="2365"/>
      <c r="QGG3" s="2365"/>
      <c r="QGH3" s="2365"/>
      <c r="QGI3" s="2365"/>
      <c r="QGJ3" s="2365"/>
      <c r="QGK3" s="2365"/>
      <c r="QGL3" s="2365"/>
      <c r="QGM3" s="2365"/>
      <c r="QGN3" s="2365"/>
      <c r="QGO3" s="2365"/>
      <c r="QGP3" s="2365"/>
      <c r="QGQ3" s="2365"/>
      <c r="QGR3" s="2365"/>
      <c r="QGS3" s="2365"/>
      <c r="QGT3" s="2365"/>
      <c r="QGU3" s="2365"/>
      <c r="QGV3" s="2365"/>
      <c r="QGW3" s="2365"/>
      <c r="QGX3" s="2365"/>
      <c r="QGY3" s="2365"/>
      <c r="QGZ3" s="2365"/>
      <c r="QHA3" s="2365"/>
      <c r="QHB3" s="2365"/>
      <c r="QHC3" s="2365"/>
      <c r="QHD3" s="2365"/>
      <c r="QHE3" s="2365"/>
      <c r="QHF3" s="2365"/>
      <c r="QHG3" s="2365"/>
      <c r="QHH3" s="2365"/>
      <c r="QHI3" s="2365"/>
      <c r="QHJ3" s="2365"/>
      <c r="QHK3" s="2365"/>
      <c r="QHL3" s="2365"/>
      <c r="QHM3" s="2365"/>
      <c r="QHN3" s="2365"/>
      <c r="QHO3" s="2365"/>
      <c r="QHP3" s="2365"/>
      <c r="QHQ3" s="2365"/>
      <c r="QHR3" s="2365"/>
      <c r="QHS3" s="2365"/>
      <c r="QHT3" s="2365"/>
      <c r="QHU3" s="2365"/>
      <c r="QHV3" s="2365"/>
      <c r="QHW3" s="2365"/>
      <c r="QHX3" s="2365"/>
      <c r="QHY3" s="2365"/>
      <c r="QHZ3" s="2365"/>
      <c r="QIA3" s="2365"/>
      <c r="QIB3" s="2365"/>
      <c r="QIC3" s="2365"/>
      <c r="QID3" s="2365"/>
      <c r="QIE3" s="2365"/>
      <c r="QIF3" s="2365"/>
      <c r="QIG3" s="2365"/>
      <c r="QIH3" s="2365"/>
      <c r="QII3" s="2365"/>
      <c r="QIJ3" s="2365"/>
      <c r="QIK3" s="2365"/>
      <c r="QIL3" s="2365"/>
      <c r="QIM3" s="2365"/>
      <c r="QIN3" s="2365"/>
      <c r="QIO3" s="2365"/>
      <c r="QIP3" s="2365"/>
      <c r="QIQ3" s="2365"/>
      <c r="QIR3" s="2365"/>
      <c r="QIS3" s="2365"/>
      <c r="QIT3" s="2365"/>
      <c r="QIU3" s="2365"/>
      <c r="QIV3" s="2365"/>
      <c r="QIW3" s="2365"/>
      <c r="QIX3" s="2365"/>
      <c r="QIY3" s="2365"/>
      <c r="QIZ3" s="2365"/>
      <c r="QJA3" s="2365"/>
      <c r="QJB3" s="2365"/>
      <c r="QJC3" s="2365"/>
      <c r="QJD3" s="2365"/>
      <c r="QJE3" s="2365"/>
      <c r="QJF3" s="2365"/>
      <c r="QJG3" s="2365"/>
      <c r="QJH3" s="2365"/>
      <c r="QJI3" s="2365"/>
      <c r="QJJ3" s="2365"/>
      <c r="QJK3" s="2365"/>
      <c r="QJL3" s="2365"/>
      <c r="QJM3" s="2365"/>
      <c r="QJN3" s="2365"/>
      <c r="QJO3" s="2365"/>
      <c r="QJP3" s="2365"/>
      <c r="QJQ3" s="2365"/>
      <c r="QJR3" s="2365"/>
      <c r="QJS3" s="2365"/>
      <c r="QJT3" s="2365"/>
      <c r="QJU3" s="2365"/>
      <c r="QJV3" s="2365"/>
      <c r="QJW3" s="2365"/>
      <c r="QJX3" s="2365"/>
      <c r="QJY3" s="2365"/>
      <c r="QJZ3" s="2365"/>
      <c r="QKA3" s="2365"/>
      <c r="QKB3" s="2365"/>
      <c r="QKC3" s="2365"/>
      <c r="QKD3" s="2365"/>
      <c r="QKE3" s="2365"/>
      <c r="QKF3" s="2365"/>
      <c r="QKG3" s="2365"/>
      <c r="QKH3" s="2365"/>
      <c r="QKI3" s="2365"/>
      <c r="QKJ3" s="2365"/>
      <c r="QKK3" s="2365"/>
      <c r="QKL3" s="2365"/>
      <c r="QKM3" s="2365"/>
      <c r="QKN3" s="2365"/>
      <c r="QKO3" s="2365"/>
      <c r="QKP3" s="2365"/>
      <c r="QKQ3" s="2365"/>
      <c r="QKR3" s="2365"/>
      <c r="QKS3" s="2365"/>
      <c r="QKT3" s="2365"/>
      <c r="QKU3" s="2365"/>
      <c r="QKV3" s="2365"/>
      <c r="QKW3" s="2365"/>
      <c r="QKX3" s="2365"/>
      <c r="QKY3" s="2365"/>
      <c r="QKZ3" s="2365"/>
      <c r="QLA3" s="2365"/>
      <c r="QLB3" s="2365"/>
      <c r="QLC3" s="2365"/>
      <c r="QLD3" s="2365"/>
      <c r="QLE3" s="2365"/>
      <c r="QLF3" s="2365"/>
      <c r="QLG3" s="2365"/>
      <c r="QLH3" s="2365"/>
      <c r="QLI3" s="2365"/>
      <c r="QLJ3" s="2365"/>
      <c r="QLK3" s="2365"/>
      <c r="QLL3" s="2365"/>
      <c r="QLM3" s="2365"/>
      <c r="QLN3" s="2365"/>
      <c r="QLO3" s="2365"/>
      <c r="QLP3" s="2365"/>
      <c r="QLQ3" s="2365"/>
      <c r="QLR3" s="2365"/>
      <c r="QLS3" s="2365"/>
      <c r="QLT3" s="2365"/>
      <c r="QLU3" s="2365"/>
      <c r="QLV3" s="2365"/>
      <c r="QLW3" s="2365"/>
      <c r="QLX3" s="2365"/>
      <c r="QLY3" s="2365"/>
      <c r="QLZ3" s="2365"/>
      <c r="QMA3" s="2365"/>
      <c r="QMB3" s="2365"/>
      <c r="QMC3" s="2365"/>
      <c r="QMD3" s="2365"/>
      <c r="QME3" s="2365"/>
      <c r="QMF3" s="2365"/>
      <c r="QMG3" s="2365"/>
      <c r="QMH3" s="2365"/>
      <c r="QMI3" s="2365"/>
      <c r="QMJ3" s="2365"/>
      <c r="QMK3" s="2365"/>
      <c r="QML3" s="2365"/>
      <c r="QMM3" s="2365"/>
      <c r="QMN3" s="2365"/>
      <c r="QMO3" s="2365"/>
      <c r="QMP3" s="2365"/>
      <c r="QMQ3" s="2365"/>
      <c r="QMR3" s="2365"/>
      <c r="QMS3" s="2365"/>
      <c r="QMT3" s="2365"/>
      <c r="QMU3" s="2365"/>
      <c r="QMV3" s="2365"/>
      <c r="QMW3" s="2365"/>
      <c r="QMX3" s="2365"/>
      <c r="QMY3" s="2365"/>
      <c r="QMZ3" s="2365"/>
      <c r="QNA3" s="2365"/>
      <c r="QNB3" s="2365"/>
      <c r="QNC3" s="2365"/>
      <c r="QND3" s="2365"/>
      <c r="QNE3" s="2365"/>
      <c r="QNF3" s="2365"/>
      <c r="QNG3" s="2365"/>
      <c r="QNH3" s="2365"/>
      <c r="QNI3" s="2365"/>
      <c r="QNJ3" s="2365"/>
      <c r="QNK3" s="2365"/>
      <c r="QNL3" s="2365"/>
      <c r="QNM3" s="2365"/>
      <c r="QNN3" s="2365"/>
      <c r="QNO3" s="2365"/>
      <c r="QNP3" s="2365"/>
      <c r="QNQ3" s="2365"/>
      <c r="QNR3" s="2365"/>
      <c r="QNS3" s="2365"/>
      <c r="QNT3" s="2365"/>
      <c r="QNU3" s="2365"/>
      <c r="QNV3" s="2365"/>
      <c r="QNW3" s="2365"/>
      <c r="QNX3" s="2365"/>
      <c r="QNY3" s="2365"/>
      <c r="QNZ3" s="2365"/>
      <c r="QOA3" s="2365"/>
      <c r="QOB3" s="2365"/>
      <c r="QOC3" s="2365"/>
      <c r="QOD3" s="2365"/>
      <c r="QOE3" s="2365"/>
      <c r="QOF3" s="2365"/>
      <c r="QOG3" s="2365"/>
      <c r="QOH3" s="2365"/>
      <c r="QOI3" s="2365"/>
      <c r="QOJ3" s="2365"/>
      <c r="QOK3" s="2365"/>
      <c r="QOL3" s="2365"/>
      <c r="QOM3" s="2365"/>
      <c r="QON3" s="2365"/>
      <c r="QOO3" s="2365"/>
      <c r="QOP3" s="2365"/>
      <c r="QOQ3" s="2365"/>
      <c r="QOR3" s="2365"/>
      <c r="QOS3" s="2365"/>
      <c r="QOT3" s="2365"/>
      <c r="QOU3" s="2365"/>
      <c r="QOV3" s="2365"/>
      <c r="QOW3" s="2365"/>
      <c r="QOX3" s="2365"/>
      <c r="QOY3" s="2365"/>
      <c r="QOZ3" s="2365"/>
      <c r="QPA3" s="2365"/>
      <c r="QPB3" s="2365"/>
      <c r="QPC3" s="2365"/>
      <c r="QPD3" s="2365"/>
      <c r="QPE3" s="2365"/>
      <c r="QPF3" s="2365"/>
      <c r="QPG3" s="2365"/>
      <c r="QPH3" s="2365"/>
      <c r="QPI3" s="2365"/>
      <c r="QPJ3" s="2365"/>
      <c r="QPK3" s="2365"/>
      <c r="QPL3" s="2365"/>
      <c r="QPM3" s="2365"/>
      <c r="QPN3" s="2365"/>
      <c r="QPO3" s="2365"/>
      <c r="QPP3" s="2365"/>
      <c r="QPQ3" s="2365"/>
      <c r="QPR3" s="2365"/>
      <c r="QPS3" s="2365"/>
      <c r="QPT3" s="2365"/>
      <c r="QPU3" s="2365"/>
      <c r="QPV3" s="2365"/>
      <c r="QPW3" s="2365"/>
      <c r="QPX3" s="2365"/>
      <c r="QPY3" s="2365"/>
      <c r="QPZ3" s="2365"/>
      <c r="QQA3" s="2365"/>
      <c r="QQB3" s="2365"/>
      <c r="QQC3" s="2365"/>
      <c r="QQD3" s="2365"/>
      <c r="QQE3" s="2365"/>
      <c r="QQF3" s="2365"/>
      <c r="QQG3" s="2365"/>
      <c r="QQH3" s="2365"/>
      <c r="QQI3" s="2365"/>
      <c r="QQJ3" s="2365"/>
      <c r="QQK3" s="2365"/>
      <c r="QQL3" s="2365"/>
      <c r="QQM3" s="2365"/>
      <c r="QQN3" s="2365"/>
      <c r="QQO3" s="2365"/>
      <c r="QQP3" s="2365"/>
      <c r="QQQ3" s="2365"/>
      <c r="QQR3" s="2365"/>
      <c r="QQS3" s="2365"/>
      <c r="QQT3" s="2365"/>
      <c r="QQU3" s="2365"/>
      <c r="QQV3" s="2365"/>
      <c r="QQW3" s="2365"/>
      <c r="QQX3" s="2365"/>
      <c r="QQY3" s="2365"/>
      <c r="QQZ3" s="2365"/>
      <c r="QRA3" s="2365"/>
      <c r="QRB3" s="2365"/>
      <c r="QRC3" s="2365"/>
      <c r="QRD3" s="2365"/>
      <c r="QRE3" s="2365"/>
      <c r="QRF3" s="2365"/>
      <c r="QRG3" s="2365"/>
      <c r="QRH3" s="2365"/>
      <c r="QRI3" s="2365"/>
      <c r="QRJ3" s="2365"/>
      <c r="QRK3" s="2365"/>
      <c r="QRL3" s="2365"/>
      <c r="QRM3" s="2365"/>
      <c r="QRN3" s="2365"/>
      <c r="QRO3" s="2365"/>
      <c r="QRP3" s="2365"/>
      <c r="QRQ3" s="2365"/>
      <c r="QRR3" s="2365"/>
      <c r="QRS3" s="2365"/>
      <c r="QRT3" s="2365"/>
      <c r="QRU3" s="2365"/>
      <c r="QRV3" s="2365"/>
      <c r="QRW3" s="2365"/>
      <c r="QRX3" s="2365"/>
      <c r="QRY3" s="2365"/>
      <c r="QRZ3" s="2365"/>
      <c r="QSA3" s="2365"/>
      <c r="QSB3" s="2365"/>
      <c r="QSC3" s="2365"/>
      <c r="QSD3" s="2365"/>
      <c r="QSE3" s="2365"/>
      <c r="QSF3" s="2365"/>
      <c r="QSG3" s="2365"/>
      <c r="QSH3" s="2365"/>
      <c r="QSI3" s="2365"/>
      <c r="QSJ3" s="2365"/>
      <c r="QSK3" s="2365"/>
      <c r="QSL3" s="2365"/>
      <c r="QSM3" s="2365"/>
      <c r="QSN3" s="2365"/>
      <c r="QSO3" s="2365"/>
      <c r="QSP3" s="2365"/>
      <c r="QSQ3" s="2365"/>
      <c r="QSR3" s="2365"/>
      <c r="QSS3" s="2365"/>
      <c r="QST3" s="2365"/>
      <c r="QSU3" s="2365"/>
      <c r="QSV3" s="2365"/>
      <c r="QSW3" s="2365"/>
      <c r="QSX3" s="2365"/>
      <c r="QSY3" s="2365"/>
      <c r="QSZ3" s="2365"/>
      <c r="QTA3" s="2365"/>
      <c r="QTB3" s="2365"/>
      <c r="QTC3" s="2365"/>
      <c r="QTD3" s="2365"/>
      <c r="QTE3" s="2365"/>
      <c r="QTF3" s="2365"/>
      <c r="QTG3" s="2365"/>
      <c r="QTH3" s="2365"/>
      <c r="QTI3" s="2365"/>
      <c r="QTJ3" s="2365"/>
      <c r="QTK3" s="2365"/>
      <c r="QTL3" s="2365"/>
      <c r="QTM3" s="2365"/>
      <c r="QTN3" s="2365"/>
      <c r="QTO3" s="2365"/>
      <c r="QTP3" s="2365"/>
      <c r="QTQ3" s="2365"/>
      <c r="QTR3" s="2365"/>
      <c r="QTS3" s="2365"/>
      <c r="QTT3" s="2365"/>
      <c r="QTU3" s="2365"/>
      <c r="QTV3" s="2365"/>
      <c r="QTW3" s="2365"/>
      <c r="QTX3" s="2365"/>
      <c r="QTY3" s="2365"/>
      <c r="QTZ3" s="2365"/>
      <c r="QUA3" s="2365"/>
      <c r="QUB3" s="2365"/>
      <c r="QUC3" s="2365"/>
      <c r="QUD3" s="2365"/>
      <c r="QUE3" s="2365"/>
      <c r="QUF3" s="2365"/>
      <c r="QUG3" s="2365"/>
      <c r="QUH3" s="2365"/>
      <c r="QUI3" s="2365"/>
      <c r="QUJ3" s="2365"/>
      <c r="QUK3" s="2365"/>
      <c r="QUL3" s="2365"/>
      <c r="QUM3" s="2365"/>
      <c r="QUN3" s="2365"/>
      <c r="QUO3" s="2365"/>
      <c r="QUP3" s="2365"/>
      <c r="QUQ3" s="2365"/>
      <c r="QUR3" s="2365"/>
      <c r="QUS3" s="2365"/>
      <c r="QUT3" s="2365"/>
      <c r="QUU3" s="2365"/>
      <c r="QUV3" s="2365"/>
      <c r="QUW3" s="2365"/>
      <c r="QUX3" s="2365"/>
      <c r="QUY3" s="2365"/>
      <c r="QUZ3" s="2365"/>
      <c r="QVA3" s="2365"/>
      <c r="QVB3" s="2365"/>
      <c r="QVC3" s="2365"/>
      <c r="QVD3" s="2365"/>
      <c r="QVE3" s="2365"/>
      <c r="QVF3" s="2365"/>
      <c r="QVG3" s="2365"/>
      <c r="QVH3" s="2365"/>
      <c r="QVI3" s="2365"/>
      <c r="QVJ3" s="2365"/>
      <c r="QVK3" s="2365"/>
      <c r="QVL3" s="2365"/>
      <c r="QVM3" s="2365"/>
      <c r="QVN3" s="2365"/>
      <c r="QVO3" s="2365"/>
      <c r="QVP3" s="2365"/>
      <c r="QVQ3" s="2365"/>
      <c r="QVR3" s="2365"/>
      <c r="QVS3" s="2365"/>
      <c r="QVT3" s="2365"/>
      <c r="QVU3" s="2365"/>
      <c r="QVV3" s="2365"/>
      <c r="QVW3" s="2365"/>
      <c r="QVX3" s="2365"/>
      <c r="QVY3" s="2365"/>
      <c r="QVZ3" s="2365"/>
      <c r="QWA3" s="2365"/>
      <c r="QWB3" s="2365"/>
      <c r="QWC3" s="2365"/>
      <c r="QWD3" s="2365"/>
      <c r="QWE3" s="2365"/>
      <c r="QWF3" s="2365"/>
      <c r="QWG3" s="2365"/>
      <c r="QWH3" s="2365"/>
      <c r="QWI3" s="2365"/>
      <c r="QWJ3" s="2365"/>
      <c r="QWK3" s="2365"/>
      <c r="QWL3" s="2365"/>
      <c r="QWM3" s="2365"/>
      <c r="QWN3" s="2365"/>
      <c r="QWO3" s="2365"/>
      <c r="QWP3" s="2365"/>
      <c r="QWQ3" s="2365"/>
      <c r="QWR3" s="2365"/>
      <c r="QWS3" s="2365"/>
      <c r="QWT3" s="2365"/>
      <c r="QWU3" s="2365"/>
      <c r="QWV3" s="2365"/>
      <c r="QWW3" s="2365"/>
      <c r="QWX3" s="2365"/>
      <c r="QWY3" s="2365"/>
      <c r="QWZ3" s="2365"/>
      <c r="QXA3" s="2365"/>
      <c r="QXB3" s="2365"/>
      <c r="QXC3" s="2365"/>
      <c r="QXD3" s="2365"/>
      <c r="QXE3" s="2365"/>
      <c r="QXF3" s="2365"/>
      <c r="QXG3" s="2365"/>
      <c r="QXH3" s="2365"/>
      <c r="QXI3" s="2365"/>
      <c r="QXJ3" s="2365"/>
      <c r="QXK3" s="2365"/>
      <c r="QXL3" s="2365"/>
      <c r="QXM3" s="2365"/>
      <c r="QXN3" s="2365"/>
      <c r="QXO3" s="2365"/>
      <c r="QXP3" s="2365"/>
      <c r="QXQ3" s="2365"/>
      <c r="QXR3" s="2365"/>
      <c r="QXS3" s="2365"/>
      <c r="QXT3" s="2365"/>
      <c r="QXU3" s="2365"/>
      <c r="QXV3" s="2365"/>
      <c r="QXW3" s="2365"/>
      <c r="QXX3" s="2365"/>
      <c r="QXY3" s="2365"/>
      <c r="QXZ3" s="2365"/>
      <c r="QYA3" s="2365"/>
      <c r="QYB3" s="2365"/>
      <c r="QYC3" s="2365"/>
      <c r="QYD3" s="2365"/>
      <c r="QYE3" s="2365"/>
      <c r="QYF3" s="2365"/>
      <c r="QYG3" s="2365"/>
      <c r="QYH3" s="2365"/>
      <c r="QYI3" s="2365"/>
      <c r="QYJ3" s="2365"/>
      <c r="QYK3" s="2365"/>
      <c r="QYL3" s="2365"/>
      <c r="QYM3" s="2365"/>
      <c r="QYN3" s="2365"/>
      <c r="QYO3" s="2365"/>
      <c r="QYP3" s="2365"/>
      <c r="QYQ3" s="2365"/>
      <c r="QYR3" s="2365"/>
      <c r="QYS3" s="2365"/>
      <c r="QYT3" s="2365"/>
      <c r="QYU3" s="2365"/>
      <c r="QYV3" s="2365"/>
      <c r="QYW3" s="2365"/>
      <c r="QYX3" s="2365"/>
      <c r="QYY3" s="2365"/>
      <c r="QYZ3" s="2365"/>
      <c r="QZA3" s="2365"/>
      <c r="QZB3" s="2365"/>
      <c r="QZC3" s="2365"/>
      <c r="QZD3" s="2365"/>
      <c r="QZE3" s="2365"/>
      <c r="QZF3" s="2365"/>
      <c r="QZG3" s="2365"/>
      <c r="QZH3" s="2365"/>
      <c r="QZI3" s="2365"/>
      <c r="QZJ3" s="2365"/>
      <c r="QZK3" s="2365"/>
      <c r="QZL3" s="2365"/>
      <c r="QZM3" s="2365"/>
      <c r="QZN3" s="2365"/>
      <c r="QZO3" s="2365"/>
      <c r="QZP3" s="2365"/>
      <c r="QZQ3" s="2365"/>
      <c r="QZR3" s="2365"/>
      <c r="QZS3" s="2365"/>
      <c r="QZT3" s="2365"/>
      <c r="QZU3" s="2365"/>
      <c r="QZV3" s="2365"/>
      <c r="QZW3" s="2365"/>
      <c r="QZX3" s="2365"/>
      <c r="QZY3" s="2365"/>
      <c r="QZZ3" s="2365"/>
      <c r="RAA3" s="2365"/>
      <c r="RAB3" s="2365"/>
      <c r="RAC3" s="2365"/>
      <c r="RAD3" s="2365"/>
      <c r="RAE3" s="2365"/>
      <c r="RAF3" s="2365"/>
      <c r="RAG3" s="2365"/>
      <c r="RAH3" s="2365"/>
      <c r="RAI3" s="2365"/>
      <c r="RAJ3" s="2365"/>
      <c r="RAK3" s="2365"/>
      <c r="RAL3" s="2365"/>
      <c r="RAM3" s="2365"/>
      <c r="RAN3" s="2365"/>
      <c r="RAO3" s="2365"/>
      <c r="RAP3" s="2365"/>
      <c r="RAQ3" s="2365"/>
      <c r="RAR3" s="2365"/>
      <c r="RAS3" s="2365"/>
      <c r="RAT3" s="2365"/>
      <c r="RAU3" s="2365"/>
      <c r="RAV3" s="2365"/>
      <c r="RAW3" s="2365"/>
      <c r="RAX3" s="2365"/>
      <c r="RAY3" s="2365"/>
      <c r="RAZ3" s="2365"/>
      <c r="RBA3" s="2365"/>
      <c r="RBB3" s="2365"/>
      <c r="RBC3" s="2365"/>
      <c r="RBD3" s="2365"/>
      <c r="RBE3" s="2365"/>
      <c r="RBF3" s="2365"/>
      <c r="RBG3" s="2365"/>
      <c r="RBH3" s="2365"/>
      <c r="RBI3" s="2365"/>
      <c r="RBJ3" s="2365"/>
      <c r="RBK3" s="2365"/>
      <c r="RBL3" s="2365"/>
      <c r="RBM3" s="2365"/>
      <c r="RBN3" s="2365"/>
      <c r="RBO3" s="2365"/>
      <c r="RBP3" s="2365"/>
      <c r="RBQ3" s="2365"/>
      <c r="RBR3" s="2365"/>
      <c r="RBS3" s="2365"/>
      <c r="RBT3" s="2365"/>
      <c r="RBU3" s="2365"/>
      <c r="RBV3" s="2365"/>
      <c r="RBW3" s="2365"/>
      <c r="RBX3" s="2365"/>
      <c r="RBY3" s="2365"/>
      <c r="RBZ3" s="2365"/>
      <c r="RCA3" s="2365"/>
      <c r="RCB3" s="2365"/>
      <c r="RCC3" s="2365"/>
      <c r="RCD3" s="2365"/>
      <c r="RCE3" s="2365"/>
      <c r="RCF3" s="2365"/>
      <c r="RCG3" s="2365"/>
      <c r="RCH3" s="2365"/>
      <c r="RCI3" s="2365"/>
      <c r="RCJ3" s="2365"/>
      <c r="RCK3" s="2365"/>
      <c r="RCL3" s="2365"/>
      <c r="RCM3" s="2365"/>
      <c r="RCN3" s="2365"/>
      <c r="RCO3" s="2365"/>
      <c r="RCP3" s="2365"/>
      <c r="RCQ3" s="2365"/>
      <c r="RCR3" s="2365"/>
      <c r="RCS3" s="2365"/>
      <c r="RCT3" s="2365"/>
      <c r="RCU3" s="2365"/>
      <c r="RCV3" s="2365"/>
      <c r="RCW3" s="2365"/>
      <c r="RCX3" s="2365"/>
      <c r="RCY3" s="2365"/>
      <c r="RCZ3" s="2365"/>
      <c r="RDA3" s="2365"/>
      <c r="RDB3" s="2365"/>
      <c r="RDC3" s="2365"/>
      <c r="RDD3" s="2365"/>
      <c r="RDE3" s="2365"/>
      <c r="RDF3" s="2365"/>
      <c r="RDG3" s="2365"/>
      <c r="RDH3" s="2365"/>
      <c r="RDI3" s="2365"/>
      <c r="RDJ3" s="2365"/>
      <c r="RDK3" s="2365"/>
      <c r="RDL3" s="2365"/>
      <c r="RDM3" s="2365"/>
      <c r="RDN3" s="2365"/>
      <c r="RDO3" s="2365"/>
      <c r="RDP3" s="2365"/>
      <c r="RDQ3" s="2365"/>
      <c r="RDR3" s="2365"/>
      <c r="RDS3" s="2365"/>
      <c r="RDT3" s="2365"/>
      <c r="RDU3" s="2365"/>
      <c r="RDV3" s="2365"/>
      <c r="RDW3" s="2365"/>
      <c r="RDX3" s="2365"/>
      <c r="RDY3" s="2365"/>
      <c r="RDZ3" s="2365"/>
      <c r="REA3" s="2365"/>
      <c r="REB3" s="2365"/>
      <c r="REC3" s="2365"/>
      <c r="RED3" s="2365"/>
      <c r="REE3" s="2365"/>
      <c r="REF3" s="2365"/>
      <c r="REG3" s="2365"/>
      <c r="REH3" s="2365"/>
      <c r="REI3" s="2365"/>
      <c r="REJ3" s="2365"/>
      <c r="REK3" s="2365"/>
      <c r="REL3" s="2365"/>
      <c r="REM3" s="2365"/>
      <c r="REN3" s="2365"/>
      <c r="REO3" s="2365"/>
      <c r="REP3" s="2365"/>
      <c r="REQ3" s="2365"/>
      <c r="RER3" s="2365"/>
      <c r="RES3" s="2365"/>
      <c r="RET3" s="2365"/>
      <c r="REU3" s="2365"/>
      <c r="REV3" s="2365"/>
      <c r="REW3" s="2365"/>
      <c r="REX3" s="2365"/>
      <c r="REY3" s="2365"/>
      <c r="REZ3" s="2365"/>
      <c r="RFA3" s="2365"/>
      <c r="RFB3" s="2365"/>
      <c r="RFC3" s="2365"/>
      <c r="RFD3" s="2365"/>
      <c r="RFE3" s="2365"/>
      <c r="RFF3" s="2365"/>
      <c r="RFG3" s="2365"/>
      <c r="RFH3" s="2365"/>
      <c r="RFI3" s="2365"/>
      <c r="RFJ3" s="2365"/>
      <c r="RFK3" s="2365"/>
      <c r="RFL3" s="2365"/>
      <c r="RFM3" s="2365"/>
      <c r="RFN3" s="2365"/>
      <c r="RFO3" s="2365"/>
      <c r="RFP3" s="2365"/>
      <c r="RFQ3" s="2365"/>
      <c r="RFR3" s="2365"/>
      <c r="RFS3" s="2365"/>
      <c r="RFT3" s="2365"/>
      <c r="RFU3" s="2365"/>
      <c r="RFV3" s="2365"/>
      <c r="RFW3" s="2365"/>
      <c r="RFX3" s="2365"/>
      <c r="RFY3" s="2365"/>
      <c r="RFZ3" s="2365"/>
      <c r="RGA3" s="2365"/>
      <c r="RGB3" s="2365"/>
      <c r="RGC3" s="2365"/>
      <c r="RGD3" s="2365"/>
      <c r="RGE3" s="2365"/>
      <c r="RGF3" s="2365"/>
      <c r="RGG3" s="2365"/>
      <c r="RGH3" s="2365"/>
      <c r="RGI3" s="2365"/>
      <c r="RGJ3" s="2365"/>
      <c r="RGK3" s="2365"/>
      <c r="RGL3" s="2365"/>
      <c r="RGM3" s="2365"/>
      <c r="RGN3" s="2365"/>
      <c r="RGO3" s="2365"/>
      <c r="RGP3" s="2365"/>
      <c r="RGQ3" s="2365"/>
      <c r="RGR3" s="2365"/>
      <c r="RGS3" s="2365"/>
      <c r="RGT3" s="2365"/>
      <c r="RGU3" s="2365"/>
      <c r="RGV3" s="2365"/>
      <c r="RGW3" s="2365"/>
      <c r="RGX3" s="2365"/>
      <c r="RGY3" s="2365"/>
      <c r="RGZ3" s="2365"/>
      <c r="RHA3" s="2365"/>
      <c r="RHB3" s="2365"/>
      <c r="RHC3" s="2365"/>
      <c r="RHD3" s="2365"/>
      <c r="RHE3" s="2365"/>
      <c r="RHF3" s="2365"/>
      <c r="RHG3" s="2365"/>
      <c r="RHH3" s="2365"/>
      <c r="RHI3" s="2365"/>
      <c r="RHJ3" s="2365"/>
      <c r="RHK3" s="2365"/>
      <c r="RHL3" s="2365"/>
      <c r="RHM3" s="2365"/>
      <c r="RHN3" s="2365"/>
      <c r="RHO3" s="2365"/>
      <c r="RHP3" s="2365"/>
      <c r="RHQ3" s="2365"/>
      <c r="RHR3" s="2365"/>
      <c r="RHS3" s="2365"/>
      <c r="RHT3" s="2365"/>
      <c r="RHU3" s="2365"/>
      <c r="RHV3" s="2365"/>
      <c r="RHW3" s="2365"/>
      <c r="RHX3" s="2365"/>
      <c r="RHY3" s="2365"/>
      <c r="RHZ3" s="2365"/>
      <c r="RIA3" s="2365"/>
      <c r="RIB3" s="2365"/>
      <c r="RIC3" s="2365"/>
      <c r="RID3" s="2365"/>
      <c r="RIE3" s="2365"/>
      <c r="RIF3" s="2365"/>
      <c r="RIG3" s="2365"/>
      <c r="RIH3" s="2365"/>
      <c r="RII3" s="2365"/>
      <c r="RIJ3" s="2365"/>
      <c r="RIK3" s="2365"/>
      <c r="RIL3" s="2365"/>
      <c r="RIM3" s="2365"/>
      <c r="RIN3" s="2365"/>
      <c r="RIO3" s="2365"/>
      <c r="RIP3" s="2365"/>
      <c r="RIQ3" s="2365"/>
      <c r="RIR3" s="2365"/>
      <c r="RIS3" s="2365"/>
      <c r="RIT3" s="2365"/>
      <c r="RIU3" s="2365"/>
      <c r="RIV3" s="2365"/>
      <c r="RIW3" s="2365"/>
      <c r="RIX3" s="2365"/>
      <c r="RIY3" s="2365"/>
      <c r="RIZ3" s="2365"/>
      <c r="RJA3" s="2365"/>
      <c r="RJB3" s="2365"/>
      <c r="RJC3" s="2365"/>
      <c r="RJD3" s="2365"/>
      <c r="RJE3" s="2365"/>
      <c r="RJF3" s="2365"/>
      <c r="RJG3" s="2365"/>
      <c r="RJH3" s="2365"/>
      <c r="RJI3" s="2365"/>
      <c r="RJJ3" s="2365"/>
      <c r="RJK3" s="2365"/>
      <c r="RJL3" s="2365"/>
      <c r="RJM3" s="2365"/>
      <c r="RJN3" s="2365"/>
      <c r="RJO3" s="2365"/>
      <c r="RJP3" s="2365"/>
      <c r="RJQ3" s="2365"/>
      <c r="RJR3" s="2365"/>
      <c r="RJS3" s="2365"/>
      <c r="RJT3" s="2365"/>
      <c r="RJU3" s="2365"/>
      <c r="RJV3" s="2365"/>
      <c r="RJW3" s="2365"/>
      <c r="RJX3" s="2365"/>
      <c r="RJY3" s="2365"/>
      <c r="RJZ3" s="2365"/>
      <c r="RKA3" s="2365"/>
      <c r="RKB3" s="2365"/>
      <c r="RKC3" s="2365"/>
      <c r="RKD3" s="2365"/>
      <c r="RKE3" s="2365"/>
      <c r="RKF3" s="2365"/>
      <c r="RKG3" s="2365"/>
      <c r="RKH3" s="2365"/>
      <c r="RKI3" s="2365"/>
      <c r="RKJ3" s="2365"/>
      <c r="RKK3" s="2365"/>
      <c r="RKL3" s="2365"/>
      <c r="RKM3" s="2365"/>
      <c r="RKN3" s="2365"/>
      <c r="RKO3" s="2365"/>
      <c r="RKP3" s="2365"/>
      <c r="RKQ3" s="2365"/>
      <c r="RKR3" s="2365"/>
      <c r="RKS3" s="2365"/>
      <c r="RKT3" s="2365"/>
      <c r="RKU3" s="2365"/>
      <c r="RKV3" s="2365"/>
      <c r="RKW3" s="2365"/>
      <c r="RKX3" s="2365"/>
      <c r="RKY3" s="2365"/>
      <c r="RKZ3" s="2365"/>
      <c r="RLA3" s="2365"/>
      <c r="RLB3" s="2365"/>
      <c r="RLC3" s="2365"/>
      <c r="RLD3" s="2365"/>
      <c r="RLE3" s="2365"/>
      <c r="RLF3" s="2365"/>
      <c r="RLG3" s="2365"/>
      <c r="RLH3" s="2365"/>
      <c r="RLI3" s="2365"/>
      <c r="RLJ3" s="2365"/>
      <c r="RLK3" s="2365"/>
      <c r="RLL3" s="2365"/>
      <c r="RLM3" s="2365"/>
      <c r="RLN3" s="2365"/>
      <c r="RLO3" s="2365"/>
      <c r="RLP3" s="2365"/>
      <c r="RLQ3" s="2365"/>
      <c r="RLR3" s="2365"/>
      <c r="RLS3" s="2365"/>
      <c r="RLT3" s="2365"/>
      <c r="RLU3" s="2365"/>
      <c r="RLV3" s="2365"/>
      <c r="RLW3" s="2365"/>
      <c r="RLX3" s="2365"/>
      <c r="RLY3" s="2365"/>
      <c r="RLZ3" s="2365"/>
      <c r="RMA3" s="2365"/>
      <c r="RMB3" s="2365"/>
      <c r="RMC3" s="2365"/>
      <c r="RMD3" s="2365"/>
      <c r="RME3" s="2365"/>
      <c r="RMF3" s="2365"/>
      <c r="RMG3" s="2365"/>
      <c r="RMH3" s="2365"/>
      <c r="RMI3" s="2365"/>
      <c r="RMJ3" s="2365"/>
      <c r="RMK3" s="2365"/>
      <c r="RML3" s="2365"/>
      <c r="RMM3" s="2365"/>
      <c r="RMN3" s="2365"/>
      <c r="RMO3" s="2365"/>
      <c r="RMP3" s="2365"/>
      <c r="RMQ3" s="2365"/>
      <c r="RMR3" s="2365"/>
      <c r="RMS3" s="2365"/>
      <c r="RMT3" s="2365"/>
      <c r="RMU3" s="2365"/>
      <c r="RMV3" s="2365"/>
      <c r="RMW3" s="2365"/>
      <c r="RMX3" s="2365"/>
      <c r="RMY3" s="2365"/>
      <c r="RMZ3" s="2365"/>
      <c r="RNA3" s="2365"/>
      <c r="RNB3" s="2365"/>
      <c r="RNC3" s="2365"/>
      <c r="RND3" s="2365"/>
      <c r="RNE3" s="2365"/>
      <c r="RNF3" s="2365"/>
      <c r="RNG3" s="2365"/>
      <c r="RNH3" s="2365"/>
      <c r="RNI3" s="2365"/>
      <c r="RNJ3" s="2365"/>
      <c r="RNK3" s="2365"/>
      <c r="RNL3" s="2365"/>
      <c r="RNM3" s="2365"/>
      <c r="RNN3" s="2365"/>
      <c r="RNO3" s="2365"/>
      <c r="RNP3" s="2365"/>
      <c r="RNQ3" s="2365"/>
      <c r="RNR3" s="2365"/>
      <c r="RNS3" s="2365"/>
      <c r="RNT3" s="2365"/>
      <c r="RNU3" s="2365"/>
      <c r="RNV3" s="2365"/>
      <c r="RNW3" s="2365"/>
      <c r="RNX3" s="2365"/>
      <c r="RNY3" s="2365"/>
      <c r="RNZ3" s="2365"/>
      <c r="ROA3" s="2365"/>
      <c r="ROB3" s="2365"/>
      <c r="ROC3" s="2365"/>
      <c r="ROD3" s="2365"/>
      <c r="ROE3" s="2365"/>
      <c r="ROF3" s="2365"/>
      <c r="ROG3" s="2365"/>
      <c r="ROH3" s="2365"/>
      <c r="ROI3" s="2365"/>
      <c r="ROJ3" s="2365"/>
      <c r="ROK3" s="2365"/>
      <c r="ROL3" s="2365"/>
      <c r="ROM3" s="2365"/>
      <c r="RON3" s="2365"/>
      <c r="ROO3" s="2365"/>
      <c r="ROP3" s="2365"/>
      <c r="ROQ3" s="2365"/>
      <c r="ROR3" s="2365"/>
      <c r="ROS3" s="2365"/>
      <c r="ROT3" s="2365"/>
      <c r="ROU3" s="2365"/>
      <c r="ROV3" s="2365"/>
      <c r="ROW3" s="2365"/>
      <c r="ROX3" s="2365"/>
      <c r="ROY3" s="2365"/>
      <c r="ROZ3" s="2365"/>
      <c r="RPA3" s="2365"/>
      <c r="RPB3" s="2365"/>
      <c r="RPC3" s="2365"/>
      <c r="RPD3" s="2365"/>
      <c r="RPE3" s="2365"/>
      <c r="RPF3" s="2365"/>
      <c r="RPG3" s="2365"/>
      <c r="RPH3" s="2365"/>
      <c r="RPI3" s="2365"/>
      <c r="RPJ3" s="2365"/>
      <c r="RPK3" s="2365"/>
      <c r="RPL3" s="2365"/>
      <c r="RPM3" s="2365"/>
      <c r="RPN3" s="2365"/>
      <c r="RPO3" s="2365"/>
      <c r="RPP3" s="2365"/>
      <c r="RPQ3" s="2365"/>
      <c r="RPR3" s="2365"/>
      <c r="RPS3" s="2365"/>
      <c r="RPT3" s="2365"/>
      <c r="RPU3" s="2365"/>
      <c r="RPV3" s="2365"/>
      <c r="RPW3" s="2365"/>
      <c r="RPX3" s="2365"/>
      <c r="RPY3" s="2365"/>
      <c r="RPZ3" s="2365"/>
      <c r="RQA3" s="2365"/>
      <c r="RQB3" s="2365"/>
      <c r="RQC3" s="2365"/>
      <c r="RQD3" s="2365"/>
      <c r="RQE3" s="2365"/>
      <c r="RQF3" s="2365"/>
      <c r="RQG3" s="2365"/>
      <c r="RQH3" s="2365"/>
      <c r="RQI3" s="2365"/>
      <c r="RQJ3" s="2365"/>
      <c r="RQK3" s="2365"/>
      <c r="RQL3" s="2365"/>
      <c r="RQM3" s="2365"/>
      <c r="RQN3" s="2365"/>
      <c r="RQO3" s="2365"/>
      <c r="RQP3" s="2365"/>
      <c r="RQQ3" s="2365"/>
      <c r="RQR3" s="2365"/>
      <c r="RQS3" s="2365"/>
      <c r="RQT3" s="2365"/>
      <c r="RQU3" s="2365"/>
      <c r="RQV3" s="2365"/>
      <c r="RQW3" s="2365"/>
      <c r="RQX3" s="2365"/>
      <c r="RQY3" s="2365"/>
      <c r="RQZ3" s="2365"/>
      <c r="RRA3" s="2365"/>
      <c r="RRB3" s="2365"/>
      <c r="RRC3" s="2365"/>
      <c r="RRD3" s="2365"/>
      <c r="RRE3" s="2365"/>
      <c r="RRF3" s="2365"/>
      <c r="RRG3" s="2365"/>
      <c r="RRH3" s="2365"/>
      <c r="RRI3" s="2365"/>
      <c r="RRJ3" s="2365"/>
      <c r="RRK3" s="2365"/>
      <c r="RRL3" s="2365"/>
      <c r="RRM3" s="2365"/>
      <c r="RRN3" s="2365"/>
      <c r="RRO3" s="2365"/>
      <c r="RRP3" s="2365"/>
      <c r="RRQ3" s="2365"/>
      <c r="RRR3" s="2365"/>
      <c r="RRS3" s="2365"/>
      <c r="RRT3" s="2365"/>
      <c r="RRU3" s="2365"/>
      <c r="RRV3" s="2365"/>
      <c r="RRW3" s="2365"/>
      <c r="RRX3" s="2365"/>
      <c r="RRY3" s="2365"/>
      <c r="RRZ3" s="2365"/>
      <c r="RSA3" s="2365"/>
      <c r="RSB3" s="2365"/>
      <c r="RSC3" s="2365"/>
      <c r="RSD3" s="2365"/>
      <c r="RSE3" s="2365"/>
      <c r="RSF3" s="2365"/>
      <c r="RSG3" s="2365"/>
      <c r="RSH3" s="2365"/>
      <c r="RSI3" s="2365"/>
      <c r="RSJ3" s="2365"/>
      <c r="RSK3" s="2365"/>
      <c r="RSL3" s="2365"/>
      <c r="RSM3" s="2365"/>
      <c r="RSN3" s="2365"/>
      <c r="RSO3" s="2365"/>
      <c r="RSP3" s="2365"/>
      <c r="RSQ3" s="2365"/>
      <c r="RSR3" s="2365"/>
      <c r="RSS3" s="2365"/>
      <c r="RST3" s="2365"/>
      <c r="RSU3" s="2365"/>
      <c r="RSV3" s="2365"/>
      <c r="RSW3" s="2365"/>
      <c r="RSX3" s="2365"/>
      <c r="RSY3" s="2365"/>
      <c r="RSZ3" s="2365"/>
      <c r="RTA3" s="2365"/>
      <c r="RTB3" s="2365"/>
      <c r="RTC3" s="2365"/>
      <c r="RTD3" s="2365"/>
      <c r="RTE3" s="2365"/>
      <c r="RTF3" s="2365"/>
      <c r="RTG3" s="2365"/>
      <c r="RTH3" s="2365"/>
      <c r="RTI3" s="2365"/>
      <c r="RTJ3" s="2365"/>
      <c r="RTK3" s="2365"/>
      <c r="RTL3" s="2365"/>
      <c r="RTM3" s="2365"/>
      <c r="RTN3" s="2365"/>
      <c r="RTO3" s="2365"/>
      <c r="RTP3" s="2365"/>
      <c r="RTQ3" s="2365"/>
      <c r="RTR3" s="2365"/>
      <c r="RTS3" s="2365"/>
      <c r="RTT3" s="2365"/>
      <c r="RTU3" s="2365"/>
      <c r="RTV3" s="2365"/>
      <c r="RTW3" s="2365"/>
      <c r="RTX3" s="2365"/>
      <c r="RTY3" s="2365"/>
      <c r="RTZ3" s="2365"/>
      <c r="RUA3" s="2365"/>
      <c r="RUB3" s="2365"/>
      <c r="RUC3" s="2365"/>
      <c r="RUD3" s="2365"/>
      <c r="RUE3" s="2365"/>
      <c r="RUF3" s="2365"/>
      <c r="RUG3" s="2365"/>
      <c r="RUH3" s="2365"/>
      <c r="RUI3" s="2365"/>
      <c r="RUJ3" s="2365"/>
      <c r="RUK3" s="2365"/>
      <c r="RUL3" s="2365"/>
      <c r="RUM3" s="2365"/>
      <c r="RUN3" s="2365"/>
      <c r="RUO3" s="2365"/>
      <c r="RUP3" s="2365"/>
      <c r="RUQ3" s="2365"/>
      <c r="RUR3" s="2365"/>
      <c r="RUS3" s="2365"/>
      <c r="RUT3" s="2365"/>
      <c r="RUU3" s="2365"/>
      <c r="RUV3" s="2365"/>
      <c r="RUW3" s="2365"/>
      <c r="RUX3" s="2365"/>
      <c r="RUY3" s="2365"/>
      <c r="RUZ3" s="2365"/>
      <c r="RVA3" s="2365"/>
      <c r="RVB3" s="2365"/>
      <c r="RVC3" s="2365"/>
      <c r="RVD3" s="2365"/>
      <c r="RVE3" s="2365"/>
      <c r="RVF3" s="2365"/>
      <c r="RVG3" s="2365"/>
      <c r="RVH3" s="2365"/>
      <c r="RVI3" s="2365"/>
      <c r="RVJ3" s="2365"/>
      <c r="RVK3" s="2365"/>
      <c r="RVL3" s="2365"/>
      <c r="RVM3" s="2365"/>
      <c r="RVN3" s="2365"/>
      <c r="RVO3" s="2365"/>
      <c r="RVP3" s="2365"/>
      <c r="RVQ3" s="2365"/>
      <c r="RVR3" s="2365"/>
      <c r="RVS3" s="2365"/>
      <c r="RVT3" s="2365"/>
      <c r="RVU3" s="2365"/>
      <c r="RVV3" s="2365"/>
      <c r="RVW3" s="2365"/>
      <c r="RVX3" s="2365"/>
      <c r="RVY3" s="2365"/>
      <c r="RVZ3" s="2365"/>
      <c r="RWA3" s="2365"/>
      <c r="RWB3" s="2365"/>
      <c r="RWC3" s="2365"/>
      <c r="RWD3" s="2365"/>
      <c r="RWE3" s="2365"/>
      <c r="RWF3" s="2365"/>
      <c r="RWG3" s="2365"/>
      <c r="RWH3" s="2365"/>
      <c r="RWI3" s="2365"/>
      <c r="RWJ3" s="2365"/>
      <c r="RWK3" s="2365"/>
      <c r="RWL3" s="2365"/>
      <c r="RWM3" s="2365"/>
      <c r="RWN3" s="2365"/>
      <c r="RWO3" s="2365"/>
      <c r="RWP3" s="2365"/>
      <c r="RWQ3" s="2365"/>
      <c r="RWR3" s="2365"/>
      <c r="RWS3" s="2365"/>
      <c r="RWT3" s="2365"/>
      <c r="RWU3" s="2365"/>
      <c r="RWV3" s="2365"/>
      <c r="RWW3" s="2365"/>
      <c r="RWX3" s="2365"/>
      <c r="RWY3" s="2365"/>
      <c r="RWZ3" s="2365"/>
      <c r="RXA3" s="2365"/>
      <c r="RXB3" s="2365"/>
      <c r="RXC3" s="2365"/>
      <c r="RXD3" s="2365"/>
      <c r="RXE3" s="2365"/>
      <c r="RXF3" s="2365"/>
      <c r="RXG3" s="2365"/>
      <c r="RXH3" s="2365"/>
      <c r="RXI3" s="2365"/>
      <c r="RXJ3" s="2365"/>
      <c r="RXK3" s="2365"/>
      <c r="RXL3" s="2365"/>
      <c r="RXM3" s="2365"/>
      <c r="RXN3" s="2365"/>
      <c r="RXO3" s="2365"/>
      <c r="RXP3" s="2365"/>
      <c r="RXQ3" s="2365"/>
      <c r="RXR3" s="2365"/>
      <c r="RXS3" s="2365"/>
      <c r="RXT3" s="2365"/>
      <c r="RXU3" s="2365"/>
      <c r="RXV3" s="2365"/>
      <c r="RXW3" s="2365"/>
      <c r="RXX3" s="2365"/>
      <c r="RXY3" s="2365"/>
      <c r="RXZ3" s="2365"/>
      <c r="RYA3" s="2365"/>
      <c r="RYB3" s="2365"/>
      <c r="RYC3" s="2365"/>
      <c r="RYD3" s="2365"/>
      <c r="RYE3" s="2365"/>
      <c r="RYF3" s="2365"/>
      <c r="RYG3" s="2365"/>
      <c r="RYH3" s="2365"/>
      <c r="RYI3" s="2365"/>
      <c r="RYJ3" s="2365"/>
      <c r="RYK3" s="2365"/>
      <c r="RYL3" s="2365"/>
      <c r="RYM3" s="2365"/>
      <c r="RYN3" s="2365"/>
      <c r="RYO3" s="2365"/>
      <c r="RYP3" s="2365"/>
      <c r="RYQ3" s="2365"/>
      <c r="RYR3" s="2365"/>
      <c r="RYS3" s="2365"/>
      <c r="RYT3" s="2365"/>
      <c r="RYU3" s="2365"/>
      <c r="RYV3" s="2365"/>
      <c r="RYW3" s="2365"/>
      <c r="RYX3" s="2365"/>
      <c r="RYY3" s="2365"/>
      <c r="RYZ3" s="2365"/>
      <c r="RZA3" s="2365"/>
      <c r="RZB3" s="2365"/>
      <c r="RZC3" s="2365"/>
      <c r="RZD3" s="2365"/>
      <c r="RZE3" s="2365"/>
      <c r="RZF3" s="2365"/>
      <c r="RZG3" s="2365"/>
      <c r="RZH3" s="2365"/>
      <c r="RZI3" s="2365"/>
      <c r="RZJ3" s="2365"/>
      <c r="RZK3" s="2365"/>
      <c r="RZL3" s="2365"/>
      <c r="RZM3" s="2365"/>
      <c r="RZN3" s="2365"/>
      <c r="RZO3" s="2365"/>
      <c r="RZP3" s="2365"/>
      <c r="RZQ3" s="2365"/>
      <c r="RZR3" s="2365"/>
      <c r="RZS3" s="2365"/>
      <c r="RZT3" s="2365"/>
      <c r="RZU3" s="2365"/>
      <c r="RZV3" s="2365"/>
      <c r="RZW3" s="2365"/>
      <c r="RZX3" s="2365"/>
      <c r="RZY3" s="2365"/>
      <c r="RZZ3" s="2365"/>
      <c r="SAA3" s="2365"/>
      <c r="SAB3" s="2365"/>
      <c r="SAC3" s="2365"/>
      <c r="SAD3" s="2365"/>
      <c r="SAE3" s="2365"/>
      <c r="SAF3" s="2365"/>
      <c r="SAG3" s="2365"/>
      <c r="SAH3" s="2365"/>
      <c r="SAI3" s="2365"/>
      <c r="SAJ3" s="2365"/>
      <c r="SAK3" s="2365"/>
      <c r="SAL3" s="2365"/>
      <c r="SAM3" s="2365"/>
      <c r="SAN3" s="2365"/>
      <c r="SAO3" s="2365"/>
      <c r="SAP3" s="2365"/>
      <c r="SAQ3" s="2365"/>
      <c r="SAR3" s="2365"/>
      <c r="SAS3" s="2365"/>
      <c r="SAT3" s="2365"/>
      <c r="SAU3" s="2365"/>
      <c r="SAV3" s="2365"/>
      <c r="SAW3" s="2365"/>
      <c r="SAX3" s="2365"/>
      <c r="SAY3" s="2365"/>
      <c r="SAZ3" s="2365"/>
      <c r="SBA3" s="2365"/>
      <c r="SBB3" s="2365"/>
      <c r="SBC3" s="2365"/>
      <c r="SBD3" s="2365"/>
      <c r="SBE3" s="2365"/>
      <c r="SBF3" s="2365"/>
      <c r="SBG3" s="2365"/>
      <c r="SBH3" s="2365"/>
      <c r="SBI3" s="2365"/>
      <c r="SBJ3" s="2365"/>
      <c r="SBK3" s="2365"/>
      <c r="SBL3" s="2365"/>
      <c r="SBM3" s="2365"/>
      <c r="SBN3" s="2365"/>
      <c r="SBO3" s="2365"/>
      <c r="SBP3" s="2365"/>
      <c r="SBQ3" s="2365"/>
      <c r="SBR3" s="2365"/>
      <c r="SBS3" s="2365"/>
      <c r="SBT3" s="2365"/>
      <c r="SBU3" s="2365"/>
      <c r="SBV3" s="2365"/>
      <c r="SBW3" s="2365"/>
      <c r="SBX3" s="2365"/>
      <c r="SBY3" s="2365"/>
      <c r="SBZ3" s="2365"/>
      <c r="SCA3" s="2365"/>
      <c r="SCB3" s="2365"/>
      <c r="SCC3" s="2365"/>
      <c r="SCD3" s="2365"/>
      <c r="SCE3" s="2365"/>
      <c r="SCF3" s="2365"/>
      <c r="SCG3" s="2365"/>
      <c r="SCH3" s="2365"/>
      <c r="SCI3" s="2365"/>
      <c r="SCJ3" s="2365"/>
      <c r="SCK3" s="2365"/>
      <c r="SCL3" s="2365"/>
      <c r="SCM3" s="2365"/>
      <c r="SCN3" s="2365"/>
      <c r="SCO3" s="2365"/>
      <c r="SCP3" s="2365"/>
      <c r="SCQ3" s="2365"/>
      <c r="SCR3" s="2365"/>
      <c r="SCS3" s="2365"/>
      <c r="SCT3" s="2365"/>
      <c r="SCU3" s="2365"/>
      <c r="SCV3" s="2365"/>
      <c r="SCW3" s="2365"/>
      <c r="SCX3" s="2365"/>
      <c r="SCY3" s="2365"/>
      <c r="SCZ3" s="2365"/>
      <c r="SDA3" s="2365"/>
      <c r="SDB3" s="2365"/>
      <c r="SDC3" s="2365"/>
      <c r="SDD3" s="2365"/>
      <c r="SDE3" s="2365"/>
      <c r="SDF3" s="2365"/>
      <c r="SDG3" s="2365"/>
      <c r="SDH3" s="2365"/>
      <c r="SDI3" s="2365"/>
      <c r="SDJ3" s="2365"/>
      <c r="SDK3" s="2365"/>
      <c r="SDL3" s="2365"/>
      <c r="SDM3" s="2365"/>
      <c r="SDN3" s="2365"/>
      <c r="SDO3" s="2365"/>
      <c r="SDP3" s="2365"/>
      <c r="SDQ3" s="2365"/>
      <c r="SDR3" s="2365"/>
      <c r="SDS3" s="2365"/>
      <c r="SDT3" s="2365"/>
      <c r="SDU3" s="2365"/>
      <c r="SDV3" s="2365"/>
      <c r="SDW3" s="2365"/>
      <c r="SDX3" s="2365"/>
      <c r="SDY3" s="2365"/>
      <c r="SDZ3" s="2365"/>
      <c r="SEA3" s="2365"/>
      <c r="SEB3" s="2365"/>
      <c r="SEC3" s="2365"/>
      <c r="SED3" s="2365"/>
      <c r="SEE3" s="2365"/>
      <c r="SEF3" s="2365"/>
      <c r="SEG3" s="2365"/>
      <c r="SEH3" s="2365"/>
      <c r="SEI3" s="2365"/>
      <c r="SEJ3" s="2365"/>
      <c r="SEK3" s="2365"/>
      <c r="SEL3" s="2365"/>
      <c r="SEM3" s="2365"/>
      <c r="SEN3" s="2365"/>
      <c r="SEO3" s="2365"/>
      <c r="SEP3" s="2365"/>
      <c r="SEQ3" s="2365"/>
      <c r="SER3" s="2365"/>
      <c r="SES3" s="2365"/>
      <c r="SET3" s="2365"/>
      <c r="SEU3" s="2365"/>
      <c r="SEV3" s="2365"/>
      <c r="SEW3" s="2365"/>
      <c r="SEX3" s="2365"/>
      <c r="SEY3" s="2365"/>
      <c r="SEZ3" s="2365"/>
      <c r="SFA3" s="2365"/>
      <c r="SFB3" s="2365"/>
      <c r="SFC3" s="2365"/>
      <c r="SFD3" s="2365"/>
      <c r="SFE3" s="2365"/>
      <c r="SFF3" s="2365"/>
      <c r="SFG3" s="2365"/>
      <c r="SFH3" s="2365"/>
      <c r="SFI3" s="2365"/>
      <c r="SFJ3" s="2365"/>
      <c r="SFK3" s="2365"/>
      <c r="SFL3" s="2365"/>
      <c r="SFM3" s="2365"/>
      <c r="SFN3" s="2365"/>
      <c r="SFO3" s="2365"/>
      <c r="SFP3" s="2365"/>
      <c r="SFQ3" s="2365"/>
      <c r="SFR3" s="2365"/>
      <c r="SFS3" s="2365"/>
      <c r="SFT3" s="2365"/>
      <c r="SFU3" s="2365"/>
      <c r="SFV3" s="2365"/>
      <c r="SFW3" s="2365"/>
      <c r="SFX3" s="2365"/>
      <c r="SFY3" s="2365"/>
      <c r="SFZ3" s="2365"/>
      <c r="SGA3" s="2365"/>
      <c r="SGB3" s="2365"/>
      <c r="SGC3" s="2365"/>
      <c r="SGD3" s="2365"/>
      <c r="SGE3" s="2365"/>
      <c r="SGF3" s="2365"/>
      <c r="SGG3" s="2365"/>
      <c r="SGH3" s="2365"/>
      <c r="SGI3" s="2365"/>
      <c r="SGJ3" s="2365"/>
      <c r="SGK3" s="2365"/>
      <c r="SGL3" s="2365"/>
      <c r="SGM3" s="2365"/>
      <c r="SGN3" s="2365"/>
      <c r="SGO3" s="2365"/>
      <c r="SGP3" s="2365"/>
      <c r="SGQ3" s="2365"/>
      <c r="SGR3" s="2365"/>
      <c r="SGS3" s="2365"/>
      <c r="SGT3" s="2365"/>
      <c r="SGU3" s="2365"/>
      <c r="SGV3" s="2365"/>
      <c r="SGW3" s="2365"/>
      <c r="SGX3" s="2365"/>
      <c r="SGY3" s="2365"/>
      <c r="SGZ3" s="2365"/>
      <c r="SHA3" s="2365"/>
      <c r="SHB3" s="2365"/>
      <c r="SHC3" s="2365"/>
      <c r="SHD3" s="2365"/>
      <c r="SHE3" s="2365"/>
      <c r="SHF3" s="2365"/>
      <c r="SHG3" s="2365"/>
      <c r="SHH3" s="2365"/>
      <c r="SHI3" s="2365"/>
      <c r="SHJ3" s="2365"/>
      <c r="SHK3" s="2365"/>
      <c r="SHL3" s="2365"/>
      <c r="SHM3" s="2365"/>
      <c r="SHN3" s="2365"/>
      <c r="SHO3" s="2365"/>
      <c r="SHP3" s="2365"/>
      <c r="SHQ3" s="2365"/>
      <c r="SHR3" s="2365"/>
      <c r="SHS3" s="2365"/>
      <c r="SHT3" s="2365"/>
      <c r="SHU3" s="2365"/>
      <c r="SHV3" s="2365"/>
      <c r="SHW3" s="2365"/>
      <c r="SHX3" s="2365"/>
      <c r="SHY3" s="2365"/>
      <c r="SHZ3" s="2365"/>
      <c r="SIA3" s="2365"/>
      <c r="SIB3" s="2365"/>
      <c r="SIC3" s="2365"/>
      <c r="SID3" s="2365"/>
      <c r="SIE3" s="2365"/>
      <c r="SIF3" s="2365"/>
      <c r="SIG3" s="2365"/>
      <c r="SIH3" s="2365"/>
      <c r="SII3" s="2365"/>
      <c r="SIJ3" s="2365"/>
      <c r="SIK3" s="2365"/>
      <c r="SIL3" s="2365"/>
      <c r="SIM3" s="2365"/>
      <c r="SIN3" s="2365"/>
      <c r="SIO3" s="2365"/>
      <c r="SIP3" s="2365"/>
      <c r="SIQ3" s="2365"/>
      <c r="SIR3" s="2365"/>
      <c r="SIS3" s="2365"/>
      <c r="SIT3" s="2365"/>
      <c r="SIU3" s="2365"/>
      <c r="SIV3" s="2365"/>
      <c r="SIW3" s="2365"/>
      <c r="SIX3" s="2365"/>
      <c r="SIY3" s="2365"/>
      <c r="SIZ3" s="2365"/>
      <c r="SJA3" s="2365"/>
      <c r="SJB3" s="2365"/>
      <c r="SJC3" s="2365"/>
      <c r="SJD3" s="2365"/>
      <c r="SJE3" s="2365"/>
      <c r="SJF3" s="2365"/>
      <c r="SJG3" s="2365"/>
      <c r="SJH3" s="2365"/>
      <c r="SJI3" s="2365"/>
      <c r="SJJ3" s="2365"/>
      <c r="SJK3" s="2365"/>
      <c r="SJL3" s="2365"/>
      <c r="SJM3" s="2365"/>
      <c r="SJN3" s="2365"/>
      <c r="SJO3" s="2365"/>
      <c r="SJP3" s="2365"/>
      <c r="SJQ3" s="2365"/>
      <c r="SJR3" s="2365"/>
      <c r="SJS3" s="2365"/>
      <c r="SJT3" s="2365"/>
      <c r="SJU3" s="2365"/>
      <c r="SJV3" s="2365"/>
      <c r="SJW3" s="2365"/>
      <c r="SJX3" s="2365"/>
      <c r="SJY3" s="2365"/>
      <c r="SJZ3" s="2365"/>
      <c r="SKA3" s="2365"/>
      <c r="SKB3" s="2365"/>
      <c r="SKC3" s="2365"/>
      <c r="SKD3" s="2365"/>
      <c r="SKE3" s="2365"/>
      <c r="SKF3" s="2365"/>
      <c r="SKG3" s="2365"/>
      <c r="SKH3" s="2365"/>
      <c r="SKI3" s="2365"/>
      <c r="SKJ3" s="2365"/>
      <c r="SKK3" s="2365"/>
      <c r="SKL3" s="2365"/>
      <c r="SKM3" s="2365"/>
      <c r="SKN3" s="2365"/>
      <c r="SKO3" s="2365"/>
      <c r="SKP3" s="2365"/>
      <c r="SKQ3" s="2365"/>
      <c r="SKR3" s="2365"/>
      <c r="SKS3" s="2365"/>
      <c r="SKT3" s="2365"/>
      <c r="SKU3" s="2365"/>
      <c r="SKV3" s="2365"/>
      <c r="SKW3" s="2365"/>
      <c r="SKX3" s="2365"/>
      <c r="SKY3" s="2365"/>
      <c r="SKZ3" s="2365"/>
      <c r="SLA3" s="2365"/>
      <c r="SLB3" s="2365"/>
      <c r="SLC3" s="2365"/>
      <c r="SLD3" s="2365"/>
      <c r="SLE3" s="2365"/>
      <c r="SLF3" s="2365"/>
      <c r="SLG3" s="2365"/>
      <c r="SLH3" s="2365"/>
      <c r="SLI3" s="2365"/>
      <c r="SLJ3" s="2365"/>
      <c r="SLK3" s="2365"/>
      <c r="SLL3" s="2365"/>
      <c r="SLM3" s="2365"/>
      <c r="SLN3" s="2365"/>
      <c r="SLO3" s="2365"/>
      <c r="SLP3" s="2365"/>
      <c r="SLQ3" s="2365"/>
      <c r="SLR3" s="2365"/>
      <c r="SLS3" s="2365"/>
      <c r="SLT3" s="2365"/>
      <c r="SLU3" s="2365"/>
      <c r="SLV3" s="2365"/>
      <c r="SLW3" s="2365"/>
      <c r="SLX3" s="2365"/>
      <c r="SLY3" s="2365"/>
      <c r="SLZ3" s="2365"/>
      <c r="SMA3" s="2365"/>
      <c r="SMB3" s="2365"/>
      <c r="SMC3" s="2365"/>
      <c r="SMD3" s="2365"/>
      <c r="SME3" s="2365"/>
      <c r="SMF3" s="2365"/>
      <c r="SMG3" s="2365"/>
      <c r="SMH3" s="2365"/>
      <c r="SMI3" s="2365"/>
      <c r="SMJ3" s="2365"/>
      <c r="SMK3" s="2365"/>
      <c r="SML3" s="2365"/>
      <c r="SMM3" s="2365"/>
      <c r="SMN3" s="2365"/>
      <c r="SMO3" s="2365"/>
      <c r="SMP3" s="2365"/>
      <c r="SMQ3" s="2365"/>
      <c r="SMR3" s="2365"/>
      <c r="SMS3" s="2365"/>
      <c r="SMT3" s="2365"/>
      <c r="SMU3" s="2365"/>
      <c r="SMV3" s="2365"/>
      <c r="SMW3" s="2365"/>
      <c r="SMX3" s="2365"/>
      <c r="SMY3" s="2365"/>
      <c r="SMZ3" s="2365"/>
      <c r="SNA3" s="2365"/>
      <c r="SNB3" s="2365"/>
      <c r="SNC3" s="2365"/>
      <c r="SND3" s="2365"/>
      <c r="SNE3" s="2365"/>
      <c r="SNF3" s="2365"/>
      <c r="SNG3" s="2365"/>
      <c r="SNH3" s="2365"/>
      <c r="SNI3" s="2365"/>
      <c r="SNJ3" s="2365"/>
      <c r="SNK3" s="2365"/>
      <c r="SNL3" s="2365"/>
      <c r="SNM3" s="2365"/>
      <c r="SNN3" s="2365"/>
      <c r="SNO3" s="2365"/>
      <c r="SNP3" s="2365"/>
      <c r="SNQ3" s="2365"/>
      <c r="SNR3" s="2365"/>
      <c r="SNS3" s="2365"/>
      <c r="SNT3" s="2365"/>
      <c r="SNU3" s="2365"/>
      <c r="SNV3" s="2365"/>
      <c r="SNW3" s="2365"/>
      <c r="SNX3" s="2365"/>
      <c r="SNY3" s="2365"/>
      <c r="SNZ3" s="2365"/>
      <c r="SOA3" s="2365"/>
      <c r="SOB3" s="2365"/>
      <c r="SOC3" s="2365"/>
      <c r="SOD3" s="2365"/>
      <c r="SOE3" s="2365"/>
      <c r="SOF3" s="2365"/>
      <c r="SOG3" s="2365"/>
      <c r="SOH3" s="2365"/>
      <c r="SOI3" s="2365"/>
      <c r="SOJ3" s="2365"/>
      <c r="SOK3" s="2365"/>
      <c r="SOL3" s="2365"/>
      <c r="SOM3" s="2365"/>
      <c r="SON3" s="2365"/>
      <c r="SOO3" s="2365"/>
      <c r="SOP3" s="2365"/>
      <c r="SOQ3" s="2365"/>
      <c r="SOR3" s="2365"/>
      <c r="SOS3" s="2365"/>
      <c r="SOT3" s="2365"/>
      <c r="SOU3" s="2365"/>
      <c r="SOV3" s="2365"/>
      <c r="SOW3" s="2365"/>
      <c r="SOX3" s="2365"/>
      <c r="SOY3" s="2365"/>
      <c r="SOZ3" s="2365"/>
      <c r="SPA3" s="2365"/>
      <c r="SPB3" s="2365"/>
      <c r="SPC3" s="2365"/>
      <c r="SPD3" s="2365"/>
      <c r="SPE3" s="2365"/>
      <c r="SPF3" s="2365"/>
      <c r="SPG3" s="2365"/>
      <c r="SPH3" s="2365"/>
      <c r="SPI3" s="2365"/>
      <c r="SPJ3" s="2365"/>
      <c r="SPK3" s="2365"/>
      <c r="SPL3" s="2365"/>
      <c r="SPM3" s="2365"/>
      <c r="SPN3" s="2365"/>
      <c r="SPO3" s="2365"/>
      <c r="SPP3" s="2365"/>
      <c r="SPQ3" s="2365"/>
      <c r="SPR3" s="2365"/>
      <c r="SPS3" s="2365"/>
      <c r="SPT3" s="2365"/>
      <c r="SPU3" s="2365"/>
      <c r="SPV3" s="2365"/>
      <c r="SPW3" s="2365"/>
      <c r="SPX3" s="2365"/>
      <c r="SPY3" s="2365"/>
      <c r="SPZ3" s="2365"/>
      <c r="SQA3" s="2365"/>
      <c r="SQB3" s="2365"/>
      <c r="SQC3" s="2365"/>
      <c r="SQD3" s="2365"/>
      <c r="SQE3" s="2365"/>
      <c r="SQF3" s="2365"/>
      <c r="SQG3" s="2365"/>
      <c r="SQH3" s="2365"/>
      <c r="SQI3" s="2365"/>
      <c r="SQJ3" s="2365"/>
      <c r="SQK3" s="2365"/>
      <c r="SQL3" s="2365"/>
      <c r="SQM3" s="2365"/>
      <c r="SQN3" s="2365"/>
      <c r="SQO3" s="2365"/>
      <c r="SQP3" s="2365"/>
      <c r="SQQ3" s="2365"/>
      <c r="SQR3" s="2365"/>
      <c r="SQS3" s="2365"/>
      <c r="SQT3" s="2365"/>
      <c r="SQU3" s="2365"/>
      <c r="SQV3" s="2365"/>
      <c r="SQW3" s="2365"/>
      <c r="SQX3" s="2365"/>
      <c r="SQY3" s="2365"/>
      <c r="SQZ3" s="2365"/>
      <c r="SRA3" s="2365"/>
      <c r="SRB3" s="2365"/>
      <c r="SRC3" s="2365"/>
      <c r="SRD3" s="2365"/>
      <c r="SRE3" s="2365"/>
      <c r="SRF3" s="2365"/>
      <c r="SRG3" s="2365"/>
      <c r="SRH3" s="2365"/>
      <c r="SRI3" s="2365"/>
      <c r="SRJ3" s="2365"/>
      <c r="SRK3" s="2365"/>
      <c r="SRL3" s="2365"/>
      <c r="SRM3" s="2365"/>
      <c r="SRN3" s="2365"/>
      <c r="SRO3" s="2365"/>
      <c r="SRP3" s="2365"/>
      <c r="SRQ3" s="2365"/>
      <c r="SRR3" s="2365"/>
      <c r="SRS3" s="2365"/>
      <c r="SRT3" s="2365"/>
      <c r="SRU3" s="2365"/>
      <c r="SRV3" s="2365"/>
      <c r="SRW3" s="2365"/>
      <c r="SRX3" s="2365"/>
      <c r="SRY3" s="2365"/>
      <c r="SRZ3" s="2365"/>
      <c r="SSA3" s="2365"/>
      <c r="SSB3" s="2365"/>
      <c r="SSC3" s="2365"/>
      <c r="SSD3" s="2365"/>
      <c r="SSE3" s="2365"/>
      <c r="SSF3" s="2365"/>
      <c r="SSG3" s="2365"/>
      <c r="SSH3" s="2365"/>
      <c r="SSI3" s="2365"/>
      <c r="SSJ3" s="2365"/>
      <c r="SSK3" s="2365"/>
      <c r="SSL3" s="2365"/>
      <c r="SSM3" s="2365"/>
      <c r="SSN3" s="2365"/>
      <c r="SSO3" s="2365"/>
      <c r="SSP3" s="2365"/>
      <c r="SSQ3" s="2365"/>
      <c r="SSR3" s="2365"/>
      <c r="SSS3" s="2365"/>
      <c r="SST3" s="2365"/>
      <c r="SSU3" s="2365"/>
      <c r="SSV3" s="2365"/>
      <c r="SSW3" s="2365"/>
      <c r="SSX3" s="2365"/>
      <c r="SSY3" s="2365"/>
      <c r="SSZ3" s="2365"/>
      <c r="STA3" s="2365"/>
      <c r="STB3" s="2365"/>
      <c r="STC3" s="2365"/>
      <c r="STD3" s="2365"/>
      <c r="STE3" s="2365"/>
      <c r="STF3" s="2365"/>
      <c r="STG3" s="2365"/>
      <c r="STH3" s="2365"/>
      <c r="STI3" s="2365"/>
      <c r="STJ3" s="2365"/>
      <c r="STK3" s="2365"/>
      <c r="STL3" s="2365"/>
      <c r="STM3" s="2365"/>
      <c r="STN3" s="2365"/>
      <c r="STO3" s="2365"/>
      <c r="STP3" s="2365"/>
      <c r="STQ3" s="2365"/>
      <c r="STR3" s="2365"/>
      <c r="STS3" s="2365"/>
      <c r="STT3" s="2365"/>
      <c r="STU3" s="2365"/>
      <c r="STV3" s="2365"/>
      <c r="STW3" s="2365"/>
      <c r="STX3" s="2365"/>
      <c r="STY3" s="2365"/>
      <c r="STZ3" s="2365"/>
      <c r="SUA3" s="2365"/>
      <c r="SUB3" s="2365"/>
      <c r="SUC3" s="2365"/>
      <c r="SUD3" s="2365"/>
      <c r="SUE3" s="2365"/>
      <c r="SUF3" s="2365"/>
      <c r="SUG3" s="2365"/>
      <c r="SUH3" s="2365"/>
      <c r="SUI3" s="2365"/>
      <c r="SUJ3" s="2365"/>
      <c r="SUK3" s="2365"/>
      <c r="SUL3" s="2365"/>
      <c r="SUM3" s="2365"/>
      <c r="SUN3" s="2365"/>
      <c r="SUO3" s="2365"/>
      <c r="SUP3" s="2365"/>
      <c r="SUQ3" s="2365"/>
      <c r="SUR3" s="2365"/>
      <c r="SUS3" s="2365"/>
      <c r="SUT3" s="2365"/>
      <c r="SUU3" s="2365"/>
      <c r="SUV3" s="2365"/>
      <c r="SUW3" s="2365"/>
      <c r="SUX3" s="2365"/>
      <c r="SUY3" s="2365"/>
      <c r="SUZ3" s="2365"/>
      <c r="SVA3" s="2365"/>
      <c r="SVB3" s="2365"/>
      <c r="SVC3" s="2365"/>
      <c r="SVD3" s="2365"/>
      <c r="SVE3" s="2365"/>
      <c r="SVF3" s="2365"/>
      <c r="SVG3" s="2365"/>
      <c r="SVH3" s="2365"/>
      <c r="SVI3" s="2365"/>
      <c r="SVJ3" s="2365"/>
      <c r="SVK3" s="2365"/>
      <c r="SVL3" s="2365"/>
      <c r="SVM3" s="2365"/>
      <c r="SVN3" s="2365"/>
      <c r="SVO3" s="2365"/>
      <c r="SVP3" s="2365"/>
      <c r="SVQ3" s="2365"/>
      <c r="SVR3" s="2365"/>
      <c r="SVS3" s="2365"/>
      <c r="SVT3" s="2365"/>
      <c r="SVU3" s="2365"/>
      <c r="SVV3" s="2365"/>
      <c r="SVW3" s="2365"/>
      <c r="SVX3" s="2365"/>
      <c r="SVY3" s="2365"/>
      <c r="SVZ3" s="2365"/>
      <c r="SWA3" s="2365"/>
      <c r="SWB3" s="2365"/>
      <c r="SWC3" s="2365"/>
      <c r="SWD3" s="2365"/>
      <c r="SWE3" s="2365"/>
      <c r="SWF3" s="2365"/>
      <c r="SWG3" s="2365"/>
      <c r="SWH3" s="2365"/>
      <c r="SWI3" s="2365"/>
      <c r="SWJ3" s="2365"/>
      <c r="SWK3" s="2365"/>
      <c r="SWL3" s="2365"/>
      <c r="SWM3" s="2365"/>
      <c r="SWN3" s="2365"/>
      <c r="SWO3" s="2365"/>
      <c r="SWP3" s="2365"/>
      <c r="SWQ3" s="2365"/>
      <c r="SWR3" s="2365"/>
      <c r="SWS3" s="2365"/>
      <c r="SWT3" s="2365"/>
      <c r="SWU3" s="2365"/>
      <c r="SWV3" s="2365"/>
      <c r="SWW3" s="2365"/>
      <c r="SWX3" s="2365"/>
      <c r="SWY3" s="2365"/>
      <c r="SWZ3" s="2365"/>
      <c r="SXA3" s="2365"/>
      <c r="SXB3" s="2365"/>
      <c r="SXC3" s="2365"/>
      <c r="SXD3" s="2365"/>
      <c r="SXE3" s="2365"/>
      <c r="SXF3" s="2365"/>
      <c r="SXG3" s="2365"/>
      <c r="SXH3" s="2365"/>
      <c r="SXI3" s="2365"/>
      <c r="SXJ3" s="2365"/>
      <c r="SXK3" s="2365"/>
      <c r="SXL3" s="2365"/>
      <c r="SXM3" s="2365"/>
      <c r="SXN3" s="2365"/>
      <c r="SXO3" s="2365"/>
      <c r="SXP3" s="2365"/>
      <c r="SXQ3" s="2365"/>
      <c r="SXR3" s="2365"/>
      <c r="SXS3" s="2365"/>
      <c r="SXT3" s="2365"/>
      <c r="SXU3" s="2365"/>
      <c r="SXV3" s="2365"/>
      <c r="SXW3" s="2365"/>
      <c r="SXX3" s="2365"/>
      <c r="SXY3" s="2365"/>
      <c r="SXZ3" s="2365"/>
      <c r="SYA3" s="2365"/>
      <c r="SYB3" s="2365"/>
      <c r="SYC3" s="2365"/>
      <c r="SYD3" s="2365"/>
      <c r="SYE3" s="2365"/>
      <c r="SYF3" s="2365"/>
      <c r="SYG3" s="2365"/>
      <c r="SYH3" s="2365"/>
      <c r="SYI3" s="2365"/>
      <c r="SYJ3" s="2365"/>
      <c r="SYK3" s="2365"/>
      <c r="SYL3" s="2365"/>
      <c r="SYM3" s="2365"/>
      <c r="SYN3" s="2365"/>
      <c r="SYO3" s="2365"/>
      <c r="SYP3" s="2365"/>
      <c r="SYQ3" s="2365"/>
      <c r="SYR3" s="2365"/>
      <c r="SYS3" s="2365"/>
      <c r="SYT3" s="2365"/>
      <c r="SYU3" s="2365"/>
      <c r="SYV3" s="2365"/>
      <c r="SYW3" s="2365"/>
      <c r="SYX3" s="2365"/>
      <c r="SYY3" s="2365"/>
      <c r="SYZ3" s="2365"/>
      <c r="SZA3" s="2365"/>
      <c r="SZB3" s="2365"/>
      <c r="SZC3" s="2365"/>
      <c r="SZD3" s="2365"/>
      <c r="SZE3" s="2365"/>
      <c r="SZF3" s="2365"/>
      <c r="SZG3" s="2365"/>
      <c r="SZH3" s="2365"/>
      <c r="SZI3" s="2365"/>
      <c r="SZJ3" s="2365"/>
      <c r="SZK3" s="2365"/>
      <c r="SZL3" s="2365"/>
      <c r="SZM3" s="2365"/>
      <c r="SZN3" s="2365"/>
      <c r="SZO3" s="2365"/>
      <c r="SZP3" s="2365"/>
      <c r="SZQ3" s="2365"/>
      <c r="SZR3" s="2365"/>
      <c r="SZS3" s="2365"/>
      <c r="SZT3" s="2365"/>
      <c r="SZU3" s="2365"/>
      <c r="SZV3" s="2365"/>
      <c r="SZW3" s="2365"/>
      <c r="SZX3" s="2365"/>
      <c r="SZY3" s="2365"/>
      <c r="SZZ3" s="2365"/>
      <c r="TAA3" s="2365"/>
      <c r="TAB3" s="2365"/>
      <c r="TAC3" s="2365"/>
      <c r="TAD3" s="2365"/>
      <c r="TAE3" s="2365"/>
      <c r="TAF3" s="2365"/>
      <c r="TAG3" s="2365"/>
      <c r="TAH3" s="2365"/>
      <c r="TAI3" s="2365"/>
      <c r="TAJ3" s="2365"/>
      <c r="TAK3" s="2365"/>
      <c r="TAL3" s="2365"/>
      <c r="TAM3" s="2365"/>
      <c r="TAN3" s="2365"/>
      <c r="TAO3" s="2365"/>
      <c r="TAP3" s="2365"/>
      <c r="TAQ3" s="2365"/>
      <c r="TAR3" s="2365"/>
      <c r="TAS3" s="2365"/>
      <c r="TAT3" s="2365"/>
      <c r="TAU3" s="2365"/>
      <c r="TAV3" s="2365"/>
      <c r="TAW3" s="2365"/>
      <c r="TAX3" s="2365"/>
      <c r="TAY3" s="2365"/>
      <c r="TAZ3" s="2365"/>
      <c r="TBA3" s="2365"/>
      <c r="TBB3" s="2365"/>
      <c r="TBC3" s="2365"/>
      <c r="TBD3" s="2365"/>
      <c r="TBE3" s="2365"/>
      <c r="TBF3" s="2365"/>
      <c r="TBG3" s="2365"/>
      <c r="TBH3" s="2365"/>
      <c r="TBI3" s="2365"/>
      <c r="TBJ3" s="2365"/>
      <c r="TBK3" s="2365"/>
      <c r="TBL3" s="2365"/>
      <c r="TBM3" s="2365"/>
      <c r="TBN3" s="2365"/>
      <c r="TBO3" s="2365"/>
      <c r="TBP3" s="2365"/>
      <c r="TBQ3" s="2365"/>
      <c r="TBR3" s="2365"/>
      <c r="TBS3" s="2365"/>
      <c r="TBT3" s="2365"/>
      <c r="TBU3" s="2365"/>
      <c r="TBV3" s="2365"/>
      <c r="TBW3" s="2365"/>
      <c r="TBX3" s="2365"/>
      <c r="TBY3" s="2365"/>
      <c r="TBZ3" s="2365"/>
      <c r="TCA3" s="2365"/>
      <c r="TCB3" s="2365"/>
      <c r="TCC3" s="2365"/>
      <c r="TCD3" s="2365"/>
      <c r="TCE3" s="2365"/>
      <c r="TCF3" s="2365"/>
      <c r="TCG3" s="2365"/>
      <c r="TCH3" s="2365"/>
      <c r="TCI3" s="2365"/>
      <c r="TCJ3" s="2365"/>
      <c r="TCK3" s="2365"/>
      <c r="TCL3" s="2365"/>
      <c r="TCM3" s="2365"/>
      <c r="TCN3" s="2365"/>
      <c r="TCO3" s="2365"/>
      <c r="TCP3" s="2365"/>
      <c r="TCQ3" s="2365"/>
      <c r="TCR3" s="2365"/>
      <c r="TCS3" s="2365"/>
      <c r="TCT3" s="2365"/>
      <c r="TCU3" s="2365"/>
      <c r="TCV3" s="2365"/>
      <c r="TCW3" s="2365"/>
      <c r="TCX3" s="2365"/>
      <c r="TCY3" s="2365"/>
      <c r="TCZ3" s="2365"/>
      <c r="TDA3" s="2365"/>
      <c r="TDB3" s="2365"/>
      <c r="TDC3" s="2365"/>
      <c r="TDD3" s="2365"/>
      <c r="TDE3" s="2365"/>
      <c r="TDF3" s="2365"/>
      <c r="TDG3" s="2365"/>
      <c r="TDH3" s="2365"/>
      <c r="TDI3" s="2365"/>
      <c r="TDJ3" s="2365"/>
      <c r="TDK3" s="2365"/>
      <c r="TDL3" s="2365"/>
      <c r="TDM3" s="2365"/>
      <c r="TDN3" s="2365"/>
      <c r="TDO3" s="2365"/>
      <c r="TDP3" s="2365"/>
      <c r="TDQ3" s="2365"/>
      <c r="TDR3" s="2365"/>
      <c r="TDS3" s="2365"/>
      <c r="TDT3" s="2365"/>
      <c r="TDU3" s="2365"/>
      <c r="TDV3" s="2365"/>
      <c r="TDW3" s="2365"/>
      <c r="TDX3" s="2365"/>
      <c r="TDY3" s="2365"/>
      <c r="TDZ3" s="2365"/>
      <c r="TEA3" s="2365"/>
      <c r="TEB3" s="2365"/>
      <c r="TEC3" s="2365"/>
      <c r="TED3" s="2365"/>
      <c r="TEE3" s="2365"/>
      <c r="TEF3" s="2365"/>
      <c r="TEG3" s="2365"/>
      <c r="TEH3" s="2365"/>
      <c r="TEI3" s="2365"/>
      <c r="TEJ3" s="2365"/>
      <c r="TEK3" s="2365"/>
      <c r="TEL3" s="2365"/>
      <c r="TEM3" s="2365"/>
      <c r="TEN3" s="2365"/>
      <c r="TEO3" s="2365"/>
      <c r="TEP3" s="2365"/>
      <c r="TEQ3" s="2365"/>
      <c r="TER3" s="2365"/>
      <c r="TES3" s="2365"/>
      <c r="TET3" s="2365"/>
      <c r="TEU3" s="2365"/>
      <c r="TEV3" s="2365"/>
      <c r="TEW3" s="2365"/>
      <c r="TEX3" s="2365"/>
      <c r="TEY3" s="2365"/>
      <c r="TEZ3" s="2365"/>
      <c r="TFA3" s="2365"/>
      <c r="TFB3" s="2365"/>
      <c r="TFC3" s="2365"/>
      <c r="TFD3" s="2365"/>
      <c r="TFE3" s="2365"/>
      <c r="TFF3" s="2365"/>
      <c r="TFG3" s="2365"/>
      <c r="TFH3" s="2365"/>
      <c r="TFI3" s="2365"/>
      <c r="TFJ3" s="2365"/>
      <c r="TFK3" s="2365"/>
      <c r="TFL3" s="2365"/>
      <c r="TFM3" s="2365"/>
      <c r="TFN3" s="2365"/>
      <c r="TFO3" s="2365"/>
      <c r="TFP3" s="2365"/>
      <c r="TFQ3" s="2365"/>
      <c r="TFR3" s="2365"/>
      <c r="TFS3" s="2365"/>
      <c r="TFT3" s="2365"/>
      <c r="TFU3" s="2365"/>
      <c r="TFV3" s="2365"/>
      <c r="TFW3" s="2365"/>
      <c r="TFX3" s="2365"/>
      <c r="TFY3" s="2365"/>
      <c r="TFZ3" s="2365"/>
      <c r="TGA3" s="2365"/>
      <c r="TGB3" s="2365"/>
      <c r="TGC3" s="2365"/>
      <c r="TGD3" s="2365"/>
      <c r="TGE3" s="2365"/>
      <c r="TGF3" s="2365"/>
      <c r="TGG3" s="2365"/>
      <c r="TGH3" s="2365"/>
      <c r="TGI3" s="2365"/>
      <c r="TGJ3" s="2365"/>
      <c r="TGK3" s="2365"/>
      <c r="TGL3" s="2365"/>
      <c r="TGM3" s="2365"/>
      <c r="TGN3" s="2365"/>
      <c r="TGO3" s="2365"/>
      <c r="TGP3" s="2365"/>
      <c r="TGQ3" s="2365"/>
      <c r="TGR3" s="2365"/>
      <c r="TGS3" s="2365"/>
      <c r="TGT3" s="2365"/>
      <c r="TGU3" s="2365"/>
      <c r="TGV3" s="2365"/>
      <c r="TGW3" s="2365"/>
      <c r="TGX3" s="2365"/>
      <c r="TGY3" s="2365"/>
      <c r="TGZ3" s="2365"/>
      <c r="THA3" s="2365"/>
      <c r="THB3" s="2365"/>
      <c r="THC3" s="2365"/>
      <c r="THD3" s="2365"/>
      <c r="THE3" s="2365"/>
      <c r="THF3" s="2365"/>
      <c r="THG3" s="2365"/>
      <c r="THH3" s="2365"/>
      <c r="THI3" s="2365"/>
      <c r="THJ3" s="2365"/>
      <c r="THK3" s="2365"/>
      <c r="THL3" s="2365"/>
      <c r="THM3" s="2365"/>
      <c r="THN3" s="2365"/>
      <c r="THO3" s="2365"/>
      <c r="THP3" s="2365"/>
      <c r="THQ3" s="2365"/>
      <c r="THR3" s="2365"/>
      <c r="THS3" s="2365"/>
      <c r="THT3" s="2365"/>
      <c r="THU3" s="2365"/>
      <c r="THV3" s="2365"/>
      <c r="THW3" s="2365"/>
      <c r="THX3" s="2365"/>
      <c r="THY3" s="2365"/>
      <c r="THZ3" s="2365"/>
      <c r="TIA3" s="2365"/>
      <c r="TIB3" s="2365"/>
      <c r="TIC3" s="2365"/>
      <c r="TID3" s="2365"/>
      <c r="TIE3" s="2365"/>
      <c r="TIF3" s="2365"/>
      <c r="TIG3" s="2365"/>
      <c r="TIH3" s="2365"/>
      <c r="TII3" s="2365"/>
      <c r="TIJ3" s="2365"/>
      <c r="TIK3" s="2365"/>
      <c r="TIL3" s="2365"/>
      <c r="TIM3" s="2365"/>
      <c r="TIN3" s="2365"/>
      <c r="TIO3" s="2365"/>
      <c r="TIP3" s="2365"/>
      <c r="TIQ3" s="2365"/>
      <c r="TIR3" s="2365"/>
      <c r="TIS3" s="2365"/>
      <c r="TIT3" s="2365"/>
      <c r="TIU3" s="2365"/>
      <c r="TIV3" s="2365"/>
      <c r="TIW3" s="2365"/>
      <c r="TIX3" s="2365"/>
      <c r="TIY3" s="2365"/>
      <c r="TIZ3" s="2365"/>
      <c r="TJA3" s="2365"/>
      <c r="TJB3" s="2365"/>
      <c r="TJC3" s="2365"/>
      <c r="TJD3" s="2365"/>
      <c r="TJE3" s="2365"/>
      <c r="TJF3" s="2365"/>
      <c r="TJG3" s="2365"/>
      <c r="TJH3" s="2365"/>
      <c r="TJI3" s="2365"/>
      <c r="TJJ3" s="2365"/>
      <c r="TJK3" s="2365"/>
      <c r="TJL3" s="2365"/>
      <c r="TJM3" s="2365"/>
      <c r="TJN3" s="2365"/>
      <c r="TJO3" s="2365"/>
      <c r="TJP3" s="2365"/>
      <c r="TJQ3" s="2365"/>
      <c r="TJR3" s="2365"/>
      <c r="TJS3" s="2365"/>
      <c r="TJT3" s="2365"/>
      <c r="TJU3" s="2365"/>
      <c r="TJV3" s="2365"/>
      <c r="TJW3" s="2365"/>
      <c r="TJX3" s="2365"/>
      <c r="TJY3" s="2365"/>
      <c r="TJZ3" s="2365"/>
      <c r="TKA3" s="2365"/>
      <c r="TKB3" s="2365"/>
      <c r="TKC3" s="2365"/>
      <c r="TKD3" s="2365"/>
      <c r="TKE3" s="2365"/>
      <c r="TKF3" s="2365"/>
      <c r="TKG3" s="2365"/>
      <c r="TKH3" s="2365"/>
      <c r="TKI3" s="2365"/>
      <c r="TKJ3" s="2365"/>
      <c r="TKK3" s="2365"/>
      <c r="TKL3" s="2365"/>
      <c r="TKM3" s="2365"/>
      <c r="TKN3" s="2365"/>
      <c r="TKO3" s="2365"/>
      <c r="TKP3" s="2365"/>
      <c r="TKQ3" s="2365"/>
      <c r="TKR3" s="2365"/>
      <c r="TKS3" s="2365"/>
      <c r="TKT3" s="2365"/>
      <c r="TKU3" s="2365"/>
      <c r="TKV3" s="2365"/>
      <c r="TKW3" s="2365"/>
      <c r="TKX3" s="2365"/>
      <c r="TKY3" s="2365"/>
      <c r="TKZ3" s="2365"/>
      <c r="TLA3" s="2365"/>
      <c r="TLB3" s="2365"/>
      <c r="TLC3" s="2365"/>
      <c r="TLD3" s="2365"/>
      <c r="TLE3" s="2365"/>
      <c r="TLF3" s="2365"/>
      <c r="TLG3" s="2365"/>
      <c r="TLH3" s="2365"/>
      <c r="TLI3" s="2365"/>
      <c r="TLJ3" s="2365"/>
      <c r="TLK3" s="2365"/>
      <c r="TLL3" s="2365"/>
      <c r="TLM3" s="2365"/>
      <c r="TLN3" s="2365"/>
      <c r="TLO3" s="2365"/>
      <c r="TLP3" s="2365"/>
      <c r="TLQ3" s="2365"/>
      <c r="TLR3" s="2365"/>
      <c r="TLS3" s="2365"/>
      <c r="TLT3" s="2365"/>
      <c r="TLU3" s="2365"/>
      <c r="TLV3" s="2365"/>
      <c r="TLW3" s="2365"/>
      <c r="TLX3" s="2365"/>
      <c r="TLY3" s="2365"/>
      <c r="TLZ3" s="2365"/>
      <c r="TMA3" s="2365"/>
      <c r="TMB3" s="2365"/>
      <c r="TMC3" s="2365"/>
      <c r="TMD3" s="2365"/>
      <c r="TME3" s="2365"/>
      <c r="TMF3" s="2365"/>
      <c r="TMG3" s="2365"/>
      <c r="TMH3" s="2365"/>
      <c r="TMI3" s="2365"/>
      <c r="TMJ3" s="2365"/>
      <c r="TMK3" s="2365"/>
      <c r="TML3" s="2365"/>
      <c r="TMM3" s="2365"/>
      <c r="TMN3" s="2365"/>
      <c r="TMO3" s="2365"/>
      <c r="TMP3" s="2365"/>
      <c r="TMQ3" s="2365"/>
      <c r="TMR3" s="2365"/>
      <c r="TMS3" s="2365"/>
      <c r="TMT3" s="2365"/>
      <c r="TMU3" s="2365"/>
      <c r="TMV3" s="2365"/>
      <c r="TMW3" s="2365"/>
      <c r="TMX3" s="2365"/>
      <c r="TMY3" s="2365"/>
      <c r="TMZ3" s="2365"/>
      <c r="TNA3" s="2365"/>
      <c r="TNB3" s="2365"/>
      <c r="TNC3" s="2365"/>
      <c r="TND3" s="2365"/>
      <c r="TNE3" s="2365"/>
      <c r="TNF3" s="2365"/>
      <c r="TNG3" s="2365"/>
      <c r="TNH3" s="2365"/>
      <c r="TNI3" s="2365"/>
      <c r="TNJ3" s="2365"/>
      <c r="TNK3" s="2365"/>
      <c r="TNL3" s="2365"/>
      <c r="TNM3" s="2365"/>
      <c r="TNN3" s="2365"/>
      <c r="TNO3" s="2365"/>
      <c r="TNP3" s="2365"/>
      <c r="TNQ3" s="2365"/>
      <c r="TNR3" s="2365"/>
      <c r="TNS3" s="2365"/>
      <c r="TNT3" s="2365"/>
      <c r="TNU3" s="2365"/>
      <c r="TNV3" s="2365"/>
      <c r="TNW3" s="2365"/>
      <c r="TNX3" s="2365"/>
      <c r="TNY3" s="2365"/>
      <c r="TNZ3" s="2365"/>
      <c r="TOA3" s="2365"/>
      <c r="TOB3" s="2365"/>
      <c r="TOC3" s="2365"/>
      <c r="TOD3" s="2365"/>
      <c r="TOE3" s="2365"/>
      <c r="TOF3" s="2365"/>
      <c r="TOG3" s="2365"/>
      <c r="TOH3" s="2365"/>
      <c r="TOI3" s="2365"/>
      <c r="TOJ3" s="2365"/>
      <c r="TOK3" s="2365"/>
      <c r="TOL3" s="2365"/>
      <c r="TOM3" s="2365"/>
      <c r="TON3" s="2365"/>
      <c r="TOO3" s="2365"/>
      <c r="TOP3" s="2365"/>
      <c r="TOQ3" s="2365"/>
      <c r="TOR3" s="2365"/>
      <c r="TOS3" s="2365"/>
      <c r="TOT3" s="2365"/>
      <c r="TOU3" s="2365"/>
      <c r="TOV3" s="2365"/>
      <c r="TOW3" s="2365"/>
      <c r="TOX3" s="2365"/>
      <c r="TOY3" s="2365"/>
      <c r="TOZ3" s="2365"/>
      <c r="TPA3" s="2365"/>
      <c r="TPB3" s="2365"/>
      <c r="TPC3" s="2365"/>
      <c r="TPD3" s="2365"/>
      <c r="TPE3" s="2365"/>
      <c r="TPF3" s="2365"/>
      <c r="TPG3" s="2365"/>
      <c r="TPH3" s="2365"/>
      <c r="TPI3" s="2365"/>
      <c r="TPJ3" s="2365"/>
      <c r="TPK3" s="2365"/>
      <c r="TPL3" s="2365"/>
      <c r="TPM3" s="2365"/>
      <c r="TPN3" s="2365"/>
      <c r="TPO3" s="2365"/>
      <c r="TPP3" s="2365"/>
      <c r="TPQ3" s="2365"/>
      <c r="TPR3" s="2365"/>
      <c r="TPS3" s="2365"/>
      <c r="TPT3" s="2365"/>
      <c r="TPU3" s="2365"/>
      <c r="TPV3" s="2365"/>
      <c r="TPW3" s="2365"/>
      <c r="TPX3" s="2365"/>
      <c r="TPY3" s="2365"/>
      <c r="TPZ3" s="2365"/>
      <c r="TQA3" s="2365"/>
      <c r="TQB3" s="2365"/>
      <c r="TQC3" s="2365"/>
      <c r="TQD3" s="2365"/>
      <c r="TQE3" s="2365"/>
      <c r="TQF3" s="2365"/>
      <c r="TQG3" s="2365"/>
      <c r="TQH3" s="2365"/>
      <c r="TQI3" s="2365"/>
      <c r="TQJ3" s="2365"/>
      <c r="TQK3" s="2365"/>
      <c r="TQL3" s="2365"/>
      <c r="TQM3" s="2365"/>
      <c r="TQN3" s="2365"/>
      <c r="TQO3" s="2365"/>
      <c r="TQP3" s="2365"/>
      <c r="TQQ3" s="2365"/>
      <c r="TQR3" s="2365"/>
      <c r="TQS3" s="2365"/>
      <c r="TQT3" s="2365"/>
      <c r="TQU3" s="2365"/>
      <c r="TQV3" s="2365"/>
      <c r="TQW3" s="2365"/>
      <c r="TQX3" s="2365"/>
      <c r="TQY3" s="2365"/>
      <c r="TQZ3" s="2365"/>
      <c r="TRA3" s="2365"/>
      <c r="TRB3" s="2365"/>
      <c r="TRC3" s="2365"/>
      <c r="TRD3" s="2365"/>
      <c r="TRE3" s="2365"/>
      <c r="TRF3" s="2365"/>
      <c r="TRG3" s="2365"/>
      <c r="TRH3" s="2365"/>
      <c r="TRI3" s="2365"/>
      <c r="TRJ3" s="2365"/>
      <c r="TRK3" s="2365"/>
      <c r="TRL3" s="2365"/>
      <c r="TRM3" s="2365"/>
      <c r="TRN3" s="2365"/>
      <c r="TRO3" s="2365"/>
      <c r="TRP3" s="2365"/>
      <c r="TRQ3" s="2365"/>
      <c r="TRR3" s="2365"/>
      <c r="TRS3" s="2365"/>
      <c r="TRT3" s="2365"/>
      <c r="TRU3" s="2365"/>
      <c r="TRV3" s="2365"/>
      <c r="TRW3" s="2365"/>
      <c r="TRX3" s="2365"/>
      <c r="TRY3" s="2365"/>
      <c r="TRZ3" s="2365"/>
      <c r="TSA3" s="2365"/>
      <c r="TSB3" s="2365"/>
      <c r="TSC3" s="2365"/>
      <c r="TSD3" s="2365"/>
      <c r="TSE3" s="2365"/>
      <c r="TSF3" s="2365"/>
      <c r="TSG3" s="2365"/>
      <c r="TSH3" s="2365"/>
      <c r="TSI3" s="2365"/>
      <c r="TSJ3" s="2365"/>
      <c r="TSK3" s="2365"/>
      <c r="TSL3" s="2365"/>
      <c r="TSM3" s="2365"/>
      <c r="TSN3" s="2365"/>
      <c r="TSO3" s="2365"/>
      <c r="TSP3" s="2365"/>
      <c r="TSQ3" s="2365"/>
      <c r="TSR3" s="2365"/>
      <c r="TSS3" s="2365"/>
      <c r="TST3" s="2365"/>
      <c r="TSU3" s="2365"/>
      <c r="TSV3" s="2365"/>
      <c r="TSW3" s="2365"/>
      <c r="TSX3" s="2365"/>
      <c r="TSY3" s="2365"/>
      <c r="TSZ3" s="2365"/>
      <c r="TTA3" s="2365"/>
      <c r="TTB3" s="2365"/>
      <c r="TTC3" s="2365"/>
      <c r="TTD3" s="2365"/>
      <c r="TTE3" s="2365"/>
      <c r="TTF3" s="2365"/>
      <c r="TTG3" s="2365"/>
      <c r="TTH3" s="2365"/>
      <c r="TTI3" s="2365"/>
      <c r="TTJ3" s="2365"/>
      <c r="TTK3" s="2365"/>
      <c r="TTL3" s="2365"/>
      <c r="TTM3" s="2365"/>
      <c r="TTN3" s="2365"/>
      <c r="TTO3" s="2365"/>
      <c r="TTP3" s="2365"/>
      <c r="TTQ3" s="2365"/>
      <c r="TTR3" s="2365"/>
      <c r="TTS3" s="2365"/>
      <c r="TTT3" s="2365"/>
      <c r="TTU3" s="2365"/>
      <c r="TTV3" s="2365"/>
      <c r="TTW3" s="2365"/>
      <c r="TTX3" s="2365"/>
      <c r="TTY3" s="2365"/>
      <c r="TTZ3" s="2365"/>
      <c r="TUA3" s="2365"/>
      <c r="TUB3" s="2365"/>
      <c r="TUC3" s="2365"/>
      <c r="TUD3" s="2365"/>
      <c r="TUE3" s="2365"/>
      <c r="TUF3" s="2365"/>
      <c r="TUG3" s="2365"/>
      <c r="TUH3" s="2365"/>
      <c r="TUI3" s="2365"/>
      <c r="TUJ3" s="2365"/>
      <c r="TUK3" s="2365"/>
      <c r="TUL3" s="2365"/>
      <c r="TUM3" s="2365"/>
      <c r="TUN3" s="2365"/>
      <c r="TUO3" s="2365"/>
      <c r="TUP3" s="2365"/>
      <c r="TUQ3" s="2365"/>
      <c r="TUR3" s="2365"/>
      <c r="TUS3" s="2365"/>
      <c r="TUT3" s="2365"/>
      <c r="TUU3" s="2365"/>
      <c r="TUV3" s="2365"/>
      <c r="TUW3" s="2365"/>
      <c r="TUX3" s="2365"/>
      <c r="TUY3" s="2365"/>
      <c r="TUZ3" s="2365"/>
      <c r="TVA3" s="2365"/>
      <c r="TVB3" s="2365"/>
      <c r="TVC3" s="2365"/>
      <c r="TVD3" s="2365"/>
      <c r="TVE3" s="2365"/>
      <c r="TVF3" s="2365"/>
      <c r="TVG3" s="2365"/>
      <c r="TVH3" s="2365"/>
      <c r="TVI3" s="2365"/>
      <c r="TVJ3" s="2365"/>
      <c r="TVK3" s="2365"/>
      <c r="TVL3" s="2365"/>
      <c r="TVM3" s="2365"/>
      <c r="TVN3" s="2365"/>
      <c r="TVO3" s="2365"/>
      <c r="TVP3" s="2365"/>
      <c r="TVQ3" s="2365"/>
      <c r="TVR3" s="2365"/>
      <c r="TVS3" s="2365"/>
      <c r="TVT3" s="2365"/>
      <c r="TVU3" s="2365"/>
      <c r="TVV3" s="2365"/>
      <c r="TVW3" s="2365"/>
      <c r="TVX3" s="2365"/>
      <c r="TVY3" s="2365"/>
      <c r="TVZ3" s="2365"/>
      <c r="TWA3" s="2365"/>
      <c r="TWB3" s="2365"/>
      <c r="TWC3" s="2365"/>
      <c r="TWD3" s="2365"/>
      <c r="TWE3" s="2365"/>
      <c r="TWF3" s="2365"/>
      <c r="TWG3" s="2365"/>
      <c r="TWH3" s="2365"/>
      <c r="TWI3" s="2365"/>
      <c r="TWJ3" s="2365"/>
      <c r="TWK3" s="2365"/>
      <c r="TWL3" s="2365"/>
      <c r="TWM3" s="2365"/>
      <c r="TWN3" s="2365"/>
      <c r="TWO3" s="2365"/>
      <c r="TWP3" s="2365"/>
      <c r="TWQ3" s="2365"/>
      <c r="TWR3" s="2365"/>
      <c r="TWS3" s="2365"/>
      <c r="TWT3" s="2365"/>
      <c r="TWU3" s="2365"/>
      <c r="TWV3" s="2365"/>
      <c r="TWW3" s="2365"/>
      <c r="TWX3" s="2365"/>
      <c r="TWY3" s="2365"/>
      <c r="TWZ3" s="2365"/>
      <c r="TXA3" s="2365"/>
      <c r="TXB3" s="2365"/>
      <c r="TXC3" s="2365"/>
      <c r="TXD3" s="2365"/>
      <c r="TXE3" s="2365"/>
      <c r="TXF3" s="2365"/>
      <c r="TXG3" s="2365"/>
      <c r="TXH3" s="2365"/>
      <c r="TXI3" s="2365"/>
      <c r="TXJ3" s="2365"/>
      <c r="TXK3" s="2365"/>
      <c r="TXL3" s="2365"/>
      <c r="TXM3" s="2365"/>
      <c r="TXN3" s="2365"/>
      <c r="TXO3" s="2365"/>
      <c r="TXP3" s="2365"/>
      <c r="TXQ3" s="2365"/>
      <c r="TXR3" s="2365"/>
      <c r="TXS3" s="2365"/>
      <c r="TXT3" s="2365"/>
      <c r="TXU3" s="2365"/>
      <c r="TXV3" s="2365"/>
      <c r="TXW3" s="2365"/>
      <c r="TXX3" s="2365"/>
      <c r="TXY3" s="2365"/>
      <c r="TXZ3" s="2365"/>
      <c r="TYA3" s="2365"/>
      <c r="TYB3" s="2365"/>
      <c r="TYC3" s="2365"/>
      <c r="TYD3" s="2365"/>
      <c r="TYE3" s="2365"/>
      <c r="TYF3" s="2365"/>
      <c r="TYG3" s="2365"/>
      <c r="TYH3" s="2365"/>
      <c r="TYI3" s="2365"/>
      <c r="TYJ3" s="2365"/>
      <c r="TYK3" s="2365"/>
      <c r="TYL3" s="2365"/>
      <c r="TYM3" s="2365"/>
      <c r="TYN3" s="2365"/>
      <c r="TYO3" s="2365"/>
      <c r="TYP3" s="2365"/>
      <c r="TYQ3" s="2365"/>
      <c r="TYR3" s="2365"/>
      <c r="TYS3" s="2365"/>
      <c r="TYT3" s="2365"/>
      <c r="TYU3" s="2365"/>
      <c r="TYV3" s="2365"/>
      <c r="TYW3" s="2365"/>
      <c r="TYX3" s="2365"/>
      <c r="TYY3" s="2365"/>
      <c r="TYZ3" s="2365"/>
      <c r="TZA3" s="2365"/>
      <c r="TZB3" s="2365"/>
      <c r="TZC3" s="2365"/>
      <c r="TZD3" s="2365"/>
      <c r="TZE3" s="2365"/>
      <c r="TZF3" s="2365"/>
      <c r="TZG3" s="2365"/>
      <c r="TZH3" s="2365"/>
      <c r="TZI3" s="2365"/>
      <c r="TZJ3" s="2365"/>
      <c r="TZK3" s="2365"/>
      <c r="TZL3" s="2365"/>
      <c r="TZM3" s="2365"/>
      <c r="TZN3" s="2365"/>
      <c r="TZO3" s="2365"/>
      <c r="TZP3" s="2365"/>
      <c r="TZQ3" s="2365"/>
      <c r="TZR3" s="2365"/>
      <c r="TZS3" s="2365"/>
      <c r="TZT3" s="2365"/>
      <c r="TZU3" s="2365"/>
      <c r="TZV3" s="2365"/>
      <c r="TZW3" s="2365"/>
      <c r="TZX3" s="2365"/>
      <c r="TZY3" s="2365"/>
      <c r="TZZ3" s="2365"/>
      <c r="UAA3" s="2365"/>
      <c r="UAB3" s="2365"/>
      <c r="UAC3" s="2365"/>
      <c r="UAD3" s="2365"/>
      <c r="UAE3" s="2365"/>
      <c r="UAF3" s="2365"/>
      <c r="UAG3" s="2365"/>
      <c r="UAH3" s="2365"/>
      <c r="UAI3" s="2365"/>
      <c r="UAJ3" s="2365"/>
      <c r="UAK3" s="2365"/>
      <c r="UAL3" s="2365"/>
      <c r="UAM3" s="2365"/>
      <c r="UAN3" s="2365"/>
      <c r="UAO3" s="2365"/>
      <c r="UAP3" s="2365"/>
      <c r="UAQ3" s="2365"/>
      <c r="UAR3" s="2365"/>
      <c r="UAS3" s="2365"/>
      <c r="UAT3" s="2365"/>
      <c r="UAU3" s="2365"/>
      <c r="UAV3" s="2365"/>
      <c r="UAW3" s="2365"/>
      <c r="UAX3" s="2365"/>
      <c r="UAY3" s="2365"/>
      <c r="UAZ3" s="2365"/>
      <c r="UBA3" s="2365"/>
      <c r="UBB3" s="2365"/>
      <c r="UBC3" s="2365"/>
      <c r="UBD3" s="2365"/>
      <c r="UBE3" s="2365"/>
      <c r="UBF3" s="2365"/>
      <c r="UBG3" s="2365"/>
      <c r="UBH3" s="2365"/>
      <c r="UBI3" s="2365"/>
      <c r="UBJ3" s="2365"/>
      <c r="UBK3" s="2365"/>
      <c r="UBL3" s="2365"/>
      <c r="UBM3" s="2365"/>
      <c r="UBN3" s="2365"/>
      <c r="UBO3" s="2365"/>
      <c r="UBP3" s="2365"/>
      <c r="UBQ3" s="2365"/>
      <c r="UBR3" s="2365"/>
      <c r="UBS3" s="2365"/>
      <c r="UBT3" s="2365"/>
      <c r="UBU3" s="2365"/>
      <c r="UBV3" s="2365"/>
      <c r="UBW3" s="2365"/>
      <c r="UBX3" s="2365"/>
      <c r="UBY3" s="2365"/>
      <c r="UBZ3" s="2365"/>
      <c r="UCA3" s="2365"/>
      <c r="UCB3" s="2365"/>
      <c r="UCC3" s="2365"/>
      <c r="UCD3" s="2365"/>
      <c r="UCE3" s="2365"/>
      <c r="UCF3" s="2365"/>
      <c r="UCG3" s="2365"/>
      <c r="UCH3" s="2365"/>
      <c r="UCI3" s="2365"/>
      <c r="UCJ3" s="2365"/>
      <c r="UCK3" s="2365"/>
      <c r="UCL3" s="2365"/>
      <c r="UCM3" s="2365"/>
      <c r="UCN3" s="2365"/>
      <c r="UCO3" s="2365"/>
      <c r="UCP3" s="2365"/>
      <c r="UCQ3" s="2365"/>
      <c r="UCR3" s="2365"/>
      <c r="UCS3" s="2365"/>
      <c r="UCT3" s="2365"/>
      <c r="UCU3" s="2365"/>
      <c r="UCV3" s="2365"/>
      <c r="UCW3" s="2365"/>
      <c r="UCX3" s="2365"/>
      <c r="UCY3" s="2365"/>
      <c r="UCZ3" s="2365"/>
      <c r="UDA3" s="2365"/>
      <c r="UDB3" s="2365"/>
      <c r="UDC3" s="2365"/>
      <c r="UDD3" s="2365"/>
      <c r="UDE3" s="2365"/>
      <c r="UDF3" s="2365"/>
      <c r="UDG3" s="2365"/>
      <c r="UDH3" s="2365"/>
      <c r="UDI3" s="2365"/>
      <c r="UDJ3" s="2365"/>
      <c r="UDK3" s="2365"/>
      <c r="UDL3" s="2365"/>
      <c r="UDM3" s="2365"/>
      <c r="UDN3" s="2365"/>
      <c r="UDO3" s="2365"/>
      <c r="UDP3" s="2365"/>
      <c r="UDQ3" s="2365"/>
      <c r="UDR3" s="2365"/>
      <c r="UDS3" s="2365"/>
      <c r="UDT3" s="2365"/>
      <c r="UDU3" s="2365"/>
      <c r="UDV3" s="2365"/>
      <c r="UDW3" s="2365"/>
      <c r="UDX3" s="2365"/>
      <c r="UDY3" s="2365"/>
      <c r="UDZ3" s="2365"/>
      <c r="UEA3" s="2365"/>
      <c r="UEB3" s="2365"/>
      <c r="UEC3" s="2365"/>
      <c r="UED3" s="2365"/>
      <c r="UEE3" s="2365"/>
      <c r="UEF3" s="2365"/>
      <c r="UEG3" s="2365"/>
      <c r="UEH3" s="2365"/>
      <c r="UEI3" s="2365"/>
      <c r="UEJ3" s="2365"/>
      <c r="UEK3" s="2365"/>
      <c r="UEL3" s="2365"/>
      <c r="UEM3" s="2365"/>
      <c r="UEN3" s="2365"/>
      <c r="UEO3" s="2365"/>
      <c r="UEP3" s="2365"/>
      <c r="UEQ3" s="2365"/>
      <c r="UER3" s="2365"/>
      <c r="UES3" s="2365"/>
      <c r="UET3" s="2365"/>
      <c r="UEU3" s="2365"/>
      <c r="UEV3" s="2365"/>
      <c r="UEW3" s="2365"/>
      <c r="UEX3" s="2365"/>
      <c r="UEY3" s="2365"/>
      <c r="UEZ3" s="2365"/>
      <c r="UFA3" s="2365"/>
      <c r="UFB3" s="2365"/>
      <c r="UFC3" s="2365"/>
      <c r="UFD3" s="2365"/>
      <c r="UFE3" s="2365"/>
      <c r="UFF3" s="2365"/>
      <c r="UFG3" s="2365"/>
      <c r="UFH3" s="2365"/>
      <c r="UFI3" s="2365"/>
      <c r="UFJ3" s="2365"/>
      <c r="UFK3" s="2365"/>
      <c r="UFL3" s="2365"/>
      <c r="UFM3" s="2365"/>
      <c r="UFN3" s="2365"/>
      <c r="UFO3" s="2365"/>
      <c r="UFP3" s="2365"/>
      <c r="UFQ3" s="2365"/>
      <c r="UFR3" s="2365"/>
      <c r="UFS3" s="2365"/>
      <c r="UFT3" s="2365"/>
      <c r="UFU3" s="2365"/>
      <c r="UFV3" s="2365"/>
      <c r="UFW3" s="2365"/>
      <c r="UFX3" s="2365"/>
      <c r="UFY3" s="2365"/>
      <c r="UFZ3" s="2365"/>
      <c r="UGA3" s="2365"/>
      <c r="UGB3" s="2365"/>
      <c r="UGC3" s="2365"/>
      <c r="UGD3" s="2365"/>
      <c r="UGE3" s="2365"/>
      <c r="UGF3" s="2365"/>
      <c r="UGG3" s="2365"/>
      <c r="UGH3" s="2365"/>
      <c r="UGI3" s="2365"/>
      <c r="UGJ3" s="2365"/>
      <c r="UGK3" s="2365"/>
      <c r="UGL3" s="2365"/>
      <c r="UGM3" s="2365"/>
      <c r="UGN3" s="2365"/>
      <c r="UGO3" s="2365"/>
      <c r="UGP3" s="2365"/>
      <c r="UGQ3" s="2365"/>
      <c r="UGR3" s="2365"/>
      <c r="UGS3" s="2365"/>
      <c r="UGT3" s="2365"/>
      <c r="UGU3" s="2365"/>
      <c r="UGV3" s="2365"/>
      <c r="UGW3" s="2365"/>
      <c r="UGX3" s="2365"/>
      <c r="UGY3" s="2365"/>
      <c r="UGZ3" s="2365"/>
      <c r="UHA3" s="2365"/>
      <c r="UHB3" s="2365"/>
      <c r="UHC3" s="2365"/>
      <c r="UHD3" s="2365"/>
      <c r="UHE3" s="2365"/>
      <c r="UHF3" s="2365"/>
      <c r="UHG3" s="2365"/>
      <c r="UHH3" s="2365"/>
      <c r="UHI3" s="2365"/>
      <c r="UHJ3" s="2365"/>
      <c r="UHK3" s="2365"/>
      <c r="UHL3" s="2365"/>
      <c r="UHM3" s="2365"/>
      <c r="UHN3" s="2365"/>
      <c r="UHO3" s="2365"/>
      <c r="UHP3" s="2365"/>
      <c r="UHQ3" s="2365"/>
      <c r="UHR3" s="2365"/>
      <c r="UHS3" s="2365"/>
      <c r="UHT3" s="2365"/>
      <c r="UHU3" s="2365"/>
      <c r="UHV3" s="2365"/>
      <c r="UHW3" s="2365"/>
      <c r="UHX3" s="2365"/>
      <c r="UHY3" s="2365"/>
      <c r="UHZ3" s="2365"/>
      <c r="UIA3" s="2365"/>
      <c r="UIB3" s="2365"/>
      <c r="UIC3" s="2365"/>
      <c r="UID3" s="2365"/>
      <c r="UIE3" s="2365"/>
      <c r="UIF3" s="2365"/>
      <c r="UIG3" s="2365"/>
      <c r="UIH3" s="2365"/>
      <c r="UII3" s="2365"/>
      <c r="UIJ3" s="2365"/>
      <c r="UIK3" s="2365"/>
      <c r="UIL3" s="2365"/>
      <c r="UIM3" s="2365"/>
      <c r="UIN3" s="2365"/>
      <c r="UIO3" s="2365"/>
      <c r="UIP3" s="2365"/>
      <c r="UIQ3" s="2365"/>
      <c r="UIR3" s="2365"/>
      <c r="UIS3" s="2365"/>
      <c r="UIT3" s="2365"/>
      <c r="UIU3" s="2365"/>
      <c r="UIV3" s="2365"/>
      <c r="UIW3" s="2365"/>
      <c r="UIX3" s="2365"/>
      <c r="UIY3" s="2365"/>
      <c r="UIZ3" s="2365"/>
      <c r="UJA3" s="2365"/>
      <c r="UJB3" s="2365"/>
      <c r="UJC3" s="2365"/>
      <c r="UJD3" s="2365"/>
      <c r="UJE3" s="2365"/>
      <c r="UJF3" s="2365"/>
      <c r="UJG3" s="2365"/>
      <c r="UJH3" s="2365"/>
      <c r="UJI3" s="2365"/>
      <c r="UJJ3" s="2365"/>
      <c r="UJK3" s="2365"/>
      <c r="UJL3" s="2365"/>
      <c r="UJM3" s="2365"/>
      <c r="UJN3" s="2365"/>
      <c r="UJO3" s="2365"/>
      <c r="UJP3" s="2365"/>
      <c r="UJQ3" s="2365"/>
      <c r="UJR3" s="2365"/>
      <c r="UJS3" s="2365"/>
      <c r="UJT3" s="2365"/>
      <c r="UJU3" s="2365"/>
      <c r="UJV3" s="2365"/>
      <c r="UJW3" s="2365"/>
      <c r="UJX3" s="2365"/>
      <c r="UJY3" s="2365"/>
      <c r="UJZ3" s="2365"/>
      <c r="UKA3" s="2365"/>
      <c r="UKB3" s="2365"/>
      <c r="UKC3" s="2365"/>
      <c r="UKD3" s="2365"/>
      <c r="UKE3" s="2365"/>
      <c r="UKF3" s="2365"/>
      <c r="UKG3" s="2365"/>
      <c r="UKH3" s="2365"/>
      <c r="UKI3" s="2365"/>
      <c r="UKJ3" s="2365"/>
      <c r="UKK3" s="2365"/>
      <c r="UKL3" s="2365"/>
      <c r="UKM3" s="2365"/>
      <c r="UKN3" s="2365"/>
      <c r="UKO3" s="2365"/>
      <c r="UKP3" s="2365"/>
      <c r="UKQ3" s="2365"/>
      <c r="UKR3" s="2365"/>
      <c r="UKS3" s="2365"/>
      <c r="UKT3" s="2365"/>
      <c r="UKU3" s="2365"/>
      <c r="UKV3" s="2365"/>
      <c r="UKW3" s="2365"/>
      <c r="UKX3" s="2365"/>
      <c r="UKY3" s="2365"/>
      <c r="UKZ3" s="2365"/>
      <c r="ULA3" s="2365"/>
      <c r="ULB3" s="2365"/>
      <c r="ULC3" s="2365"/>
      <c r="ULD3" s="2365"/>
      <c r="ULE3" s="2365"/>
      <c r="ULF3" s="2365"/>
      <c r="ULG3" s="2365"/>
      <c r="ULH3" s="2365"/>
      <c r="ULI3" s="2365"/>
      <c r="ULJ3" s="2365"/>
      <c r="ULK3" s="2365"/>
      <c r="ULL3" s="2365"/>
      <c r="ULM3" s="2365"/>
      <c r="ULN3" s="2365"/>
      <c r="ULO3" s="2365"/>
      <c r="ULP3" s="2365"/>
      <c r="ULQ3" s="2365"/>
      <c r="ULR3" s="2365"/>
      <c r="ULS3" s="2365"/>
      <c r="ULT3" s="2365"/>
      <c r="ULU3" s="2365"/>
      <c r="ULV3" s="2365"/>
      <c r="ULW3" s="2365"/>
      <c r="ULX3" s="2365"/>
      <c r="ULY3" s="2365"/>
      <c r="ULZ3" s="2365"/>
      <c r="UMA3" s="2365"/>
      <c r="UMB3" s="2365"/>
      <c r="UMC3" s="2365"/>
      <c r="UMD3" s="2365"/>
      <c r="UME3" s="2365"/>
      <c r="UMF3" s="2365"/>
      <c r="UMG3" s="2365"/>
      <c r="UMH3" s="2365"/>
      <c r="UMI3" s="2365"/>
      <c r="UMJ3" s="2365"/>
      <c r="UMK3" s="2365"/>
      <c r="UML3" s="2365"/>
      <c r="UMM3" s="2365"/>
      <c r="UMN3" s="2365"/>
      <c r="UMO3" s="2365"/>
      <c r="UMP3" s="2365"/>
      <c r="UMQ3" s="2365"/>
      <c r="UMR3" s="2365"/>
      <c r="UMS3" s="2365"/>
      <c r="UMT3" s="2365"/>
      <c r="UMU3" s="2365"/>
      <c r="UMV3" s="2365"/>
      <c r="UMW3" s="2365"/>
      <c r="UMX3" s="2365"/>
      <c r="UMY3" s="2365"/>
      <c r="UMZ3" s="2365"/>
      <c r="UNA3" s="2365"/>
      <c r="UNB3" s="2365"/>
      <c r="UNC3" s="2365"/>
      <c r="UND3" s="2365"/>
      <c r="UNE3" s="2365"/>
      <c r="UNF3" s="2365"/>
      <c r="UNG3" s="2365"/>
      <c r="UNH3" s="2365"/>
      <c r="UNI3" s="2365"/>
      <c r="UNJ3" s="2365"/>
      <c r="UNK3" s="2365"/>
      <c r="UNL3" s="2365"/>
      <c r="UNM3" s="2365"/>
      <c r="UNN3" s="2365"/>
      <c r="UNO3" s="2365"/>
      <c r="UNP3" s="2365"/>
      <c r="UNQ3" s="2365"/>
      <c r="UNR3" s="2365"/>
      <c r="UNS3" s="2365"/>
      <c r="UNT3" s="2365"/>
      <c r="UNU3" s="2365"/>
      <c r="UNV3" s="2365"/>
      <c r="UNW3" s="2365"/>
      <c r="UNX3" s="2365"/>
      <c r="UNY3" s="2365"/>
      <c r="UNZ3" s="2365"/>
      <c r="UOA3" s="2365"/>
      <c r="UOB3" s="2365"/>
      <c r="UOC3" s="2365"/>
      <c r="UOD3" s="2365"/>
      <c r="UOE3" s="2365"/>
      <c r="UOF3" s="2365"/>
      <c r="UOG3" s="2365"/>
      <c r="UOH3" s="2365"/>
      <c r="UOI3" s="2365"/>
      <c r="UOJ3" s="2365"/>
      <c r="UOK3" s="2365"/>
      <c r="UOL3" s="2365"/>
      <c r="UOM3" s="2365"/>
      <c r="UON3" s="2365"/>
      <c r="UOO3" s="2365"/>
      <c r="UOP3" s="2365"/>
      <c r="UOQ3" s="2365"/>
      <c r="UOR3" s="2365"/>
      <c r="UOS3" s="2365"/>
      <c r="UOT3" s="2365"/>
      <c r="UOU3" s="2365"/>
      <c r="UOV3" s="2365"/>
      <c r="UOW3" s="2365"/>
      <c r="UOX3" s="2365"/>
      <c r="UOY3" s="2365"/>
      <c r="UOZ3" s="2365"/>
      <c r="UPA3" s="2365"/>
      <c r="UPB3" s="2365"/>
      <c r="UPC3" s="2365"/>
      <c r="UPD3" s="2365"/>
      <c r="UPE3" s="2365"/>
      <c r="UPF3" s="2365"/>
      <c r="UPG3" s="2365"/>
      <c r="UPH3" s="2365"/>
      <c r="UPI3" s="2365"/>
      <c r="UPJ3" s="2365"/>
      <c r="UPK3" s="2365"/>
      <c r="UPL3" s="2365"/>
      <c r="UPM3" s="2365"/>
      <c r="UPN3" s="2365"/>
      <c r="UPO3" s="2365"/>
      <c r="UPP3" s="2365"/>
      <c r="UPQ3" s="2365"/>
      <c r="UPR3" s="2365"/>
      <c r="UPS3" s="2365"/>
      <c r="UPT3" s="2365"/>
      <c r="UPU3" s="2365"/>
      <c r="UPV3" s="2365"/>
      <c r="UPW3" s="2365"/>
      <c r="UPX3" s="2365"/>
      <c r="UPY3" s="2365"/>
      <c r="UPZ3" s="2365"/>
      <c r="UQA3" s="2365"/>
      <c r="UQB3" s="2365"/>
      <c r="UQC3" s="2365"/>
      <c r="UQD3" s="2365"/>
      <c r="UQE3" s="2365"/>
      <c r="UQF3" s="2365"/>
      <c r="UQG3" s="2365"/>
      <c r="UQH3" s="2365"/>
      <c r="UQI3" s="2365"/>
      <c r="UQJ3" s="2365"/>
      <c r="UQK3" s="2365"/>
      <c r="UQL3" s="2365"/>
      <c r="UQM3" s="2365"/>
      <c r="UQN3" s="2365"/>
      <c r="UQO3" s="2365"/>
      <c r="UQP3" s="2365"/>
      <c r="UQQ3" s="2365"/>
      <c r="UQR3" s="2365"/>
      <c r="UQS3" s="2365"/>
      <c r="UQT3" s="2365"/>
      <c r="UQU3" s="2365"/>
      <c r="UQV3" s="2365"/>
      <c r="UQW3" s="2365"/>
      <c r="UQX3" s="2365"/>
      <c r="UQY3" s="2365"/>
      <c r="UQZ3" s="2365"/>
      <c r="URA3" s="2365"/>
      <c r="URB3" s="2365"/>
      <c r="URC3" s="2365"/>
      <c r="URD3" s="2365"/>
      <c r="URE3" s="2365"/>
      <c r="URF3" s="2365"/>
      <c r="URG3" s="2365"/>
      <c r="URH3" s="2365"/>
      <c r="URI3" s="2365"/>
      <c r="URJ3" s="2365"/>
      <c r="URK3" s="2365"/>
      <c r="URL3" s="2365"/>
      <c r="URM3" s="2365"/>
      <c r="URN3" s="2365"/>
      <c r="URO3" s="2365"/>
      <c r="URP3" s="2365"/>
      <c r="URQ3" s="2365"/>
      <c r="URR3" s="2365"/>
      <c r="URS3" s="2365"/>
      <c r="URT3" s="2365"/>
      <c r="URU3" s="2365"/>
      <c r="URV3" s="2365"/>
      <c r="URW3" s="2365"/>
      <c r="URX3" s="2365"/>
      <c r="URY3" s="2365"/>
      <c r="URZ3" s="2365"/>
      <c r="USA3" s="2365"/>
      <c r="USB3" s="2365"/>
      <c r="USC3" s="2365"/>
      <c r="USD3" s="2365"/>
      <c r="USE3" s="2365"/>
      <c r="USF3" s="2365"/>
      <c r="USG3" s="2365"/>
      <c r="USH3" s="2365"/>
      <c r="USI3" s="2365"/>
      <c r="USJ3" s="2365"/>
      <c r="USK3" s="2365"/>
      <c r="USL3" s="2365"/>
      <c r="USM3" s="2365"/>
      <c r="USN3" s="2365"/>
      <c r="USO3" s="2365"/>
      <c r="USP3" s="2365"/>
      <c r="USQ3" s="2365"/>
      <c r="USR3" s="2365"/>
      <c r="USS3" s="2365"/>
      <c r="UST3" s="2365"/>
      <c r="USU3" s="2365"/>
      <c r="USV3" s="2365"/>
      <c r="USW3" s="2365"/>
      <c r="USX3" s="2365"/>
      <c r="USY3" s="2365"/>
      <c r="USZ3" s="2365"/>
      <c r="UTA3" s="2365"/>
      <c r="UTB3" s="2365"/>
      <c r="UTC3" s="2365"/>
      <c r="UTD3" s="2365"/>
      <c r="UTE3" s="2365"/>
      <c r="UTF3" s="2365"/>
      <c r="UTG3" s="2365"/>
      <c r="UTH3" s="2365"/>
      <c r="UTI3" s="2365"/>
      <c r="UTJ3" s="2365"/>
      <c r="UTK3" s="2365"/>
      <c r="UTL3" s="2365"/>
      <c r="UTM3" s="2365"/>
      <c r="UTN3" s="2365"/>
      <c r="UTO3" s="2365"/>
      <c r="UTP3" s="2365"/>
      <c r="UTQ3" s="2365"/>
      <c r="UTR3" s="2365"/>
      <c r="UTS3" s="2365"/>
      <c r="UTT3" s="2365"/>
      <c r="UTU3" s="2365"/>
      <c r="UTV3" s="2365"/>
      <c r="UTW3" s="2365"/>
      <c r="UTX3" s="2365"/>
      <c r="UTY3" s="2365"/>
      <c r="UTZ3" s="2365"/>
      <c r="UUA3" s="2365"/>
      <c r="UUB3" s="2365"/>
      <c r="UUC3" s="2365"/>
      <c r="UUD3" s="2365"/>
      <c r="UUE3" s="2365"/>
      <c r="UUF3" s="2365"/>
      <c r="UUG3" s="2365"/>
      <c r="UUH3" s="2365"/>
      <c r="UUI3" s="2365"/>
      <c r="UUJ3" s="2365"/>
      <c r="UUK3" s="2365"/>
      <c r="UUL3" s="2365"/>
      <c r="UUM3" s="2365"/>
      <c r="UUN3" s="2365"/>
      <c r="UUO3" s="2365"/>
      <c r="UUP3" s="2365"/>
      <c r="UUQ3" s="2365"/>
      <c r="UUR3" s="2365"/>
      <c r="UUS3" s="2365"/>
      <c r="UUT3" s="2365"/>
      <c r="UUU3" s="2365"/>
      <c r="UUV3" s="2365"/>
      <c r="UUW3" s="2365"/>
      <c r="UUX3" s="2365"/>
      <c r="UUY3" s="2365"/>
      <c r="UUZ3" s="2365"/>
      <c r="UVA3" s="2365"/>
      <c r="UVB3" s="2365"/>
      <c r="UVC3" s="2365"/>
      <c r="UVD3" s="2365"/>
      <c r="UVE3" s="2365"/>
      <c r="UVF3" s="2365"/>
      <c r="UVG3" s="2365"/>
      <c r="UVH3" s="2365"/>
      <c r="UVI3" s="2365"/>
      <c r="UVJ3" s="2365"/>
      <c r="UVK3" s="2365"/>
      <c r="UVL3" s="2365"/>
      <c r="UVM3" s="2365"/>
      <c r="UVN3" s="2365"/>
      <c r="UVO3" s="2365"/>
      <c r="UVP3" s="2365"/>
      <c r="UVQ3" s="2365"/>
      <c r="UVR3" s="2365"/>
      <c r="UVS3" s="2365"/>
      <c r="UVT3" s="2365"/>
      <c r="UVU3" s="2365"/>
      <c r="UVV3" s="2365"/>
      <c r="UVW3" s="2365"/>
      <c r="UVX3" s="2365"/>
      <c r="UVY3" s="2365"/>
      <c r="UVZ3" s="2365"/>
      <c r="UWA3" s="2365"/>
      <c r="UWB3" s="2365"/>
      <c r="UWC3" s="2365"/>
      <c r="UWD3" s="2365"/>
      <c r="UWE3" s="2365"/>
      <c r="UWF3" s="2365"/>
      <c r="UWG3" s="2365"/>
      <c r="UWH3" s="2365"/>
      <c r="UWI3" s="2365"/>
      <c r="UWJ3" s="2365"/>
      <c r="UWK3" s="2365"/>
      <c r="UWL3" s="2365"/>
      <c r="UWM3" s="2365"/>
      <c r="UWN3" s="2365"/>
      <c r="UWO3" s="2365"/>
      <c r="UWP3" s="2365"/>
      <c r="UWQ3" s="2365"/>
      <c r="UWR3" s="2365"/>
      <c r="UWS3" s="2365"/>
      <c r="UWT3" s="2365"/>
      <c r="UWU3" s="2365"/>
      <c r="UWV3" s="2365"/>
      <c r="UWW3" s="2365"/>
      <c r="UWX3" s="2365"/>
      <c r="UWY3" s="2365"/>
      <c r="UWZ3" s="2365"/>
      <c r="UXA3" s="2365"/>
      <c r="UXB3" s="2365"/>
      <c r="UXC3" s="2365"/>
      <c r="UXD3" s="2365"/>
      <c r="UXE3" s="2365"/>
      <c r="UXF3" s="2365"/>
      <c r="UXG3" s="2365"/>
      <c r="UXH3" s="2365"/>
      <c r="UXI3" s="2365"/>
      <c r="UXJ3" s="2365"/>
      <c r="UXK3" s="2365"/>
      <c r="UXL3" s="2365"/>
      <c r="UXM3" s="2365"/>
      <c r="UXN3" s="2365"/>
      <c r="UXO3" s="2365"/>
      <c r="UXP3" s="2365"/>
      <c r="UXQ3" s="2365"/>
      <c r="UXR3" s="2365"/>
      <c r="UXS3" s="2365"/>
      <c r="UXT3" s="2365"/>
      <c r="UXU3" s="2365"/>
      <c r="UXV3" s="2365"/>
      <c r="UXW3" s="2365"/>
      <c r="UXX3" s="2365"/>
      <c r="UXY3" s="2365"/>
      <c r="UXZ3" s="2365"/>
      <c r="UYA3" s="2365"/>
      <c r="UYB3" s="2365"/>
      <c r="UYC3" s="2365"/>
      <c r="UYD3" s="2365"/>
      <c r="UYE3" s="2365"/>
      <c r="UYF3" s="2365"/>
      <c r="UYG3" s="2365"/>
      <c r="UYH3" s="2365"/>
      <c r="UYI3" s="2365"/>
      <c r="UYJ3" s="2365"/>
      <c r="UYK3" s="2365"/>
      <c r="UYL3" s="2365"/>
      <c r="UYM3" s="2365"/>
      <c r="UYN3" s="2365"/>
      <c r="UYO3" s="2365"/>
      <c r="UYP3" s="2365"/>
      <c r="UYQ3" s="2365"/>
      <c r="UYR3" s="2365"/>
      <c r="UYS3" s="2365"/>
      <c r="UYT3" s="2365"/>
      <c r="UYU3" s="2365"/>
      <c r="UYV3" s="2365"/>
      <c r="UYW3" s="2365"/>
      <c r="UYX3" s="2365"/>
      <c r="UYY3" s="2365"/>
      <c r="UYZ3" s="2365"/>
      <c r="UZA3" s="2365"/>
      <c r="UZB3" s="2365"/>
      <c r="UZC3" s="2365"/>
      <c r="UZD3" s="2365"/>
      <c r="UZE3" s="2365"/>
      <c r="UZF3" s="2365"/>
      <c r="UZG3" s="2365"/>
      <c r="UZH3" s="2365"/>
      <c r="UZI3" s="2365"/>
      <c r="UZJ3" s="2365"/>
      <c r="UZK3" s="2365"/>
      <c r="UZL3" s="2365"/>
      <c r="UZM3" s="2365"/>
      <c r="UZN3" s="2365"/>
      <c r="UZO3" s="2365"/>
      <c r="UZP3" s="2365"/>
      <c r="UZQ3" s="2365"/>
      <c r="UZR3" s="2365"/>
      <c r="UZS3" s="2365"/>
      <c r="UZT3" s="2365"/>
      <c r="UZU3" s="2365"/>
      <c r="UZV3" s="2365"/>
      <c r="UZW3" s="2365"/>
      <c r="UZX3" s="2365"/>
      <c r="UZY3" s="2365"/>
      <c r="UZZ3" s="2365"/>
      <c r="VAA3" s="2365"/>
      <c r="VAB3" s="2365"/>
      <c r="VAC3" s="2365"/>
      <c r="VAD3" s="2365"/>
      <c r="VAE3" s="2365"/>
      <c r="VAF3" s="2365"/>
      <c r="VAG3" s="2365"/>
      <c r="VAH3" s="2365"/>
      <c r="VAI3" s="2365"/>
      <c r="VAJ3" s="2365"/>
      <c r="VAK3" s="2365"/>
      <c r="VAL3" s="2365"/>
      <c r="VAM3" s="2365"/>
      <c r="VAN3" s="2365"/>
      <c r="VAO3" s="2365"/>
      <c r="VAP3" s="2365"/>
      <c r="VAQ3" s="2365"/>
      <c r="VAR3" s="2365"/>
      <c r="VAS3" s="2365"/>
      <c r="VAT3" s="2365"/>
      <c r="VAU3" s="2365"/>
      <c r="VAV3" s="2365"/>
      <c r="VAW3" s="2365"/>
      <c r="VAX3" s="2365"/>
      <c r="VAY3" s="2365"/>
      <c r="VAZ3" s="2365"/>
      <c r="VBA3" s="2365"/>
      <c r="VBB3" s="2365"/>
      <c r="VBC3" s="2365"/>
      <c r="VBD3" s="2365"/>
      <c r="VBE3" s="2365"/>
      <c r="VBF3" s="2365"/>
      <c r="VBG3" s="2365"/>
      <c r="VBH3" s="2365"/>
      <c r="VBI3" s="2365"/>
      <c r="VBJ3" s="2365"/>
      <c r="VBK3" s="2365"/>
      <c r="VBL3" s="2365"/>
      <c r="VBM3" s="2365"/>
      <c r="VBN3" s="2365"/>
      <c r="VBO3" s="2365"/>
      <c r="VBP3" s="2365"/>
      <c r="VBQ3" s="2365"/>
      <c r="VBR3" s="2365"/>
      <c r="VBS3" s="2365"/>
      <c r="VBT3" s="2365"/>
      <c r="VBU3" s="2365"/>
      <c r="VBV3" s="2365"/>
      <c r="VBW3" s="2365"/>
      <c r="VBX3" s="2365"/>
      <c r="VBY3" s="2365"/>
      <c r="VBZ3" s="2365"/>
      <c r="VCA3" s="2365"/>
      <c r="VCB3" s="2365"/>
      <c r="VCC3" s="2365"/>
      <c r="VCD3" s="2365"/>
      <c r="VCE3" s="2365"/>
      <c r="VCF3" s="2365"/>
      <c r="VCG3" s="2365"/>
      <c r="VCH3" s="2365"/>
      <c r="VCI3" s="2365"/>
      <c r="VCJ3" s="2365"/>
      <c r="VCK3" s="2365"/>
      <c r="VCL3" s="2365"/>
      <c r="VCM3" s="2365"/>
      <c r="VCN3" s="2365"/>
      <c r="VCO3" s="2365"/>
      <c r="VCP3" s="2365"/>
      <c r="VCQ3" s="2365"/>
      <c r="VCR3" s="2365"/>
      <c r="VCS3" s="2365"/>
      <c r="VCT3" s="2365"/>
      <c r="VCU3" s="2365"/>
      <c r="VCV3" s="2365"/>
      <c r="VCW3" s="2365"/>
      <c r="VCX3" s="2365"/>
      <c r="VCY3" s="2365"/>
      <c r="VCZ3" s="2365"/>
      <c r="VDA3" s="2365"/>
      <c r="VDB3" s="2365"/>
      <c r="VDC3" s="2365"/>
      <c r="VDD3" s="2365"/>
      <c r="VDE3" s="2365"/>
      <c r="VDF3" s="2365"/>
      <c r="VDG3" s="2365"/>
      <c r="VDH3" s="2365"/>
      <c r="VDI3" s="2365"/>
      <c r="VDJ3" s="2365"/>
      <c r="VDK3" s="2365"/>
      <c r="VDL3" s="2365"/>
      <c r="VDM3" s="2365"/>
      <c r="VDN3" s="2365"/>
      <c r="VDO3" s="2365"/>
      <c r="VDP3" s="2365"/>
      <c r="VDQ3" s="2365"/>
      <c r="VDR3" s="2365"/>
      <c r="VDS3" s="2365"/>
      <c r="VDT3" s="2365"/>
      <c r="VDU3" s="2365"/>
      <c r="VDV3" s="2365"/>
      <c r="VDW3" s="2365"/>
      <c r="VDX3" s="2365"/>
      <c r="VDY3" s="2365"/>
      <c r="VDZ3" s="2365"/>
      <c r="VEA3" s="2365"/>
      <c r="VEB3" s="2365"/>
      <c r="VEC3" s="2365"/>
      <c r="VED3" s="2365"/>
      <c r="VEE3" s="2365"/>
      <c r="VEF3" s="2365"/>
      <c r="VEG3" s="2365"/>
      <c r="VEH3" s="2365"/>
      <c r="VEI3" s="2365"/>
      <c r="VEJ3" s="2365"/>
      <c r="VEK3" s="2365"/>
      <c r="VEL3" s="2365"/>
      <c r="VEM3" s="2365"/>
      <c r="VEN3" s="2365"/>
      <c r="VEO3" s="2365"/>
      <c r="VEP3" s="2365"/>
      <c r="VEQ3" s="2365"/>
      <c r="VER3" s="2365"/>
      <c r="VES3" s="2365"/>
      <c r="VET3" s="2365"/>
      <c r="VEU3" s="2365"/>
      <c r="VEV3" s="2365"/>
      <c r="VEW3" s="2365"/>
      <c r="VEX3" s="2365"/>
      <c r="VEY3" s="2365"/>
      <c r="VEZ3" s="2365"/>
      <c r="VFA3" s="2365"/>
      <c r="VFB3" s="2365"/>
      <c r="VFC3" s="2365"/>
      <c r="VFD3" s="2365"/>
      <c r="VFE3" s="2365"/>
      <c r="VFF3" s="2365"/>
      <c r="VFG3" s="2365"/>
      <c r="VFH3" s="2365"/>
      <c r="VFI3" s="2365"/>
      <c r="VFJ3" s="2365"/>
      <c r="VFK3" s="2365"/>
      <c r="VFL3" s="2365"/>
      <c r="VFM3" s="2365"/>
      <c r="VFN3" s="2365"/>
      <c r="VFO3" s="2365"/>
      <c r="VFP3" s="2365"/>
      <c r="VFQ3" s="2365"/>
      <c r="VFR3" s="2365"/>
      <c r="VFS3" s="2365"/>
      <c r="VFT3" s="2365"/>
      <c r="VFU3" s="2365"/>
      <c r="VFV3" s="2365"/>
      <c r="VFW3" s="2365"/>
      <c r="VFX3" s="2365"/>
      <c r="VFY3" s="2365"/>
      <c r="VFZ3" s="2365"/>
      <c r="VGA3" s="2365"/>
      <c r="VGB3" s="2365"/>
      <c r="VGC3" s="2365"/>
      <c r="VGD3" s="2365"/>
      <c r="VGE3" s="2365"/>
      <c r="VGF3" s="2365"/>
      <c r="VGG3" s="2365"/>
      <c r="VGH3" s="2365"/>
      <c r="VGI3" s="2365"/>
      <c r="VGJ3" s="2365"/>
      <c r="VGK3" s="2365"/>
      <c r="VGL3" s="2365"/>
      <c r="VGM3" s="2365"/>
      <c r="VGN3" s="2365"/>
      <c r="VGO3" s="2365"/>
      <c r="VGP3" s="2365"/>
      <c r="VGQ3" s="2365"/>
      <c r="VGR3" s="2365"/>
      <c r="VGS3" s="2365"/>
      <c r="VGT3" s="2365"/>
      <c r="VGU3" s="2365"/>
      <c r="VGV3" s="2365"/>
      <c r="VGW3" s="2365"/>
      <c r="VGX3" s="2365"/>
      <c r="VGY3" s="2365"/>
      <c r="VGZ3" s="2365"/>
      <c r="VHA3" s="2365"/>
      <c r="VHB3" s="2365"/>
      <c r="VHC3" s="2365"/>
      <c r="VHD3" s="2365"/>
      <c r="VHE3" s="2365"/>
      <c r="VHF3" s="2365"/>
      <c r="VHG3" s="2365"/>
      <c r="VHH3" s="2365"/>
      <c r="VHI3" s="2365"/>
      <c r="VHJ3" s="2365"/>
      <c r="VHK3" s="2365"/>
      <c r="VHL3" s="2365"/>
      <c r="VHM3" s="2365"/>
      <c r="VHN3" s="2365"/>
      <c r="VHO3" s="2365"/>
      <c r="VHP3" s="2365"/>
      <c r="VHQ3" s="2365"/>
      <c r="VHR3" s="2365"/>
      <c r="VHS3" s="2365"/>
      <c r="VHT3" s="2365"/>
      <c r="VHU3" s="2365"/>
      <c r="VHV3" s="2365"/>
      <c r="VHW3" s="2365"/>
      <c r="VHX3" s="2365"/>
      <c r="VHY3" s="2365"/>
      <c r="VHZ3" s="2365"/>
      <c r="VIA3" s="2365"/>
      <c r="VIB3" s="2365"/>
      <c r="VIC3" s="2365"/>
      <c r="VID3" s="2365"/>
      <c r="VIE3" s="2365"/>
      <c r="VIF3" s="2365"/>
      <c r="VIG3" s="2365"/>
      <c r="VIH3" s="2365"/>
      <c r="VII3" s="2365"/>
      <c r="VIJ3" s="2365"/>
      <c r="VIK3" s="2365"/>
      <c r="VIL3" s="2365"/>
      <c r="VIM3" s="2365"/>
      <c r="VIN3" s="2365"/>
      <c r="VIO3" s="2365"/>
      <c r="VIP3" s="2365"/>
      <c r="VIQ3" s="2365"/>
      <c r="VIR3" s="2365"/>
      <c r="VIS3" s="2365"/>
      <c r="VIT3" s="2365"/>
      <c r="VIU3" s="2365"/>
      <c r="VIV3" s="2365"/>
      <c r="VIW3" s="2365"/>
      <c r="VIX3" s="2365"/>
      <c r="VIY3" s="2365"/>
      <c r="VIZ3" s="2365"/>
      <c r="VJA3" s="2365"/>
      <c r="VJB3" s="2365"/>
      <c r="VJC3" s="2365"/>
      <c r="VJD3" s="2365"/>
      <c r="VJE3" s="2365"/>
      <c r="VJF3" s="2365"/>
      <c r="VJG3" s="2365"/>
      <c r="VJH3" s="2365"/>
      <c r="VJI3" s="2365"/>
      <c r="VJJ3" s="2365"/>
      <c r="VJK3" s="2365"/>
      <c r="VJL3" s="2365"/>
      <c r="VJM3" s="2365"/>
      <c r="VJN3" s="2365"/>
      <c r="VJO3" s="2365"/>
      <c r="VJP3" s="2365"/>
      <c r="VJQ3" s="2365"/>
      <c r="VJR3" s="2365"/>
      <c r="VJS3" s="2365"/>
      <c r="VJT3" s="2365"/>
      <c r="VJU3" s="2365"/>
      <c r="VJV3" s="2365"/>
      <c r="VJW3" s="2365"/>
      <c r="VJX3" s="2365"/>
      <c r="VJY3" s="2365"/>
      <c r="VJZ3" s="2365"/>
      <c r="VKA3" s="2365"/>
      <c r="VKB3" s="2365"/>
      <c r="VKC3" s="2365"/>
      <c r="VKD3" s="2365"/>
      <c r="VKE3" s="2365"/>
      <c r="VKF3" s="2365"/>
      <c r="VKG3" s="2365"/>
      <c r="VKH3" s="2365"/>
      <c r="VKI3" s="2365"/>
      <c r="VKJ3" s="2365"/>
      <c r="VKK3" s="2365"/>
      <c r="VKL3" s="2365"/>
      <c r="VKM3" s="2365"/>
      <c r="VKN3" s="2365"/>
      <c r="VKO3" s="2365"/>
      <c r="VKP3" s="2365"/>
      <c r="VKQ3" s="2365"/>
      <c r="VKR3" s="2365"/>
      <c r="VKS3" s="2365"/>
      <c r="VKT3" s="2365"/>
      <c r="VKU3" s="2365"/>
      <c r="VKV3" s="2365"/>
      <c r="VKW3" s="2365"/>
      <c r="VKX3" s="2365"/>
      <c r="VKY3" s="2365"/>
      <c r="VKZ3" s="2365"/>
      <c r="VLA3" s="2365"/>
      <c r="VLB3" s="2365"/>
      <c r="VLC3" s="2365"/>
      <c r="VLD3" s="2365"/>
      <c r="VLE3" s="2365"/>
      <c r="VLF3" s="2365"/>
      <c r="VLG3" s="2365"/>
      <c r="VLH3" s="2365"/>
      <c r="VLI3" s="2365"/>
      <c r="VLJ3" s="2365"/>
      <c r="VLK3" s="2365"/>
      <c r="VLL3" s="2365"/>
      <c r="VLM3" s="2365"/>
      <c r="VLN3" s="2365"/>
      <c r="VLO3" s="2365"/>
      <c r="VLP3" s="2365"/>
      <c r="VLQ3" s="2365"/>
      <c r="VLR3" s="2365"/>
      <c r="VLS3" s="2365"/>
      <c r="VLT3" s="2365"/>
      <c r="VLU3" s="2365"/>
      <c r="VLV3" s="2365"/>
      <c r="VLW3" s="2365"/>
      <c r="VLX3" s="2365"/>
      <c r="VLY3" s="2365"/>
      <c r="VLZ3" s="2365"/>
      <c r="VMA3" s="2365"/>
      <c r="VMB3" s="2365"/>
      <c r="VMC3" s="2365"/>
      <c r="VMD3" s="2365"/>
      <c r="VME3" s="2365"/>
      <c r="VMF3" s="2365"/>
      <c r="VMG3" s="2365"/>
      <c r="VMH3" s="2365"/>
      <c r="VMI3" s="2365"/>
      <c r="VMJ3" s="2365"/>
      <c r="VMK3" s="2365"/>
      <c r="VML3" s="2365"/>
      <c r="VMM3" s="2365"/>
      <c r="VMN3" s="2365"/>
      <c r="VMO3" s="2365"/>
      <c r="VMP3" s="2365"/>
      <c r="VMQ3" s="2365"/>
      <c r="VMR3" s="2365"/>
      <c r="VMS3" s="2365"/>
      <c r="VMT3" s="2365"/>
      <c r="VMU3" s="2365"/>
      <c r="VMV3" s="2365"/>
      <c r="VMW3" s="2365"/>
      <c r="VMX3" s="2365"/>
      <c r="VMY3" s="2365"/>
      <c r="VMZ3" s="2365"/>
      <c r="VNA3" s="2365"/>
      <c r="VNB3" s="2365"/>
      <c r="VNC3" s="2365"/>
      <c r="VND3" s="2365"/>
      <c r="VNE3" s="2365"/>
      <c r="VNF3" s="2365"/>
      <c r="VNG3" s="2365"/>
      <c r="VNH3" s="2365"/>
      <c r="VNI3" s="2365"/>
      <c r="VNJ3" s="2365"/>
      <c r="VNK3" s="2365"/>
      <c r="VNL3" s="2365"/>
      <c r="VNM3" s="2365"/>
      <c r="VNN3" s="2365"/>
      <c r="VNO3" s="2365"/>
      <c r="VNP3" s="2365"/>
      <c r="VNQ3" s="2365"/>
      <c r="VNR3" s="2365"/>
      <c r="VNS3" s="2365"/>
      <c r="VNT3" s="2365"/>
      <c r="VNU3" s="2365"/>
      <c r="VNV3" s="2365"/>
      <c r="VNW3" s="2365"/>
      <c r="VNX3" s="2365"/>
      <c r="VNY3" s="2365"/>
      <c r="VNZ3" s="2365"/>
      <c r="VOA3" s="2365"/>
      <c r="VOB3" s="2365"/>
      <c r="VOC3" s="2365"/>
      <c r="VOD3" s="2365"/>
      <c r="VOE3" s="2365"/>
      <c r="VOF3" s="2365"/>
      <c r="VOG3" s="2365"/>
      <c r="VOH3" s="2365"/>
      <c r="VOI3" s="2365"/>
      <c r="VOJ3" s="2365"/>
      <c r="VOK3" s="2365"/>
      <c r="VOL3" s="2365"/>
      <c r="VOM3" s="2365"/>
      <c r="VON3" s="2365"/>
      <c r="VOO3" s="2365"/>
      <c r="VOP3" s="2365"/>
      <c r="VOQ3" s="2365"/>
      <c r="VOR3" s="2365"/>
      <c r="VOS3" s="2365"/>
      <c r="VOT3" s="2365"/>
      <c r="VOU3" s="2365"/>
      <c r="VOV3" s="2365"/>
      <c r="VOW3" s="2365"/>
      <c r="VOX3" s="2365"/>
      <c r="VOY3" s="2365"/>
      <c r="VOZ3" s="2365"/>
      <c r="VPA3" s="2365"/>
      <c r="VPB3" s="2365"/>
      <c r="VPC3" s="2365"/>
      <c r="VPD3" s="2365"/>
      <c r="VPE3" s="2365"/>
      <c r="VPF3" s="2365"/>
      <c r="VPG3" s="2365"/>
      <c r="VPH3" s="2365"/>
      <c r="VPI3" s="2365"/>
      <c r="VPJ3" s="2365"/>
      <c r="VPK3" s="2365"/>
      <c r="VPL3" s="2365"/>
      <c r="VPM3" s="2365"/>
      <c r="VPN3" s="2365"/>
      <c r="VPO3" s="2365"/>
      <c r="VPP3" s="2365"/>
      <c r="VPQ3" s="2365"/>
      <c r="VPR3" s="2365"/>
      <c r="VPS3" s="2365"/>
      <c r="VPT3" s="2365"/>
      <c r="VPU3" s="2365"/>
      <c r="VPV3" s="2365"/>
      <c r="VPW3" s="2365"/>
      <c r="VPX3" s="2365"/>
      <c r="VPY3" s="2365"/>
      <c r="VPZ3" s="2365"/>
      <c r="VQA3" s="2365"/>
      <c r="VQB3" s="2365"/>
      <c r="VQC3" s="2365"/>
      <c r="VQD3" s="2365"/>
      <c r="VQE3" s="2365"/>
      <c r="VQF3" s="2365"/>
      <c r="VQG3" s="2365"/>
      <c r="VQH3" s="2365"/>
      <c r="VQI3" s="2365"/>
      <c r="VQJ3" s="2365"/>
      <c r="VQK3" s="2365"/>
      <c r="VQL3" s="2365"/>
      <c r="VQM3" s="2365"/>
      <c r="VQN3" s="2365"/>
      <c r="VQO3" s="2365"/>
      <c r="VQP3" s="2365"/>
      <c r="VQQ3" s="2365"/>
      <c r="VQR3" s="2365"/>
      <c r="VQS3" s="2365"/>
      <c r="VQT3" s="2365"/>
      <c r="VQU3" s="2365"/>
      <c r="VQV3" s="2365"/>
      <c r="VQW3" s="2365"/>
      <c r="VQX3" s="2365"/>
      <c r="VQY3" s="2365"/>
      <c r="VQZ3" s="2365"/>
      <c r="VRA3" s="2365"/>
      <c r="VRB3" s="2365"/>
      <c r="VRC3" s="2365"/>
      <c r="VRD3" s="2365"/>
      <c r="VRE3" s="2365"/>
      <c r="VRF3" s="2365"/>
      <c r="VRG3" s="2365"/>
      <c r="VRH3" s="2365"/>
      <c r="VRI3" s="2365"/>
      <c r="VRJ3" s="2365"/>
      <c r="VRK3" s="2365"/>
      <c r="VRL3" s="2365"/>
      <c r="VRM3" s="2365"/>
      <c r="VRN3" s="2365"/>
      <c r="VRO3" s="2365"/>
      <c r="VRP3" s="2365"/>
      <c r="VRQ3" s="2365"/>
      <c r="VRR3" s="2365"/>
      <c r="VRS3" s="2365"/>
      <c r="VRT3" s="2365"/>
      <c r="VRU3" s="2365"/>
      <c r="VRV3" s="2365"/>
      <c r="VRW3" s="2365"/>
      <c r="VRX3" s="2365"/>
      <c r="VRY3" s="2365"/>
      <c r="VRZ3" s="2365"/>
      <c r="VSA3" s="2365"/>
      <c r="VSB3" s="2365"/>
      <c r="VSC3" s="2365"/>
      <c r="VSD3" s="2365"/>
      <c r="VSE3" s="2365"/>
      <c r="VSF3" s="2365"/>
      <c r="VSG3" s="2365"/>
      <c r="VSH3" s="2365"/>
      <c r="VSI3" s="2365"/>
      <c r="VSJ3" s="2365"/>
      <c r="VSK3" s="2365"/>
      <c r="VSL3" s="2365"/>
      <c r="VSM3" s="2365"/>
      <c r="VSN3" s="2365"/>
      <c r="VSO3" s="2365"/>
      <c r="VSP3" s="2365"/>
      <c r="VSQ3" s="2365"/>
      <c r="VSR3" s="2365"/>
      <c r="VSS3" s="2365"/>
      <c r="VST3" s="2365"/>
      <c r="VSU3" s="2365"/>
      <c r="VSV3" s="2365"/>
      <c r="VSW3" s="2365"/>
      <c r="VSX3" s="2365"/>
      <c r="VSY3" s="2365"/>
      <c r="VSZ3" s="2365"/>
      <c r="VTA3" s="2365"/>
      <c r="VTB3" s="2365"/>
      <c r="VTC3" s="2365"/>
      <c r="VTD3" s="2365"/>
      <c r="VTE3" s="2365"/>
      <c r="VTF3" s="2365"/>
      <c r="VTG3" s="2365"/>
      <c r="VTH3" s="2365"/>
      <c r="VTI3" s="2365"/>
      <c r="VTJ3" s="2365"/>
      <c r="VTK3" s="2365"/>
      <c r="VTL3" s="2365"/>
      <c r="VTM3" s="2365"/>
      <c r="VTN3" s="2365"/>
      <c r="VTO3" s="2365"/>
      <c r="VTP3" s="2365"/>
      <c r="VTQ3" s="2365"/>
      <c r="VTR3" s="2365"/>
      <c r="VTS3" s="2365"/>
      <c r="VTT3" s="2365"/>
      <c r="VTU3" s="2365"/>
      <c r="VTV3" s="2365"/>
      <c r="VTW3" s="2365"/>
      <c r="VTX3" s="2365"/>
      <c r="VTY3" s="2365"/>
      <c r="VTZ3" s="2365"/>
      <c r="VUA3" s="2365"/>
      <c r="VUB3" s="2365"/>
      <c r="VUC3" s="2365"/>
      <c r="VUD3" s="2365"/>
      <c r="VUE3" s="2365"/>
      <c r="VUF3" s="2365"/>
      <c r="VUG3" s="2365"/>
      <c r="VUH3" s="2365"/>
      <c r="VUI3" s="2365"/>
      <c r="VUJ3" s="2365"/>
      <c r="VUK3" s="2365"/>
      <c r="VUL3" s="2365"/>
      <c r="VUM3" s="2365"/>
      <c r="VUN3" s="2365"/>
      <c r="VUO3" s="2365"/>
      <c r="VUP3" s="2365"/>
      <c r="VUQ3" s="2365"/>
      <c r="VUR3" s="2365"/>
      <c r="VUS3" s="2365"/>
      <c r="VUT3" s="2365"/>
      <c r="VUU3" s="2365"/>
      <c r="VUV3" s="2365"/>
      <c r="VUW3" s="2365"/>
      <c r="VUX3" s="2365"/>
      <c r="VUY3" s="2365"/>
      <c r="VUZ3" s="2365"/>
      <c r="VVA3" s="2365"/>
      <c r="VVB3" s="2365"/>
      <c r="VVC3" s="2365"/>
      <c r="VVD3" s="2365"/>
      <c r="VVE3" s="2365"/>
      <c r="VVF3" s="2365"/>
      <c r="VVG3" s="2365"/>
      <c r="VVH3" s="2365"/>
      <c r="VVI3" s="2365"/>
      <c r="VVJ3" s="2365"/>
      <c r="VVK3" s="2365"/>
      <c r="VVL3" s="2365"/>
      <c r="VVM3" s="2365"/>
      <c r="VVN3" s="2365"/>
      <c r="VVO3" s="2365"/>
      <c r="VVP3" s="2365"/>
      <c r="VVQ3" s="2365"/>
      <c r="VVR3" s="2365"/>
      <c r="VVS3" s="2365"/>
      <c r="VVT3" s="2365"/>
      <c r="VVU3" s="2365"/>
      <c r="VVV3" s="2365"/>
      <c r="VVW3" s="2365"/>
      <c r="VVX3" s="2365"/>
      <c r="VVY3" s="2365"/>
      <c r="VVZ3" s="2365"/>
      <c r="VWA3" s="2365"/>
      <c r="VWB3" s="2365"/>
      <c r="VWC3" s="2365"/>
      <c r="VWD3" s="2365"/>
      <c r="VWE3" s="2365"/>
      <c r="VWF3" s="2365"/>
      <c r="VWG3" s="2365"/>
      <c r="VWH3" s="2365"/>
      <c r="VWI3" s="2365"/>
      <c r="VWJ3" s="2365"/>
      <c r="VWK3" s="2365"/>
      <c r="VWL3" s="2365"/>
      <c r="VWM3" s="2365"/>
      <c r="VWN3" s="2365"/>
      <c r="VWO3" s="2365"/>
      <c r="VWP3" s="2365"/>
      <c r="VWQ3" s="2365"/>
      <c r="VWR3" s="2365"/>
      <c r="VWS3" s="2365"/>
      <c r="VWT3" s="2365"/>
      <c r="VWU3" s="2365"/>
      <c r="VWV3" s="2365"/>
      <c r="VWW3" s="2365"/>
      <c r="VWX3" s="2365"/>
      <c r="VWY3" s="2365"/>
      <c r="VWZ3" s="2365"/>
      <c r="VXA3" s="2365"/>
      <c r="VXB3" s="2365"/>
      <c r="VXC3" s="2365"/>
      <c r="VXD3" s="2365"/>
      <c r="VXE3" s="2365"/>
      <c r="VXF3" s="2365"/>
      <c r="VXG3" s="2365"/>
      <c r="VXH3" s="2365"/>
      <c r="VXI3" s="2365"/>
      <c r="VXJ3" s="2365"/>
      <c r="VXK3" s="2365"/>
      <c r="VXL3" s="2365"/>
      <c r="VXM3" s="2365"/>
      <c r="VXN3" s="2365"/>
      <c r="VXO3" s="2365"/>
      <c r="VXP3" s="2365"/>
      <c r="VXQ3" s="2365"/>
      <c r="VXR3" s="2365"/>
      <c r="VXS3" s="2365"/>
      <c r="VXT3" s="2365"/>
      <c r="VXU3" s="2365"/>
      <c r="VXV3" s="2365"/>
      <c r="VXW3" s="2365"/>
      <c r="VXX3" s="2365"/>
      <c r="VXY3" s="2365"/>
      <c r="VXZ3" s="2365"/>
      <c r="VYA3" s="2365"/>
      <c r="VYB3" s="2365"/>
      <c r="VYC3" s="2365"/>
      <c r="VYD3" s="2365"/>
      <c r="VYE3" s="2365"/>
      <c r="VYF3" s="2365"/>
      <c r="VYG3" s="2365"/>
      <c r="VYH3" s="2365"/>
      <c r="VYI3" s="2365"/>
      <c r="VYJ3" s="2365"/>
      <c r="VYK3" s="2365"/>
      <c r="VYL3" s="2365"/>
      <c r="VYM3" s="2365"/>
      <c r="VYN3" s="2365"/>
      <c r="VYO3" s="2365"/>
      <c r="VYP3" s="2365"/>
      <c r="VYQ3" s="2365"/>
      <c r="VYR3" s="2365"/>
      <c r="VYS3" s="2365"/>
      <c r="VYT3" s="2365"/>
      <c r="VYU3" s="2365"/>
      <c r="VYV3" s="2365"/>
      <c r="VYW3" s="2365"/>
      <c r="VYX3" s="2365"/>
      <c r="VYY3" s="2365"/>
      <c r="VYZ3" s="2365"/>
      <c r="VZA3" s="2365"/>
      <c r="VZB3" s="2365"/>
      <c r="VZC3" s="2365"/>
      <c r="VZD3" s="2365"/>
      <c r="VZE3" s="2365"/>
      <c r="VZF3" s="2365"/>
      <c r="VZG3" s="2365"/>
      <c r="VZH3" s="2365"/>
      <c r="VZI3" s="2365"/>
      <c r="VZJ3" s="2365"/>
      <c r="VZK3" s="2365"/>
      <c r="VZL3" s="2365"/>
      <c r="VZM3" s="2365"/>
      <c r="VZN3" s="2365"/>
      <c r="VZO3" s="2365"/>
      <c r="VZP3" s="2365"/>
      <c r="VZQ3" s="2365"/>
      <c r="VZR3" s="2365"/>
      <c r="VZS3" s="2365"/>
      <c r="VZT3" s="2365"/>
      <c r="VZU3" s="2365"/>
      <c r="VZV3" s="2365"/>
      <c r="VZW3" s="2365"/>
      <c r="VZX3" s="2365"/>
      <c r="VZY3" s="2365"/>
      <c r="VZZ3" s="2365"/>
      <c r="WAA3" s="2365"/>
      <c r="WAB3" s="2365"/>
      <c r="WAC3" s="2365"/>
      <c r="WAD3" s="2365"/>
      <c r="WAE3" s="2365"/>
      <c r="WAF3" s="2365"/>
      <c r="WAG3" s="2365"/>
      <c r="WAH3" s="2365"/>
      <c r="WAI3" s="2365"/>
      <c r="WAJ3" s="2365"/>
      <c r="WAK3" s="2365"/>
      <c r="WAL3" s="2365"/>
      <c r="WAM3" s="2365"/>
      <c r="WAN3" s="2365"/>
      <c r="WAO3" s="2365"/>
      <c r="WAP3" s="2365"/>
      <c r="WAQ3" s="2365"/>
      <c r="WAR3" s="2365"/>
      <c r="WAS3" s="2365"/>
      <c r="WAT3" s="2365"/>
      <c r="WAU3" s="2365"/>
      <c r="WAV3" s="2365"/>
      <c r="WAW3" s="2365"/>
      <c r="WAX3" s="2365"/>
      <c r="WAY3" s="2365"/>
      <c r="WAZ3" s="2365"/>
      <c r="WBA3" s="2365"/>
      <c r="WBB3" s="2365"/>
      <c r="WBC3" s="2365"/>
      <c r="WBD3" s="2365"/>
      <c r="WBE3" s="2365"/>
      <c r="WBF3" s="2365"/>
      <c r="WBG3" s="2365"/>
      <c r="WBH3" s="2365"/>
      <c r="WBI3" s="2365"/>
      <c r="WBJ3" s="2365"/>
      <c r="WBK3" s="2365"/>
      <c r="WBL3" s="2365"/>
      <c r="WBM3" s="2365"/>
      <c r="WBN3" s="2365"/>
      <c r="WBO3" s="2365"/>
      <c r="WBP3" s="2365"/>
      <c r="WBQ3" s="2365"/>
      <c r="WBR3" s="2365"/>
      <c r="WBS3" s="2365"/>
      <c r="WBT3" s="2365"/>
      <c r="WBU3" s="2365"/>
      <c r="WBV3" s="2365"/>
      <c r="WBW3" s="2365"/>
      <c r="WBX3" s="2365"/>
      <c r="WBY3" s="2365"/>
      <c r="WBZ3" s="2365"/>
      <c r="WCA3" s="2365"/>
      <c r="WCB3" s="2365"/>
      <c r="WCC3" s="2365"/>
      <c r="WCD3" s="2365"/>
      <c r="WCE3" s="2365"/>
      <c r="WCF3" s="2365"/>
      <c r="WCG3" s="2365"/>
      <c r="WCH3" s="2365"/>
      <c r="WCI3" s="2365"/>
      <c r="WCJ3" s="2365"/>
      <c r="WCK3" s="2365"/>
      <c r="WCL3" s="2365"/>
      <c r="WCM3" s="2365"/>
      <c r="WCN3" s="2365"/>
      <c r="WCO3" s="2365"/>
      <c r="WCP3" s="2365"/>
      <c r="WCQ3" s="2365"/>
      <c r="WCR3" s="2365"/>
      <c r="WCS3" s="2365"/>
      <c r="WCT3" s="2365"/>
      <c r="WCU3" s="2365"/>
      <c r="WCV3" s="2365"/>
      <c r="WCW3" s="2365"/>
      <c r="WCX3" s="2365"/>
      <c r="WCY3" s="2365"/>
      <c r="WCZ3" s="2365"/>
      <c r="WDA3" s="2365"/>
      <c r="WDB3" s="2365"/>
      <c r="WDC3" s="2365"/>
      <c r="WDD3" s="2365"/>
      <c r="WDE3" s="2365"/>
      <c r="WDF3" s="2365"/>
      <c r="WDG3" s="2365"/>
      <c r="WDH3" s="2365"/>
      <c r="WDI3" s="2365"/>
      <c r="WDJ3" s="2365"/>
      <c r="WDK3" s="2365"/>
      <c r="WDL3" s="2365"/>
      <c r="WDM3" s="2365"/>
      <c r="WDN3" s="2365"/>
      <c r="WDO3" s="2365"/>
      <c r="WDP3" s="2365"/>
      <c r="WDQ3" s="2365"/>
      <c r="WDR3" s="2365"/>
      <c r="WDS3" s="2365"/>
      <c r="WDT3" s="2365"/>
      <c r="WDU3" s="2365"/>
      <c r="WDV3" s="2365"/>
      <c r="WDW3" s="2365"/>
      <c r="WDX3" s="2365"/>
      <c r="WDY3" s="2365"/>
      <c r="WDZ3" s="2365"/>
      <c r="WEA3" s="2365"/>
      <c r="WEB3" s="2365"/>
      <c r="WEC3" s="2365"/>
      <c r="WED3" s="2365"/>
      <c r="WEE3" s="2365"/>
      <c r="WEF3" s="2365"/>
      <c r="WEG3" s="2365"/>
      <c r="WEH3" s="2365"/>
      <c r="WEI3" s="2365"/>
      <c r="WEJ3" s="2365"/>
      <c r="WEK3" s="2365"/>
      <c r="WEL3" s="2365"/>
      <c r="WEM3" s="2365"/>
      <c r="WEN3" s="2365"/>
      <c r="WEO3" s="2365"/>
      <c r="WEP3" s="2365"/>
      <c r="WEQ3" s="2365"/>
      <c r="WER3" s="2365"/>
      <c r="WES3" s="2365"/>
      <c r="WET3" s="2365"/>
      <c r="WEU3" s="2365"/>
      <c r="WEV3" s="2365"/>
      <c r="WEW3" s="2365"/>
      <c r="WEX3" s="2365"/>
      <c r="WEY3" s="2365"/>
      <c r="WEZ3" s="2365"/>
      <c r="WFA3" s="2365"/>
      <c r="WFB3" s="2365"/>
      <c r="WFC3" s="2365"/>
      <c r="WFD3" s="2365"/>
      <c r="WFE3" s="2365"/>
      <c r="WFF3" s="2365"/>
      <c r="WFG3" s="2365"/>
      <c r="WFH3" s="2365"/>
      <c r="WFI3" s="2365"/>
      <c r="WFJ3" s="2365"/>
      <c r="WFK3" s="2365"/>
      <c r="WFL3" s="2365"/>
      <c r="WFM3" s="2365"/>
      <c r="WFN3" s="2365"/>
      <c r="WFO3" s="2365"/>
      <c r="WFP3" s="2365"/>
      <c r="WFQ3" s="2365"/>
      <c r="WFR3" s="2365"/>
      <c r="WFS3" s="2365"/>
      <c r="WFT3" s="2365"/>
      <c r="WFU3" s="2365"/>
      <c r="WFV3" s="2365"/>
      <c r="WFW3" s="2365"/>
      <c r="WFX3" s="2365"/>
      <c r="WFY3" s="2365"/>
      <c r="WFZ3" s="2365"/>
      <c r="WGA3" s="2365"/>
      <c r="WGB3" s="2365"/>
      <c r="WGC3" s="2365"/>
      <c r="WGD3" s="2365"/>
      <c r="WGE3" s="2365"/>
      <c r="WGF3" s="2365"/>
      <c r="WGG3" s="2365"/>
      <c r="WGH3" s="2365"/>
      <c r="WGI3" s="2365"/>
      <c r="WGJ3" s="2365"/>
      <c r="WGK3" s="2365"/>
      <c r="WGL3" s="2365"/>
      <c r="WGM3" s="2365"/>
      <c r="WGN3" s="2365"/>
      <c r="WGO3" s="2365"/>
      <c r="WGP3" s="2365"/>
      <c r="WGQ3" s="2365"/>
      <c r="WGR3" s="2365"/>
      <c r="WGS3" s="2365"/>
      <c r="WGT3" s="2365"/>
      <c r="WGU3" s="2365"/>
      <c r="WGV3" s="2365"/>
      <c r="WGW3" s="2365"/>
      <c r="WGX3" s="2365"/>
      <c r="WGY3" s="2365"/>
      <c r="WGZ3" s="2365"/>
      <c r="WHA3" s="2365"/>
      <c r="WHB3" s="2365"/>
      <c r="WHC3" s="2365"/>
      <c r="WHD3" s="2365"/>
      <c r="WHE3" s="2365"/>
      <c r="WHF3" s="2365"/>
      <c r="WHG3" s="2365"/>
      <c r="WHH3" s="2365"/>
      <c r="WHI3" s="2365"/>
      <c r="WHJ3" s="2365"/>
      <c r="WHK3" s="2365"/>
      <c r="WHL3" s="2365"/>
      <c r="WHM3" s="2365"/>
      <c r="WHN3" s="2365"/>
      <c r="WHO3" s="2365"/>
      <c r="WHP3" s="2365"/>
      <c r="WHQ3" s="2365"/>
      <c r="WHR3" s="2365"/>
      <c r="WHS3" s="2365"/>
      <c r="WHT3" s="2365"/>
      <c r="WHU3" s="2365"/>
      <c r="WHV3" s="2365"/>
      <c r="WHW3" s="2365"/>
      <c r="WHX3" s="2365"/>
      <c r="WHY3" s="2365"/>
      <c r="WHZ3" s="2365"/>
      <c r="WIA3" s="2365"/>
      <c r="WIB3" s="2365"/>
      <c r="WIC3" s="2365"/>
      <c r="WID3" s="2365"/>
      <c r="WIE3" s="2365"/>
      <c r="WIF3" s="2365"/>
      <c r="WIG3" s="2365"/>
      <c r="WIH3" s="2365"/>
      <c r="WII3" s="2365"/>
      <c r="WIJ3" s="2365"/>
      <c r="WIK3" s="2365"/>
      <c r="WIL3" s="2365"/>
      <c r="WIM3" s="2365"/>
      <c r="WIN3" s="2365"/>
      <c r="WIO3" s="2365"/>
      <c r="WIP3" s="2365"/>
      <c r="WIQ3" s="2365"/>
      <c r="WIR3" s="2365"/>
      <c r="WIS3" s="2365"/>
      <c r="WIT3" s="2365"/>
      <c r="WIU3" s="2365"/>
      <c r="WIV3" s="2365"/>
      <c r="WIW3" s="2365"/>
      <c r="WIX3" s="2365"/>
      <c r="WIY3" s="2365"/>
      <c r="WIZ3" s="2365"/>
      <c r="WJA3" s="2365"/>
      <c r="WJB3" s="2365"/>
      <c r="WJC3" s="2365"/>
      <c r="WJD3" s="2365"/>
      <c r="WJE3" s="2365"/>
      <c r="WJF3" s="2365"/>
      <c r="WJG3" s="2365"/>
      <c r="WJH3" s="2365"/>
      <c r="WJI3" s="2365"/>
      <c r="WJJ3" s="2365"/>
      <c r="WJK3" s="2365"/>
      <c r="WJL3" s="2365"/>
      <c r="WJM3" s="2365"/>
      <c r="WJN3" s="2365"/>
      <c r="WJO3" s="2365"/>
      <c r="WJP3" s="2365"/>
      <c r="WJQ3" s="2365"/>
      <c r="WJR3" s="2365"/>
      <c r="WJS3" s="2365"/>
      <c r="WJT3" s="2365"/>
      <c r="WJU3" s="2365"/>
      <c r="WJV3" s="2365"/>
      <c r="WJW3" s="2365"/>
      <c r="WJX3" s="2365"/>
      <c r="WJY3" s="2365"/>
      <c r="WJZ3" s="2365"/>
      <c r="WKA3" s="2365"/>
      <c r="WKB3" s="2365"/>
      <c r="WKC3" s="2365"/>
      <c r="WKD3" s="2365"/>
      <c r="WKE3" s="2365"/>
      <c r="WKF3" s="2365"/>
      <c r="WKG3" s="2365"/>
      <c r="WKH3" s="2365"/>
      <c r="WKI3" s="2365"/>
      <c r="WKJ3" s="2365"/>
      <c r="WKK3" s="2365"/>
      <c r="WKL3" s="2365"/>
      <c r="WKM3" s="2365"/>
      <c r="WKN3" s="2365"/>
      <c r="WKO3" s="2365"/>
      <c r="WKP3" s="2365"/>
      <c r="WKQ3" s="2365"/>
      <c r="WKR3" s="2365"/>
      <c r="WKS3" s="2365"/>
      <c r="WKT3" s="2365"/>
      <c r="WKU3" s="2365"/>
      <c r="WKV3" s="2365"/>
      <c r="WKW3" s="2365"/>
      <c r="WKX3" s="2365"/>
      <c r="WKY3" s="2365"/>
      <c r="WKZ3" s="2365"/>
      <c r="WLA3" s="2365"/>
      <c r="WLB3" s="2365"/>
      <c r="WLC3" s="2365"/>
      <c r="WLD3" s="2365"/>
      <c r="WLE3" s="2365"/>
      <c r="WLF3" s="2365"/>
      <c r="WLG3" s="2365"/>
      <c r="WLH3" s="2365"/>
      <c r="WLI3" s="2365"/>
      <c r="WLJ3" s="2365"/>
      <c r="WLK3" s="2365"/>
      <c r="WLL3" s="2365"/>
      <c r="WLM3" s="2365"/>
      <c r="WLN3" s="2365"/>
      <c r="WLO3" s="2365"/>
      <c r="WLP3" s="2365"/>
      <c r="WLQ3" s="2365"/>
      <c r="WLR3" s="2365"/>
      <c r="WLS3" s="2365"/>
      <c r="WLT3" s="2365"/>
      <c r="WLU3" s="2365"/>
      <c r="WLV3" s="2365"/>
      <c r="WLW3" s="2365"/>
      <c r="WLX3" s="2365"/>
      <c r="WLY3" s="2365"/>
      <c r="WLZ3" s="2365"/>
      <c r="WMA3" s="2365"/>
      <c r="WMB3" s="2365"/>
      <c r="WMC3" s="2365"/>
      <c r="WMD3" s="2365"/>
      <c r="WME3" s="2365"/>
      <c r="WMF3" s="2365"/>
      <c r="WMG3" s="2365"/>
      <c r="WMH3" s="2365"/>
      <c r="WMI3" s="2365"/>
      <c r="WMJ3" s="2365"/>
      <c r="WMK3" s="2365"/>
      <c r="WML3" s="2365"/>
      <c r="WMM3" s="2365"/>
      <c r="WMN3" s="2365"/>
      <c r="WMO3" s="2365"/>
      <c r="WMP3" s="2365"/>
      <c r="WMQ3" s="2365"/>
      <c r="WMR3" s="2365"/>
      <c r="WMS3" s="2365"/>
      <c r="WMT3" s="2365"/>
      <c r="WMU3" s="2365"/>
      <c r="WMV3" s="2365"/>
      <c r="WMW3" s="2365"/>
      <c r="WMX3" s="2365"/>
      <c r="WMY3" s="2365"/>
      <c r="WMZ3" s="2365"/>
      <c r="WNA3" s="2365"/>
      <c r="WNB3" s="2365"/>
      <c r="WNC3" s="2365"/>
      <c r="WND3" s="2365"/>
      <c r="WNE3" s="2365"/>
      <c r="WNF3" s="2365"/>
      <c r="WNG3" s="2365"/>
      <c r="WNH3" s="2365"/>
      <c r="WNI3" s="2365"/>
      <c r="WNJ3" s="2365"/>
      <c r="WNK3" s="2365"/>
      <c r="WNL3" s="2365"/>
      <c r="WNM3" s="2365"/>
      <c r="WNN3" s="2365"/>
      <c r="WNO3" s="2365"/>
      <c r="WNP3" s="2365"/>
      <c r="WNQ3" s="2365"/>
      <c r="WNR3" s="2365"/>
      <c r="WNS3" s="2365"/>
      <c r="WNT3" s="2365"/>
      <c r="WNU3" s="2365"/>
      <c r="WNV3" s="2365"/>
      <c r="WNW3" s="2365"/>
      <c r="WNX3" s="2365"/>
      <c r="WNY3" s="2365"/>
      <c r="WNZ3" s="2365"/>
      <c r="WOA3" s="2365"/>
      <c r="WOB3" s="2365"/>
      <c r="WOC3" s="2365"/>
      <c r="WOD3" s="2365"/>
      <c r="WOE3" s="2365"/>
      <c r="WOF3" s="2365"/>
      <c r="WOG3" s="2365"/>
      <c r="WOH3" s="2365"/>
      <c r="WOI3" s="2365"/>
      <c r="WOJ3" s="2365"/>
      <c r="WOK3" s="2365"/>
      <c r="WOL3" s="2365"/>
      <c r="WOM3" s="2365"/>
      <c r="WON3" s="2365"/>
      <c r="WOO3" s="2365"/>
      <c r="WOP3" s="2365"/>
      <c r="WOQ3" s="2365"/>
      <c r="WOR3" s="2365"/>
      <c r="WOS3" s="2365"/>
      <c r="WOT3" s="2365"/>
      <c r="WOU3" s="2365"/>
      <c r="WOV3" s="2365"/>
      <c r="WOW3" s="2365"/>
      <c r="WOX3" s="2365"/>
      <c r="WOY3" s="2365"/>
      <c r="WOZ3" s="2365"/>
      <c r="WPA3" s="2365"/>
      <c r="WPB3" s="2365"/>
      <c r="WPC3" s="2365"/>
      <c r="WPD3" s="2365"/>
      <c r="WPE3" s="2365"/>
      <c r="WPF3" s="2365"/>
      <c r="WPG3" s="2365"/>
      <c r="WPH3" s="2365"/>
      <c r="WPI3" s="2365"/>
      <c r="WPJ3" s="2365"/>
      <c r="WPK3" s="2365"/>
      <c r="WPL3" s="2365"/>
      <c r="WPM3" s="2365"/>
      <c r="WPN3" s="2365"/>
      <c r="WPO3" s="2365"/>
      <c r="WPP3" s="2365"/>
      <c r="WPQ3" s="2365"/>
      <c r="WPR3" s="2365"/>
      <c r="WPS3" s="2365"/>
      <c r="WPT3" s="2365"/>
      <c r="WPU3" s="2365"/>
      <c r="WPV3" s="2365"/>
      <c r="WPW3" s="2365"/>
      <c r="WPX3" s="2365"/>
      <c r="WPY3" s="2365"/>
      <c r="WPZ3" s="2365"/>
      <c r="WQA3" s="2365"/>
      <c r="WQB3" s="2365"/>
      <c r="WQC3" s="2365"/>
      <c r="WQD3" s="2365"/>
      <c r="WQE3" s="2365"/>
      <c r="WQF3" s="2365"/>
      <c r="WQG3" s="2365"/>
      <c r="WQH3" s="2365"/>
      <c r="WQI3" s="2365"/>
      <c r="WQJ3" s="2365"/>
      <c r="WQK3" s="2365"/>
      <c r="WQL3" s="2365"/>
      <c r="WQM3" s="2365"/>
      <c r="WQN3" s="2365"/>
      <c r="WQO3" s="2365"/>
      <c r="WQP3" s="2365"/>
      <c r="WQQ3" s="2365"/>
      <c r="WQR3" s="2365"/>
      <c r="WQS3" s="2365"/>
      <c r="WQT3" s="2365"/>
      <c r="WQU3" s="2365"/>
      <c r="WQV3" s="2365"/>
      <c r="WQW3" s="2365"/>
      <c r="WQX3" s="2365"/>
      <c r="WQY3" s="2365"/>
      <c r="WQZ3" s="2365"/>
      <c r="WRA3" s="2365"/>
      <c r="WRB3" s="2365"/>
      <c r="WRC3" s="2365"/>
      <c r="WRD3" s="2365"/>
      <c r="WRE3" s="2365"/>
      <c r="WRF3" s="2365"/>
      <c r="WRG3" s="2365"/>
      <c r="WRH3" s="2365"/>
      <c r="WRI3" s="2365"/>
      <c r="WRJ3" s="2365"/>
      <c r="WRK3" s="2365"/>
      <c r="WRL3" s="2365"/>
      <c r="WRM3" s="2365"/>
      <c r="WRN3" s="2365"/>
      <c r="WRO3" s="2365"/>
      <c r="WRP3" s="2365"/>
      <c r="WRQ3" s="2365"/>
      <c r="WRR3" s="2365"/>
      <c r="WRS3" s="2365"/>
      <c r="WRT3" s="2365"/>
      <c r="WRU3" s="2365"/>
      <c r="WRV3" s="2365"/>
      <c r="WRW3" s="2365"/>
      <c r="WRX3" s="2365"/>
      <c r="WRY3" s="2365"/>
      <c r="WRZ3" s="2365"/>
      <c r="WSA3" s="2365"/>
      <c r="WSB3" s="2365"/>
      <c r="WSC3" s="2365"/>
      <c r="WSD3" s="2365"/>
      <c r="WSE3" s="2365"/>
      <c r="WSF3" s="2365"/>
      <c r="WSG3" s="2365"/>
      <c r="WSH3" s="2365"/>
      <c r="WSI3" s="2365"/>
      <c r="WSJ3" s="2365"/>
      <c r="WSK3" s="2365"/>
      <c r="WSL3" s="2365"/>
      <c r="WSM3" s="2365"/>
      <c r="WSN3" s="2365"/>
      <c r="WSO3" s="2365"/>
      <c r="WSP3" s="2365"/>
      <c r="WSQ3" s="2365"/>
      <c r="WSR3" s="2365"/>
      <c r="WSS3" s="2365"/>
      <c r="WST3" s="2365"/>
      <c r="WSU3" s="2365"/>
      <c r="WSV3" s="2365"/>
      <c r="WSW3" s="2365"/>
      <c r="WSX3" s="2365"/>
      <c r="WSY3" s="2365"/>
      <c r="WSZ3" s="2365"/>
      <c r="WTA3" s="2365"/>
      <c r="WTB3" s="2365"/>
      <c r="WTC3" s="2365"/>
      <c r="WTD3" s="2365"/>
      <c r="WTE3" s="2365"/>
      <c r="WTF3" s="2365"/>
      <c r="WTG3" s="2365"/>
      <c r="WTH3" s="2365"/>
      <c r="WTI3" s="2365"/>
      <c r="WTJ3" s="2365"/>
      <c r="WTK3" s="2365"/>
      <c r="WTL3" s="2365"/>
      <c r="WTM3" s="2365"/>
      <c r="WTN3" s="2365"/>
      <c r="WTO3" s="2365"/>
      <c r="WTP3" s="2365"/>
      <c r="WTQ3" s="2365"/>
      <c r="WTR3" s="2365"/>
      <c r="WTS3" s="2365"/>
      <c r="WTT3" s="2365"/>
      <c r="WTU3" s="2365"/>
      <c r="WTV3" s="2365"/>
      <c r="WTW3" s="2365"/>
      <c r="WTX3" s="2365"/>
      <c r="WTY3" s="2365"/>
      <c r="WTZ3" s="2365"/>
      <c r="WUA3" s="2365"/>
      <c r="WUB3" s="2365"/>
      <c r="WUC3" s="2365"/>
      <c r="WUD3" s="2365"/>
      <c r="WUE3" s="2365"/>
      <c r="WUF3" s="2365"/>
      <c r="WUG3" s="2365"/>
      <c r="WUH3" s="2365"/>
      <c r="WUI3" s="2365"/>
      <c r="WUJ3" s="2365"/>
      <c r="WUK3" s="2365"/>
      <c r="WUL3" s="2365"/>
      <c r="WUM3" s="2365"/>
      <c r="WUN3" s="2365"/>
      <c r="WUO3" s="2365"/>
      <c r="WUP3" s="2365"/>
      <c r="WUQ3" s="2365"/>
      <c r="WUR3" s="2365"/>
      <c r="WUS3" s="2365"/>
      <c r="WUT3" s="2365"/>
      <c r="WUU3" s="2365"/>
      <c r="WUV3" s="2365"/>
      <c r="WUW3" s="2365"/>
      <c r="WUX3" s="2365"/>
      <c r="WUY3" s="2365"/>
      <c r="WUZ3" s="2365"/>
      <c r="WVA3" s="2365"/>
      <c r="WVB3" s="2365"/>
      <c r="WVC3" s="2365"/>
      <c r="WVD3" s="2365"/>
      <c r="WVE3" s="2365"/>
      <c r="WVF3" s="2365"/>
      <c r="WVG3" s="2365"/>
      <c r="WVH3" s="2365"/>
      <c r="WVI3" s="2365"/>
      <c r="WVJ3" s="2365"/>
      <c r="WVK3" s="2365"/>
      <c r="WVL3" s="2365"/>
      <c r="WVM3" s="2365"/>
      <c r="WVN3" s="2365"/>
      <c r="WVO3" s="2365"/>
      <c r="WVP3" s="2365"/>
      <c r="WVQ3" s="2365"/>
      <c r="WVR3" s="2365"/>
      <c r="WVS3" s="2365"/>
      <c r="WVT3" s="2365"/>
      <c r="WVU3" s="2365"/>
      <c r="WVV3" s="2365"/>
      <c r="WVW3" s="2365"/>
      <c r="WVX3" s="2365"/>
      <c r="WVY3" s="2365"/>
      <c r="WVZ3" s="2365"/>
      <c r="WWA3" s="2365"/>
      <c r="WWB3" s="2365"/>
      <c r="WWC3" s="2365"/>
      <c r="WWD3" s="2365"/>
      <c r="WWE3" s="2365"/>
      <c r="WWF3" s="2365"/>
      <c r="WWG3" s="2365"/>
      <c r="WWH3" s="2365"/>
      <c r="WWI3" s="2365"/>
      <c r="WWJ3" s="2365"/>
      <c r="WWK3" s="2365"/>
      <c r="WWL3" s="2365"/>
      <c r="WWM3" s="2365"/>
      <c r="WWN3" s="2365"/>
      <c r="WWO3" s="2365"/>
      <c r="WWP3" s="2365"/>
      <c r="WWQ3" s="2365"/>
      <c r="WWR3" s="2365"/>
      <c r="WWS3" s="2365"/>
      <c r="WWT3" s="2365"/>
      <c r="WWU3" s="2365"/>
      <c r="WWV3" s="2365"/>
      <c r="WWW3" s="2365"/>
      <c r="WWX3" s="2365"/>
      <c r="WWY3" s="2365"/>
      <c r="WWZ3" s="2365"/>
      <c r="WXA3" s="2365"/>
      <c r="WXB3" s="2365"/>
      <c r="WXC3" s="2365"/>
      <c r="WXD3" s="2365"/>
      <c r="WXE3" s="2365"/>
      <c r="WXF3" s="2365"/>
      <c r="WXG3" s="2365"/>
      <c r="WXH3" s="2365"/>
      <c r="WXI3" s="2365"/>
      <c r="WXJ3" s="2365"/>
      <c r="WXK3" s="2365"/>
      <c r="WXL3" s="2365"/>
      <c r="WXM3" s="2365"/>
      <c r="WXN3" s="2365"/>
      <c r="WXO3" s="2365"/>
      <c r="WXP3" s="2365"/>
      <c r="WXQ3" s="2365"/>
      <c r="WXR3" s="2365"/>
      <c r="WXS3" s="2365"/>
      <c r="WXT3" s="2365"/>
      <c r="WXU3" s="2365"/>
      <c r="WXV3" s="2365"/>
      <c r="WXW3" s="2365"/>
      <c r="WXX3" s="2365"/>
      <c r="WXY3" s="2365"/>
      <c r="WXZ3" s="2365"/>
      <c r="WYA3" s="2365"/>
      <c r="WYB3" s="2365"/>
      <c r="WYC3" s="2365"/>
      <c r="WYD3" s="2365"/>
      <c r="WYE3" s="2365"/>
      <c r="WYF3" s="2365"/>
      <c r="WYG3" s="2365"/>
      <c r="WYH3" s="2365"/>
      <c r="WYI3" s="2365"/>
      <c r="WYJ3" s="2365"/>
      <c r="WYK3" s="2365"/>
      <c r="WYL3" s="2365"/>
      <c r="WYM3" s="2365"/>
      <c r="WYN3" s="2365"/>
      <c r="WYO3" s="2365"/>
      <c r="WYP3" s="2365"/>
      <c r="WYQ3" s="2365"/>
      <c r="WYR3" s="2365"/>
      <c r="WYS3" s="2365"/>
      <c r="WYT3" s="2365"/>
      <c r="WYU3" s="2365"/>
      <c r="WYV3" s="2365"/>
      <c r="WYW3" s="2365"/>
      <c r="WYX3" s="2365"/>
      <c r="WYY3" s="2365"/>
      <c r="WYZ3" s="2365"/>
      <c r="WZA3" s="2365"/>
      <c r="WZB3" s="2365"/>
      <c r="WZC3" s="2365"/>
      <c r="WZD3" s="2365"/>
      <c r="WZE3" s="2365"/>
      <c r="WZF3" s="2365"/>
      <c r="WZG3" s="2365"/>
      <c r="WZH3" s="2365"/>
      <c r="WZI3" s="2365"/>
      <c r="WZJ3" s="2365"/>
      <c r="WZK3" s="2365"/>
      <c r="WZL3" s="2365"/>
      <c r="WZM3" s="2365"/>
      <c r="WZN3" s="2365"/>
      <c r="WZO3" s="2365"/>
      <c r="WZP3" s="2365"/>
      <c r="WZQ3" s="2365"/>
      <c r="WZR3" s="2365"/>
      <c r="WZS3" s="2365"/>
      <c r="WZT3" s="2365"/>
      <c r="WZU3" s="2365"/>
      <c r="WZV3" s="2365"/>
      <c r="WZW3" s="2365"/>
      <c r="WZX3" s="2365"/>
      <c r="WZY3" s="2365"/>
      <c r="WZZ3" s="2365"/>
      <c r="XAA3" s="2365"/>
      <c r="XAB3" s="2365"/>
      <c r="XAC3" s="2365"/>
      <c r="XAD3" s="2365"/>
      <c r="XAE3" s="2365"/>
      <c r="XAF3" s="2365"/>
      <c r="XAG3" s="2365"/>
      <c r="XAH3" s="2365"/>
      <c r="XAI3" s="2365"/>
      <c r="XAJ3" s="2365"/>
      <c r="XAK3" s="2365"/>
      <c r="XAL3" s="2365"/>
      <c r="XAM3" s="2365"/>
      <c r="XAN3" s="2365"/>
      <c r="XAO3" s="2365"/>
      <c r="XAP3" s="2365"/>
      <c r="XAQ3" s="2365"/>
      <c r="XAR3" s="2365"/>
      <c r="XAS3" s="2365"/>
      <c r="XAT3" s="2365"/>
      <c r="XAU3" s="2365"/>
      <c r="XAV3" s="2365"/>
      <c r="XAW3" s="2365"/>
      <c r="XAX3" s="2365"/>
      <c r="XAY3" s="2365"/>
      <c r="XAZ3" s="2365"/>
      <c r="XBA3" s="2365"/>
      <c r="XBB3" s="2365"/>
      <c r="XBC3" s="2365"/>
      <c r="XBD3" s="2365"/>
      <c r="XBE3" s="2365"/>
      <c r="XBF3" s="2365"/>
      <c r="XBG3" s="2365"/>
      <c r="XBH3" s="2365"/>
      <c r="XBI3" s="2365"/>
      <c r="XBJ3" s="2365"/>
      <c r="XBK3" s="2365"/>
      <c r="XBL3" s="2365"/>
      <c r="XBM3" s="2365"/>
      <c r="XBN3" s="2365"/>
      <c r="XBO3" s="2365"/>
      <c r="XBP3" s="2365"/>
      <c r="XBQ3" s="2365"/>
      <c r="XBR3" s="2365"/>
      <c r="XBS3" s="2365"/>
      <c r="XBT3" s="2365"/>
      <c r="XBU3" s="2365"/>
      <c r="XBV3" s="2365"/>
      <c r="XBW3" s="2365"/>
      <c r="XBX3" s="2365"/>
      <c r="XBY3" s="2365"/>
      <c r="XBZ3" s="2365"/>
      <c r="XCA3" s="2365"/>
      <c r="XCB3" s="2365"/>
      <c r="XCC3" s="2365"/>
      <c r="XCD3" s="2365"/>
      <c r="XCE3" s="2365"/>
      <c r="XCF3" s="2365"/>
      <c r="XCG3" s="2365"/>
      <c r="XCH3" s="2365"/>
      <c r="XCI3" s="2365"/>
      <c r="XCJ3" s="2365"/>
      <c r="XCK3" s="2365"/>
      <c r="XCL3" s="2365"/>
      <c r="XCM3" s="2365"/>
      <c r="XCN3" s="2365"/>
      <c r="XCO3" s="2365"/>
      <c r="XCP3" s="2365"/>
      <c r="XCQ3" s="2365"/>
      <c r="XCR3" s="2365"/>
      <c r="XCS3" s="2365"/>
      <c r="XCT3" s="2365"/>
      <c r="XCU3" s="2365"/>
      <c r="XCV3" s="2365"/>
      <c r="XCW3" s="2365"/>
      <c r="XCX3" s="2365"/>
      <c r="XCY3" s="2365"/>
      <c r="XCZ3" s="2365"/>
      <c r="XDA3" s="2365"/>
      <c r="XDB3" s="2365"/>
      <c r="XDC3" s="2365"/>
      <c r="XDD3" s="2365"/>
      <c r="XDE3" s="2365"/>
      <c r="XDF3" s="2365"/>
      <c r="XDG3" s="2365"/>
      <c r="XDH3" s="2365"/>
      <c r="XDI3" s="2365"/>
      <c r="XDJ3" s="2365"/>
      <c r="XDK3" s="2365"/>
      <c r="XDL3" s="2365"/>
      <c r="XDM3" s="2365"/>
      <c r="XDN3" s="2365"/>
      <c r="XDO3" s="2365"/>
      <c r="XDP3" s="2365"/>
      <c r="XDQ3" s="2365"/>
      <c r="XDR3" s="2365"/>
      <c r="XDS3" s="2365"/>
      <c r="XDT3" s="2365"/>
      <c r="XDU3" s="2365"/>
      <c r="XDV3" s="2365"/>
      <c r="XDW3" s="2365"/>
      <c r="XDX3" s="2365"/>
      <c r="XDY3" s="2365"/>
      <c r="XDZ3" s="2365"/>
      <c r="XEA3" s="2365"/>
      <c r="XEB3" s="2365"/>
      <c r="XEC3" s="2365"/>
      <c r="XED3" s="2365"/>
      <c r="XEE3" s="2365"/>
      <c r="XEF3" s="2365"/>
      <c r="XEG3" s="2365"/>
      <c r="XEH3" s="2365"/>
      <c r="XEI3" s="2365"/>
      <c r="XEJ3" s="2365"/>
      <c r="XEK3" s="2365"/>
      <c r="XEL3" s="2365"/>
      <c r="XEM3" s="2365"/>
      <c r="XEN3" s="2365"/>
      <c r="XEO3" s="2365"/>
      <c r="XEP3" s="2365"/>
      <c r="XEQ3" s="2365"/>
      <c r="XER3" s="2365"/>
      <c r="XES3" s="2365"/>
      <c r="XET3" s="2365"/>
      <c r="XEU3" s="2365"/>
      <c r="XEV3" s="2365"/>
      <c r="XEW3" s="2365"/>
      <c r="XEX3" s="2365"/>
      <c r="XEY3" s="2365"/>
      <c r="XEZ3" s="2365"/>
      <c r="XFA3" s="2365"/>
      <c r="XFB3" s="2365"/>
      <c r="XFC3" s="2365"/>
      <c r="XFD3" s="2365"/>
    </row>
    <row r="4" spans="1:16384" s="86" customFormat="1" ht="31.5" customHeight="1">
      <c r="A4" s="2346" t="s">
        <v>499</v>
      </c>
      <c r="B4" s="2347"/>
      <c r="C4" s="2350" t="s">
        <v>603</v>
      </c>
      <c r="D4" s="2368" t="s">
        <v>604</v>
      </c>
      <c r="E4" s="2357"/>
      <c r="F4" s="2358"/>
      <c r="G4" s="2356" t="s">
        <v>605</v>
      </c>
      <c r="H4" s="2356" t="s">
        <v>606</v>
      </c>
      <c r="I4" s="2319" t="s">
        <v>607</v>
      </c>
      <c r="J4" s="101"/>
    </row>
    <row r="5" spans="1:16384" s="86" customFormat="1" ht="52.5" customHeight="1">
      <c r="A5" s="2369" t="s">
        <v>505</v>
      </c>
      <c r="B5" s="2370"/>
      <c r="C5" s="2353"/>
      <c r="D5" s="838" t="s">
        <v>522</v>
      </c>
      <c r="E5" s="838" t="s">
        <v>608</v>
      </c>
      <c r="F5" s="1213" t="s">
        <v>609</v>
      </c>
      <c r="G5" s="2359"/>
      <c r="H5" s="2374"/>
      <c r="I5" s="2352"/>
      <c r="J5" s="101"/>
    </row>
    <row r="6" spans="1:16384" s="86" customFormat="1" ht="23.25" customHeight="1" thickBot="1">
      <c r="A6" s="2371"/>
      <c r="B6" s="2372"/>
      <c r="C6" s="2367" t="s">
        <v>610</v>
      </c>
      <c r="D6" s="2367"/>
      <c r="E6" s="2367"/>
      <c r="F6" s="2367"/>
      <c r="G6" s="2373"/>
      <c r="H6" s="2366" t="s">
        <v>611</v>
      </c>
      <c r="I6" s="2367"/>
      <c r="J6" s="101"/>
    </row>
    <row r="7" spans="1:16384" s="1711" customFormat="1" ht="9" customHeight="1" thickTop="1">
      <c r="A7" s="1931"/>
      <c r="B7" s="1910"/>
      <c r="C7" s="1932"/>
      <c r="D7" s="1933"/>
      <c r="E7" s="1933"/>
      <c r="F7" s="1933"/>
      <c r="G7" s="1933"/>
      <c r="H7" s="1933"/>
      <c r="I7" s="1908"/>
      <c r="J7" s="1717"/>
    </row>
    <row r="8" spans="1:16384" s="1711" customFormat="1" ht="12.95" customHeight="1">
      <c r="A8" s="1905">
        <v>2020</v>
      </c>
      <c r="B8" s="1621" t="s">
        <v>1455</v>
      </c>
      <c r="C8" s="825">
        <v>2256</v>
      </c>
      <c r="D8" s="825">
        <v>1298</v>
      </c>
      <c r="E8" s="825">
        <v>1254</v>
      </c>
      <c r="F8" s="825">
        <v>44</v>
      </c>
      <c r="G8" s="825">
        <v>958</v>
      </c>
      <c r="H8" s="1174">
        <v>57.5</v>
      </c>
      <c r="I8" s="134">
        <v>55.6</v>
      </c>
      <c r="J8" s="1717"/>
    </row>
    <row r="9" spans="1:16384" s="86" customFormat="1" ht="12.95" customHeight="1">
      <c r="A9" s="87"/>
      <c r="B9" s="828"/>
      <c r="C9" s="825"/>
      <c r="D9" s="825"/>
      <c r="E9" s="825"/>
      <c r="F9" s="825"/>
      <c r="G9" s="825"/>
      <c r="H9" s="1174"/>
      <c r="I9" s="134"/>
      <c r="J9" s="310"/>
    </row>
    <row r="10" spans="1:16384" s="91" customFormat="1" ht="12.95" customHeight="1">
      <c r="A10" s="827">
        <v>2021</v>
      </c>
      <c r="B10" s="1613" t="s">
        <v>1456</v>
      </c>
      <c r="C10" s="825">
        <v>2239</v>
      </c>
      <c r="D10" s="825">
        <v>1302</v>
      </c>
      <c r="E10" s="825">
        <v>1253</v>
      </c>
      <c r="F10" s="825">
        <v>49</v>
      </c>
      <c r="G10" s="825">
        <v>937</v>
      </c>
      <c r="H10" s="1174">
        <v>58.2</v>
      </c>
      <c r="I10" s="1719">
        <v>56</v>
      </c>
    </row>
    <row r="11" spans="1:16384" s="1711" customFormat="1" ht="12.95" customHeight="1">
      <c r="A11" s="1836"/>
      <c r="B11" s="1613" t="s">
        <v>1457</v>
      </c>
      <c r="C11" s="1897">
        <v>2236</v>
      </c>
      <c r="D11" s="924">
        <v>1287</v>
      </c>
      <c r="E11" s="924">
        <v>1261</v>
      </c>
      <c r="F11" s="924">
        <v>26</v>
      </c>
      <c r="G11" s="924">
        <v>949</v>
      </c>
      <c r="H11" s="941">
        <v>57.6</v>
      </c>
      <c r="I11" s="1719">
        <v>56.4</v>
      </c>
      <c r="J11" s="1717"/>
    </row>
    <row r="12" spans="1:16384" s="1711" customFormat="1" ht="12.95" customHeight="1">
      <c r="A12" s="1890"/>
      <c r="B12" s="1621" t="s">
        <v>1455</v>
      </c>
      <c r="C12" s="825">
        <v>2235</v>
      </c>
      <c r="D12" s="825">
        <v>1329</v>
      </c>
      <c r="E12" s="825">
        <v>1278</v>
      </c>
      <c r="F12" s="825">
        <v>51</v>
      </c>
      <c r="G12" s="825">
        <v>906</v>
      </c>
      <c r="H12" s="1174">
        <v>59.5</v>
      </c>
      <c r="I12" s="134">
        <v>57.2</v>
      </c>
      <c r="J12" s="1717"/>
    </row>
    <row r="13" spans="1:16384" s="1711" customFormat="1" ht="12.95" customHeight="1">
      <c r="A13" s="1909"/>
      <c r="B13" s="1621"/>
      <c r="C13" s="1615"/>
      <c r="D13" s="1615"/>
      <c r="E13" s="1615"/>
      <c r="F13" s="1615"/>
      <c r="G13" s="1615"/>
      <c r="H13" s="1174"/>
      <c r="I13" s="134"/>
      <c r="J13" s="1717"/>
    </row>
    <row r="14" spans="1:16384" s="1713" customFormat="1" ht="12.95" customHeight="1">
      <c r="A14" s="827">
        <v>2022</v>
      </c>
      <c r="B14" s="1621" t="s">
        <v>1448</v>
      </c>
      <c r="C14" s="825">
        <v>2233</v>
      </c>
      <c r="D14" s="825">
        <v>1302</v>
      </c>
      <c r="E14" s="825">
        <v>1257</v>
      </c>
      <c r="F14" s="825">
        <v>45</v>
      </c>
      <c r="G14" s="825">
        <v>931</v>
      </c>
      <c r="H14" s="1174">
        <v>58.3</v>
      </c>
      <c r="I14" s="134">
        <v>56.3</v>
      </c>
    </row>
    <row r="15" spans="1:16384" s="1713" customFormat="1" ht="12.95" customHeight="1">
      <c r="A15" s="827"/>
      <c r="B15" s="1613" t="s">
        <v>1456</v>
      </c>
      <c r="C15" s="825">
        <v>2231</v>
      </c>
      <c r="D15" s="825">
        <v>1309</v>
      </c>
      <c r="E15" s="825">
        <v>1261</v>
      </c>
      <c r="F15" s="825">
        <v>49</v>
      </c>
      <c r="G15" s="825">
        <v>922</v>
      </c>
      <c r="H15" s="1174">
        <v>58.7</v>
      </c>
      <c r="I15" s="1719">
        <v>56.5</v>
      </c>
      <c r="J15" s="1720"/>
    </row>
    <row r="16" spans="1:16384" s="1713" customFormat="1" ht="12.95" customHeight="1">
      <c r="A16" s="89"/>
      <c r="B16" s="1522" t="s">
        <v>45</v>
      </c>
      <c r="C16" s="694">
        <v>99.642697632871815</v>
      </c>
      <c r="D16" s="942">
        <v>100.53763440860214</v>
      </c>
      <c r="E16" s="942">
        <v>100.63846767757383</v>
      </c>
      <c r="F16" s="942">
        <v>100</v>
      </c>
      <c r="G16" s="1864">
        <v>98.399146211312711</v>
      </c>
      <c r="H16" s="942" t="s">
        <v>23</v>
      </c>
      <c r="I16" s="133" t="s">
        <v>23</v>
      </c>
      <c r="J16" s="1720"/>
    </row>
    <row r="17" spans="1:10" s="1713" customFormat="1" ht="12.95" customHeight="1">
      <c r="A17" s="89"/>
      <c r="B17" s="1522" t="s">
        <v>46</v>
      </c>
      <c r="C17" s="694">
        <v>99.910434393193015</v>
      </c>
      <c r="D17" s="942">
        <v>100.53763440860214</v>
      </c>
      <c r="E17" s="1864">
        <v>100.31821797931583</v>
      </c>
      <c r="F17" s="942">
        <v>108.88888888888889</v>
      </c>
      <c r="G17" s="1864">
        <v>99.033297529538132</v>
      </c>
      <c r="H17" s="942" t="s">
        <v>23</v>
      </c>
      <c r="I17" s="133" t="s">
        <v>23</v>
      </c>
      <c r="J17" s="1720"/>
    </row>
    <row r="18" spans="1:10" ht="12.95" customHeight="1">
      <c r="A18" s="209" t="s">
        <v>1508</v>
      </c>
      <c r="B18" s="86"/>
      <c r="C18" s="86"/>
      <c r="D18" s="86"/>
      <c r="E18" s="91"/>
      <c r="F18" s="91"/>
      <c r="G18" s="91"/>
      <c r="H18" s="86"/>
      <c r="I18" s="86"/>
      <c r="J18" s="173"/>
    </row>
    <row r="19" spans="1:10" ht="12.95" customHeight="1">
      <c r="A19" s="1277" t="s">
        <v>1507</v>
      </c>
      <c r="B19" s="86"/>
      <c r="C19" s="86"/>
      <c r="D19" s="313"/>
      <c r="E19" s="91"/>
      <c r="F19" s="91"/>
      <c r="G19" s="91"/>
      <c r="H19" s="86"/>
      <c r="I19" s="86"/>
    </row>
    <row r="20" spans="1:10" s="86" customFormat="1" ht="12.95" customHeight="1">
      <c r="A20" s="186"/>
      <c r="B20" s="186"/>
      <c r="C20" s="153"/>
      <c r="D20" s="153"/>
      <c r="E20" s="299"/>
      <c r="F20" s="299"/>
      <c r="G20" s="186"/>
      <c r="H20" s="186"/>
      <c r="I20" s="186"/>
      <c r="J20" s="101"/>
    </row>
    <row r="21" spans="1:10" s="86" customFormat="1" ht="12.95" customHeight="1">
      <c r="D21" s="313"/>
      <c r="E21" s="91"/>
      <c r="F21" s="91"/>
      <c r="G21" s="91"/>
      <c r="J21" s="101"/>
    </row>
    <row r="22" spans="1:10" ht="12.95" customHeight="1">
      <c r="D22" s="311"/>
      <c r="E22" s="299"/>
      <c r="F22" s="299"/>
      <c r="G22" s="299"/>
    </row>
    <row r="23" spans="1:10" s="86" customFormat="1" ht="12.95" customHeight="1">
      <c r="A23" s="186"/>
      <c r="B23" s="186"/>
      <c r="C23" s="186"/>
      <c r="D23" s="186"/>
      <c r="E23" s="186"/>
      <c r="F23" s="186"/>
      <c r="G23" s="314"/>
      <c r="H23" s="186"/>
      <c r="I23" s="186"/>
      <c r="J23" s="101"/>
    </row>
    <row r="31" spans="1:10">
      <c r="E31" s="299"/>
      <c r="F31" s="299"/>
      <c r="G31" s="299"/>
    </row>
    <row r="32" spans="1:10">
      <c r="E32" s="299"/>
      <c r="F32" s="299"/>
      <c r="G32" s="299"/>
    </row>
    <row r="33" spans="5:7">
      <c r="E33" s="299"/>
      <c r="F33" s="299"/>
      <c r="G33" s="299"/>
    </row>
  </sheetData>
  <mergeCells count="2057">
    <mergeCell ref="A3:H3"/>
    <mergeCell ref="AO3:AV3"/>
    <mergeCell ref="AW3:BD3"/>
    <mergeCell ref="BE3:BL3"/>
    <mergeCell ref="BM3:BT3"/>
    <mergeCell ref="BU3:CB3"/>
    <mergeCell ref="I3:P3"/>
    <mergeCell ref="Q3:X3"/>
    <mergeCell ref="Y3:AF3"/>
    <mergeCell ref="AG3:AN3"/>
    <mergeCell ref="I4:I5"/>
    <mergeCell ref="H6:I6"/>
    <mergeCell ref="D4:F4"/>
    <mergeCell ref="C4:C5"/>
    <mergeCell ref="A4:B4"/>
    <mergeCell ref="A5:B6"/>
    <mergeCell ref="C6:G6"/>
    <mergeCell ref="G4:G5"/>
    <mergeCell ref="H4:H5"/>
    <mergeCell ref="GS3:GZ3"/>
    <mergeCell ref="HA3:HH3"/>
    <mergeCell ref="HI3:HP3"/>
    <mergeCell ref="HQ3:HX3"/>
    <mergeCell ref="HY3:IF3"/>
    <mergeCell ref="FE3:FL3"/>
    <mergeCell ref="FM3:FT3"/>
    <mergeCell ref="FU3:GB3"/>
    <mergeCell ref="GC3:GJ3"/>
    <mergeCell ref="GK3:GR3"/>
    <mergeCell ref="DQ3:DX3"/>
    <mergeCell ref="DY3:EF3"/>
    <mergeCell ref="EG3:EN3"/>
    <mergeCell ref="EO3:EV3"/>
    <mergeCell ref="EW3:FD3"/>
    <mergeCell ref="CC3:CJ3"/>
    <mergeCell ref="CK3:CR3"/>
    <mergeCell ref="CS3:CZ3"/>
    <mergeCell ref="DA3:DH3"/>
    <mergeCell ref="DI3:DP3"/>
    <mergeCell ref="MW3:ND3"/>
    <mergeCell ref="NE3:NL3"/>
    <mergeCell ref="NM3:NT3"/>
    <mergeCell ref="NU3:OB3"/>
    <mergeCell ref="OC3:OJ3"/>
    <mergeCell ref="LI3:LP3"/>
    <mergeCell ref="LQ3:LX3"/>
    <mergeCell ref="LY3:MF3"/>
    <mergeCell ref="MG3:MN3"/>
    <mergeCell ref="MO3:MV3"/>
    <mergeCell ref="JU3:KB3"/>
    <mergeCell ref="KC3:KJ3"/>
    <mergeCell ref="KK3:KR3"/>
    <mergeCell ref="KS3:KZ3"/>
    <mergeCell ref="LA3:LH3"/>
    <mergeCell ref="IG3:IN3"/>
    <mergeCell ref="IO3:IV3"/>
    <mergeCell ref="IW3:JD3"/>
    <mergeCell ref="JE3:JL3"/>
    <mergeCell ref="JM3:JT3"/>
    <mergeCell ref="TA3:TH3"/>
    <mergeCell ref="TI3:TP3"/>
    <mergeCell ref="TQ3:TX3"/>
    <mergeCell ref="TY3:UF3"/>
    <mergeCell ref="UG3:UN3"/>
    <mergeCell ref="RM3:RT3"/>
    <mergeCell ref="RU3:SB3"/>
    <mergeCell ref="SC3:SJ3"/>
    <mergeCell ref="SK3:SR3"/>
    <mergeCell ref="SS3:SZ3"/>
    <mergeCell ref="PY3:QF3"/>
    <mergeCell ref="QG3:QN3"/>
    <mergeCell ref="QO3:QV3"/>
    <mergeCell ref="QW3:RD3"/>
    <mergeCell ref="RE3:RL3"/>
    <mergeCell ref="OK3:OR3"/>
    <mergeCell ref="OS3:OZ3"/>
    <mergeCell ref="PA3:PH3"/>
    <mergeCell ref="PI3:PP3"/>
    <mergeCell ref="PQ3:PX3"/>
    <mergeCell ref="ZE3:ZL3"/>
    <mergeCell ref="ZM3:ZT3"/>
    <mergeCell ref="ZU3:AAB3"/>
    <mergeCell ref="AAC3:AAJ3"/>
    <mergeCell ref="AAK3:AAR3"/>
    <mergeCell ref="XQ3:XX3"/>
    <mergeCell ref="XY3:YF3"/>
    <mergeCell ref="YG3:YN3"/>
    <mergeCell ref="YO3:YV3"/>
    <mergeCell ref="YW3:ZD3"/>
    <mergeCell ref="WC3:WJ3"/>
    <mergeCell ref="WK3:WR3"/>
    <mergeCell ref="WS3:WZ3"/>
    <mergeCell ref="XA3:XH3"/>
    <mergeCell ref="XI3:XP3"/>
    <mergeCell ref="UO3:UV3"/>
    <mergeCell ref="UW3:VD3"/>
    <mergeCell ref="VE3:VL3"/>
    <mergeCell ref="VM3:VT3"/>
    <mergeCell ref="VU3:WB3"/>
    <mergeCell ref="AFI3:AFP3"/>
    <mergeCell ref="AFQ3:AFX3"/>
    <mergeCell ref="AFY3:AGF3"/>
    <mergeCell ref="AGG3:AGN3"/>
    <mergeCell ref="AGO3:AGV3"/>
    <mergeCell ref="ADU3:AEB3"/>
    <mergeCell ref="AEC3:AEJ3"/>
    <mergeCell ref="AEK3:AER3"/>
    <mergeCell ref="AES3:AEZ3"/>
    <mergeCell ref="AFA3:AFH3"/>
    <mergeCell ref="ACG3:ACN3"/>
    <mergeCell ref="ACO3:ACV3"/>
    <mergeCell ref="ACW3:ADD3"/>
    <mergeCell ref="ADE3:ADL3"/>
    <mergeCell ref="ADM3:ADT3"/>
    <mergeCell ref="AAS3:AAZ3"/>
    <mergeCell ref="ABA3:ABH3"/>
    <mergeCell ref="ABI3:ABP3"/>
    <mergeCell ref="ABQ3:ABX3"/>
    <mergeCell ref="ABY3:ACF3"/>
    <mergeCell ref="ALM3:ALT3"/>
    <mergeCell ref="ALU3:AMB3"/>
    <mergeCell ref="AMC3:AMJ3"/>
    <mergeCell ref="AMK3:AMR3"/>
    <mergeCell ref="AMS3:AMZ3"/>
    <mergeCell ref="AJY3:AKF3"/>
    <mergeCell ref="AKG3:AKN3"/>
    <mergeCell ref="AKO3:AKV3"/>
    <mergeCell ref="AKW3:ALD3"/>
    <mergeCell ref="ALE3:ALL3"/>
    <mergeCell ref="AIK3:AIR3"/>
    <mergeCell ref="AIS3:AIZ3"/>
    <mergeCell ref="AJA3:AJH3"/>
    <mergeCell ref="AJI3:AJP3"/>
    <mergeCell ref="AJQ3:AJX3"/>
    <mergeCell ref="AGW3:AHD3"/>
    <mergeCell ref="AHE3:AHL3"/>
    <mergeCell ref="AHM3:AHT3"/>
    <mergeCell ref="AHU3:AIB3"/>
    <mergeCell ref="AIC3:AIJ3"/>
    <mergeCell ref="ARQ3:ARX3"/>
    <mergeCell ref="ARY3:ASF3"/>
    <mergeCell ref="ASG3:ASN3"/>
    <mergeCell ref="ASO3:ASV3"/>
    <mergeCell ref="ASW3:ATD3"/>
    <mergeCell ref="AQC3:AQJ3"/>
    <mergeCell ref="AQK3:AQR3"/>
    <mergeCell ref="AQS3:AQZ3"/>
    <mergeCell ref="ARA3:ARH3"/>
    <mergeCell ref="ARI3:ARP3"/>
    <mergeCell ref="AOO3:AOV3"/>
    <mergeCell ref="AOW3:APD3"/>
    <mergeCell ref="APE3:APL3"/>
    <mergeCell ref="APM3:APT3"/>
    <mergeCell ref="APU3:AQB3"/>
    <mergeCell ref="ANA3:ANH3"/>
    <mergeCell ref="ANI3:ANP3"/>
    <mergeCell ref="ANQ3:ANX3"/>
    <mergeCell ref="ANY3:AOF3"/>
    <mergeCell ref="AOG3:AON3"/>
    <mergeCell ref="AXU3:AYB3"/>
    <mergeCell ref="AYC3:AYJ3"/>
    <mergeCell ref="AYK3:AYR3"/>
    <mergeCell ref="AYS3:AYZ3"/>
    <mergeCell ref="AZA3:AZH3"/>
    <mergeCell ref="AWG3:AWN3"/>
    <mergeCell ref="AWO3:AWV3"/>
    <mergeCell ref="AWW3:AXD3"/>
    <mergeCell ref="AXE3:AXL3"/>
    <mergeCell ref="AXM3:AXT3"/>
    <mergeCell ref="AUS3:AUZ3"/>
    <mergeCell ref="AVA3:AVH3"/>
    <mergeCell ref="AVI3:AVP3"/>
    <mergeCell ref="AVQ3:AVX3"/>
    <mergeCell ref="AVY3:AWF3"/>
    <mergeCell ref="ATE3:ATL3"/>
    <mergeCell ref="ATM3:ATT3"/>
    <mergeCell ref="ATU3:AUB3"/>
    <mergeCell ref="AUC3:AUJ3"/>
    <mergeCell ref="AUK3:AUR3"/>
    <mergeCell ref="BDY3:BEF3"/>
    <mergeCell ref="BEG3:BEN3"/>
    <mergeCell ref="BEO3:BEV3"/>
    <mergeCell ref="BEW3:BFD3"/>
    <mergeCell ref="BFE3:BFL3"/>
    <mergeCell ref="BCK3:BCR3"/>
    <mergeCell ref="BCS3:BCZ3"/>
    <mergeCell ref="BDA3:BDH3"/>
    <mergeCell ref="BDI3:BDP3"/>
    <mergeCell ref="BDQ3:BDX3"/>
    <mergeCell ref="BAW3:BBD3"/>
    <mergeCell ref="BBE3:BBL3"/>
    <mergeCell ref="BBM3:BBT3"/>
    <mergeCell ref="BBU3:BCB3"/>
    <mergeCell ref="BCC3:BCJ3"/>
    <mergeCell ref="AZI3:AZP3"/>
    <mergeCell ref="AZQ3:AZX3"/>
    <mergeCell ref="AZY3:BAF3"/>
    <mergeCell ref="BAG3:BAN3"/>
    <mergeCell ref="BAO3:BAV3"/>
    <mergeCell ref="BKC3:BKJ3"/>
    <mergeCell ref="BKK3:BKR3"/>
    <mergeCell ref="BKS3:BKZ3"/>
    <mergeCell ref="BLA3:BLH3"/>
    <mergeCell ref="BLI3:BLP3"/>
    <mergeCell ref="BIO3:BIV3"/>
    <mergeCell ref="BIW3:BJD3"/>
    <mergeCell ref="BJE3:BJL3"/>
    <mergeCell ref="BJM3:BJT3"/>
    <mergeCell ref="BJU3:BKB3"/>
    <mergeCell ref="BHA3:BHH3"/>
    <mergeCell ref="BHI3:BHP3"/>
    <mergeCell ref="BHQ3:BHX3"/>
    <mergeCell ref="BHY3:BIF3"/>
    <mergeCell ref="BIG3:BIN3"/>
    <mergeCell ref="BFM3:BFT3"/>
    <mergeCell ref="BFU3:BGB3"/>
    <mergeCell ref="BGC3:BGJ3"/>
    <mergeCell ref="BGK3:BGR3"/>
    <mergeCell ref="BGS3:BGZ3"/>
    <mergeCell ref="BQG3:BQN3"/>
    <mergeCell ref="BQO3:BQV3"/>
    <mergeCell ref="BQW3:BRD3"/>
    <mergeCell ref="BRE3:BRL3"/>
    <mergeCell ref="BRM3:BRT3"/>
    <mergeCell ref="BOS3:BOZ3"/>
    <mergeCell ref="BPA3:BPH3"/>
    <mergeCell ref="BPI3:BPP3"/>
    <mergeCell ref="BPQ3:BPX3"/>
    <mergeCell ref="BPY3:BQF3"/>
    <mergeCell ref="BNE3:BNL3"/>
    <mergeCell ref="BNM3:BNT3"/>
    <mergeCell ref="BNU3:BOB3"/>
    <mergeCell ref="BOC3:BOJ3"/>
    <mergeCell ref="BOK3:BOR3"/>
    <mergeCell ref="BLQ3:BLX3"/>
    <mergeCell ref="BLY3:BMF3"/>
    <mergeCell ref="BMG3:BMN3"/>
    <mergeCell ref="BMO3:BMV3"/>
    <mergeCell ref="BMW3:BND3"/>
    <mergeCell ref="BWK3:BWR3"/>
    <mergeCell ref="BWS3:BWZ3"/>
    <mergeCell ref="BXA3:BXH3"/>
    <mergeCell ref="BXI3:BXP3"/>
    <mergeCell ref="BXQ3:BXX3"/>
    <mergeCell ref="BUW3:BVD3"/>
    <mergeCell ref="BVE3:BVL3"/>
    <mergeCell ref="BVM3:BVT3"/>
    <mergeCell ref="BVU3:BWB3"/>
    <mergeCell ref="BWC3:BWJ3"/>
    <mergeCell ref="BTI3:BTP3"/>
    <mergeCell ref="BTQ3:BTX3"/>
    <mergeCell ref="BTY3:BUF3"/>
    <mergeCell ref="BUG3:BUN3"/>
    <mergeCell ref="BUO3:BUV3"/>
    <mergeCell ref="BRU3:BSB3"/>
    <mergeCell ref="BSC3:BSJ3"/>
    <mergeCell ref="BSK3:BSR3"/>
    <mergeCell ref="BSS3:BSZ3"/>
    <mergeCell ref="BTA3:BTH3"/>
    <mergeCell ref="CCO3:CCV3"/>
    <mergeCell ref="CCW3:CDD3"/>
    <mergeCell ref="CDE3:CDL3"/>
    <mergeCell ref="CDM3:CDT3"/>
    <mergeCell ref="CDU3:CEB3"/>
    <mergeCell ref="CBA3:CBH3"/>
    <mergeCell ref="CBI3:CBP3"/>
    <mergeCell ref="CBQ3:CBX3"/>
    <mergeCell ref="CBY3:CCF3"/>
    <mergeCell ref="CCG3:CCN3"/>
    <mergeCell ref="BZM3:BZT3"/>
    <mergeCell ref="BZU3:CAB3"/>
    <mergeCell ref="CAC3:CAJ3"/>
    <mergeCell ref="CAK3:CAR3"/>
    <mergeCell ref="CAS3:CAZ3"/>
    <mergeCell ref="BXY3:BYF3"/>
    <mergeCell ref="BYG3:BYN3"/>
    <mergeCell ref="BYO3:BYV3"/>
    <mergeCell ref="BYW3:BZD3"/>
    <mergeCell ref="BZE3:BZL3"/>
    <mergeCell ref="CIS3:CIZ3"/>
    <mergeCell ref="CJA3:CJH3"/>
    <mergeCell ref="CJI3:CJP3"/>
    <mergeCell ref="CJQ3:CJX3"/>
    <mergeCell ref="CJY3:CKF3"/>
    <mergeCell ref="CHE3:CHL3"/>
    <mergeCell ref="CHM3:CHT3"/>
    <mergeCell ref="CHU3:CIB3"/>
    <mergeCell ref="CIC3:CIJ3"/>
    <mergeCell ref="CIK3:CIR3"/>
    <mergeCell ref="CFQ3:CFX3"/>
    <mergeCell ref="CFY3:CGF3"/>
    <mergeCell ref="CGG3:CGN3"/>
    <mergeCell ref="CGO3:CGV3"/>
    <mergeCell ref="CGW3:CHD3"/>
    <mergeCell ref="CEC3:CEJ3"/>
    <mergeCell ref="CEK3:CER3"/>
    <mergeCell ref="CES3:CEZ3"/>
    <mergeCell ref="CFA3:CFH3"/>
    <mergeCell ref="CFI3:CFP3"/>
    <mergeCell ref="COW3:CPD3"/>
    <mergeCell ref="CPE3:CPL3"/>
    <mergeCell ref="CPM3:CPT3"/>
    <mergeCell ref="CPU3:CQB3"/>
    <mergeCell ref="CQC3:CQJ3"/>
    <mergeCell ref="CNI3:CNP3"/>
    <mergeCell ref="CNQ3:CNX3"/>
    <mergeCell ref="CNY3:COF3"/>
    <mergeCell ref="COG3:CON3"/>
    <mergeCell ref="COO3:COV3"/>
    <mergeCell ref="CLU3:CMB3"/>
    <mergeCell ref="CMC3:CMJ3"/>
    <mergeCell ref="CMK3:CMR3"/>
    <mergeCell ref="CMS3:CMZ3"/>
    <mergeCell ref="CNA3:CNH3"/>
    <mergeCell ref="CKG3:CKN3"/>
    <mergeCell ref="CKO3:CKV3"/>
    <mergeCell ref="CKW3:CLD3"/>
    <mergeCell ref="CLE3:CLL3"/>
    <mergeCell ref="CLM3:CLT3"/>
    <mergeCell ref="CVA3:CVH3"/>
    <mergeCell ref="CVI3:CVP3"/>
    <mergeCell ref="CVQ3:CVX3"/>
    <mergeCell ref="CVY3:CWF3"/>
    <mergeCell ref="CWG3:CWN3"/>
    <mergeCell ref="CTM3:CTT3"/>
    <mergeCell ref="CTU3:CUB3"/>
    <mergeCell ref="CUC3:CUJ3"/>
    <mergeCell ref="CUK3:CUR3"/>
    <mergeCell ref="CUS3:CUZ3"/>
    <mergeCell ref="CRY3:CSF3"/>
    <mergeCell ref="CSG3:CSN3"/>
    <mergeCell ref="CSO3:CSV3"/>
    <mergeCell ref="CSW3:CTD3"/>
    <mergeCell ref="CTE3:CTL3"/>
    <mergeCell ref="CQK3:CQR3"/>
    <mergeCell ref="CQS3:CQZ3"/>
    <mergeCell ref="CRA3:CRH3"/>
    <mergeCell ref="CRI3:CRP3"/>
    <mergeCell ref="CRQ3:CRX3"/>
    <mergeCell ref="DBE3:DBL3"/>
    <mergeCell ref="DBM3:DBT3"/>
    <mergeCell ref="DBU3:DCB3"/>
    <mergeCell ref="DCC3:DCJ3"/>
    <mergeCell ref="DCK3:DCR3"/>
    <mergeCell ref="CZQ3:CZX3"/>
    <mergeCell ref="CZY3:DAF3"/>
    <mergeCell ref="DAG3:DAN3"/>
    <mergeCell ref="DAO3:DAV3"/>
    <mergeCell ref="DAW3:DBD3"/>
    <mergeCell ref="CYC3:CYJ3"/>
    <mergeCell ref="CYK3:CYR3"/>
    <mergeCell ref="CYS3:CYZ3"/>
    <mergeCell ref="CZA3:CZH3"/>
    <mergeCell ref="CZI3:CZP3"/>
    <mergeCell ref="CWO3:CWV3"/>
    <mergeCell ref="CWW3:CXD3"/>
    <mergeCell ref="CXE3:CXL3"/>
    <mergeCell ref="CXM3:CXT3"/>
    <mergeCell ref="CXU3:CYB3"/>
    <mergeCell ref="DHI3:DHP3"/>
    <mergeCell ref="DHQ3:DHX3"/>
    <mergeCell ref="DHY3:DIF3"/>
    <mergeCell ref="DIG3:DIN3"/>
    <mergeCell ref="DIO3:DIV3"/>
    <mergeCell ref="DFU3:DGB3"/>
    <mergeCell ref="DGC3:DGJ3"/>
    <mergeCell ref="DGK3:DGR3"/>
    <mergeCell ref="DGS3:DGZ3"/>
    <mergeCell ref="DHA3:DHH3"/>
    <mergeCell ref="DEG3:DEN3"/>
    <mergeCell ref="DEO3:DEV3"/>
    <mergeCell ref="DEW3:DFD3"/>
    <mergeCell ref="DFE3:DFL3"/>
    <mergeCell ref="DFM3:DFT3"/>
    <mergeCell ref="DCS3:DCZ3"/>
    <mergeCell ref="DDA3:DDH3"/>
    <mergeCell ref="DDI3:DDP3"/>
    <mergeCell ref="DDQ3:DDX3"/>
    <mergeCell ref="DDY3:DEF3"/>
    <mergeCell ref="DNM3:DNT3"/>
    <mergeCell ref="DNU3:DOB3"/>
    <mergeCell ref="DOC3:DOJ3"/>
    <mergeCell ref="DOK3:DOR3"/>
    <mergeCell ref="DOS3:DOZ3"/>
    <mergeCell ref="DLY3:DMF3"/>
    <mergeCell ref="DMG3:DMN3"/>
    <mergeCell ref="DMO3:DMV3"/>
    <mergeCell ref="DMW3:DND3"/>
    <mergeCell ref="DNE3:DNL3"/>
    <mergeCell ref="DKK3:DKR3"/>
    <mergeCell ref="DKS3:DKZ3"/>
    <mergeCell ref="DLA3:DLH3"/>
    <mergeCell ref="DLI3:DLP3"/>
    <mergeCell ref="DLQ3:DLX3"/>
    <mergeCell ref="DIW3:DJD3"/>
    <mergeCell ref="DJE3:DJL3"/>
    <mergeCell ref="DJM3:DJT3"/>
    <mergeCell ref="DJU3:DKB3"/>
    <mergeCell ref="DKC3:DKJ3"/>
    <mergeCell ref="DTQ3:DTX3"/>
    <mergeCell ref="DTY3:DUF3"/>
    <mergeCell ref="DUG3:DUN3"/>
    <mergeCell ref="DUO3:DUV3"/>
    <mergeCell ref="DUW3:DVD3"/>
    <mergeCell ref="DSC3:DSJ3"/>
    <mergeCell ref="DSK3:DSR3"/>
    <mergeCell ref="DSS3:DSZ3"/>
    <mergeCell ref="DTA3:DTH3"/>
    <mergeCell ref="DTI3:DTP3"/>
    <mergeCell ref="DQO3:DQV3"/>
    <mergeCell ref="DQW3:DRD3"/>
    <mergeCell ref="DRE3:DRL3"/>
    <mergeCell ref="DRM3:DRT3"/>
    <mergeCell ref="DRU3:DSB3"/>
    <mergeCell ref="DPA3:DPH3"/>
    <mergeCell ref="DPI3:DPP3"/>
    <mergeCell ref="DPQ3:DPX3"/>
    <mergeCell ref="DPY3:DQF3"/>
    <mergeCell ref="DQG3:DQN3"/>
    <mergeCell ref="DZU3:EAB3"/>
    <mergeCell ref="EAC3:EAJ3"/>
    <mergeCell ref="EAK3:EAR3"/>
    <mergeCell ref="EAS3:EAZ3"/>
    <mergeCell ref="EBA3:EBH3"/>
    <mergeCell ref="DYG3:DYN3"/>
    <mergeCell ref="DYO3:DYV3"/>
    <mergeCell ref="DYW3:DZD3"/>
    <mergeCell ref="DZE3:DZL3"/>
    <mergeCell ref="DZM3:DZT3"/>
    <mergeCell ref="DWS3:DWZ3"/>
    <mergeCell ref="DXA3:DXH3"/>
    <mergeCell ref="DXI3:DXP3"/>
    <mergeCell ref="DXQ3:DXX3"/>
    <mergeCell ref="DXY3:DYF3"/>
    <mergeCell ref="DVE3:DVL3"/>
    <mergeCell ref="DVM3:DVT3"/>
    <mergeCell ref="DVU3:DWB3"/>
    <mergeCell ref="DWC3:DWJ3"/>
    <mergeCell ref="DWK3:DWR3"/>
    <mergeCell ref="EFY3:EGF3"/>
    <mergeCell ref="EGG3:EGN3"/>
    <mergeCell ref="EGO3:EGV3"/>
    <mergeCell ref="EGW3:EHD3"/>
    <mergeCell ref="EHE3:EHL3"/>
    <mergeCell ref="EEK3:EER3"/>
    <mergeCell ref="EES3:EEZ3"/>
    <mergeCell ref="EFA3:EFH3"/>
    <mergeCell ref="EFI3:EFP3"/>
    <mergeCell ref="EFQ3:EFX3"/>
    <mergeCell ref="ECW3:EDD3"/>
    <mergeCell ref="EDE3:EDL3"/>
    <mergeCell ref="EDM3:EDT3"/>
    <mergeCell ref="EDU3:EEB3"/>
    <mergeCell ref="EEC3:EEJ3"/>
    <mergeCell ref="EBI3:EBP3"/>
    <mergeCell ref="EBQ3:EBX3"/>
    <mergeCell ref="EBY3:ECF3"/>
    <mergeCell ref="ECG3:ECN3"/>
    <mergeCell ref="ECO3:ECV3"/>
    <mergeCell ref="EMC3:EMJ3"/>
    <mergeCell ref="EMK3:EMR3"/>
    <mergeCell ref="EMS3:EMZ3"/>
    <mergeCell ref="ENA3:ENH3"/>
    <mergeCell ref="ENI3:ENP3"/>
    <mergeCell ref="EKO3:EKV3"/>
    <mergeCell ref="EKW3:ELD3"/>
    <mergeCell ref="ELE3:ELL3"/>
    <mergeCell ref="ELM3:ELT3"/>
    <mergeCell ref="ELU3:EMB3"/>
    <mergeCell ref="EJA3:EJH3"/>
    <mergeCell ref="EJI3:EJP3"/>
    <mergeCell ref="EJQ3:EJX3"/>
    <mergeCell ref="EJY3:EKF3"/>
    <mergeCell ref="EKG3:EKN3"/>
    <mergeCell ref="EHM3:EHT3"/>
    <mergeCell ref="EHU3:EIB3"/>
    <mergeCell ref="EIC3:EIJ3"/>
    <mergeCell ref="EIK3:EIR3"/>
    <mergeCell ref="EIS3:EIZ3"/>
    <mergeCell ref="ESG3:ESN3"/>
    <mergeCell ref="ESO3:ESV3"/>
    <mergeCell ref="ESW3:ETD3"/>
    <mergeCell ref="ETE3:ETL3"/>
    <mergeCell ref="ETM3:ETT3"/>
    <mergeCell ref="EQS3:EQZ3"/>
    <mergeCell ref="ERA3:ERH3"/>
    <mergeCell ref="ERI3:ERP3"/>
    <mergeCell ref="ERQ3:ERX3"/>
    <mergeCell ref="ERY3:ESF3"/>
    <mergeCell ref="EPE3:EPL3"/>
    <mergeCell ref="EPM3:EPT3"/>
    <mergeCell ref="EPU3:EQB3"/>
    <mergeCell ref="EQC3:EQJ3"/>
    <mergeCell ref="EQK3:EQR3"/>
    <mergeCell ref="ENQ3:ENX3"/>
    <mergeCell ref="ENY3:EOF3"/>
    <mergeCell ref="EOG3:EON3"/>
    <mergeCell ref="EOO3:EOV3"/>
    <mergeCell ref="EOW3:EPD3"/>
    <mergeCell ref="EYK3:EYR3"/>
    <mergeCell ref="EYS3:EYZ3"/>
    <mergeCell ref="EZA3:EZH3"/>
    <mergeCell ref="EZI3:EZP3"/>
    <mergeCell ref="EZQ3:EZX3"/>
    <mergeCell ref="EWW3:EXD3"/>
    <mergeCell ref="EXE3:EXL3"/>
    <mergeCell ref="EXM3:EXT3"/>
    <mergeCell ref="EXU3:EYB3"/>
    <mergeCell ref="EYC3:EYJ3"/>
    <mergeCell ref="EVI3:EVP3"/>
    <mergeCell ref="EVQ3:EVX3"/>
    <mergeCell ref="EVY3:EWF3"/>
    <mergeCell ref="EWG3:EWN3"/>
    <mergeCell ref="EWO3:EWV3"/>
    <mergeCell ref="ETU3:EUB3"/>
    <mergeCell ref="EUC3:EUJ3"/>
    <mergeCell ref="EUK3:EUR3"/>
    <mergeCell ref="EUS3:EUZ3"/>
    <mergeCell ref="EVA3:EVH3"/>
    <mergeCell ref="FEO3:FEV3"/>
    <mergeCell ref="FEW3:FFD3"/>
    <mergeCell ref="FFE3:FFL3"/>
    <mergeCell ref="FFM3:FFT3"/>
    <mergeCell ref="FFU3:FGB3"/>
    <mergeCell ref="FDA3:FDH3"/>
    <mergeCell ref="FDI3:FDP3"/>
    <mergeCell ref="FDQ3:FDX3"/>
    <mergeCell ref="FDY3:FEF3"/>
    <mergeCell ref="FEG3:FEN3"/>
    <mergeCell ref="FBM3:FBT3"/>
    <mergeCell ref="FBU3:FCB3"/>
    <mergeCell ref="FCC3:FCJ3"/>
    <mergeCell ref="FCK3:FCR3"/>
    <mergeCell ref="FCS3:FCZ3"/>
    <mergeCell ref="EZY3:FAF3"/>
    <mergeCell ref="FAG3:FAN3"/>
    <mergeCell ref="FAO3:FAV3"/>
    <mergeCell ref="FAW3:FBD3"/>
    <mergeCell ref="FBE3:FBL3"/>
    <mergeCell ref="FKS3:FKZ3"/>
    <mergeCell ref="FLA3:FLH3"/>
    <mergeCell ref="FLI3:FLP3"/>
    <mergeCell ref="FLQ3:FLX3"/>
    <mergeCell ref="FLY3:FMF3"/>
    <mergeCell ref="FJE3:FJL3"/>
    <mergeCell ref="FJM3:FJT3"/>
    <mergeCell ref="FJU3:FKB3"/>
    <mergeCell ref="FKC3:FKJ3"/>
    <mergeCell ref="FKK3:FKR3"/>
    <mergeCell ref="FHQ3:FHX3"/>
    <mergeCell ref="FHY3:FIF3"/>
    <mergeCell ref="FIG3:FIN3"/>
    <mergeCell ref="FIO3:FIV3"/>
    <mergeCell ref="FIW3:FJD3"/>
    <mergeCell ref="FGC3:FGJ3"/>
    <mergeCell ref="FGK3:FGR3"/>
    <mergeCell ref="FGS3:FGZ3"/>
    <mergeCell ref="FHA3:FHH3"/>
    <mergeCell ref="FHI3:FHP3"/>
    <mergeCell ref="FQW3:FRD3"/>
    <mergeCell ref="FRE3:FRL3"/>
    <mergeCell ref="FRM3:FRT3"/>
    <mergeCell ref="FRU3:FSB3"/>
    <mergeCell ref="FSC3:FSJ3"/>
    <mergeCell ref="FPI3:FPP3"/>
    <mergeCell ref="FPQ3:FPX3"/>
    <mergeCell ref="FPY3:FQF3"/>
    <mergeCell ref="FQG3:FQN3"/>
    <mergeCell ref="FQO3:FQV3"/>
    <mergeCell ref="FNU3:FOB3"/>
    <mergeCell ref="FOC3:FOJ3"/>
    <mergeCell ref="FOK3:FOR3"/>
    <mergeCell ref="FOS3:FOZ3"/>
    <mergeCell ref="FPA3:FPH3"/>
    <mergeCell ref="FMG3:FMN3"/>
    <mergeCell ref="FMO3:FMV3"/>
    <mergeCell ref="FMW3:FND3"/>
    <mergeCell ref="FNE3:FNL3"/>
    <mergeCell ref="FNM3:FNT3"/>
    <mergeCell ref="FXA3:FXH3"/>
    <mergeCell ref="FXI3:FXP3"/>
    <mergeCell ref="FXQ3:FXX3"/>
    <mergeCell ref="FXY3:FYF3"/>
    <mergeCell ref="FYG3:FYN3"/>
    <mergeCell ref="FVM3:FVT3"/>
    <mergeCell ref="FVU3:FWB3"/>
    <mergeCell ref="FWC3:FWJ3"/>
    <mergeCell ref="FWK3:FWR3"/>
    <mergeCell ref="FWS3:FWZ3"/>
    <mergeCell ref="FTY3:FUF3"/>
    <mergeCell ref="FUG3:FUN3"/>
    <mergeCell ref="FUO3:FUV3"/>
    <mergeCell ref="FUW3:FVD3"/>
    <mergeCell ref="FVE3:FVL3"/>
    <mergeCell ref="FSK3:FSR3"/>
    <mergeCell ref="FSS3:FSZ3"/>
    <mergeCell ref="FTA3:FTH3"/>
    <mergeCell ref="FTI3:FTP3"/>
    <mergeCell ref="FTQ3:FTX3"/>
    <mergeCell ref="GDE3:GDL3"/>
    <mergeCell ref="GDM3:GDT3"/>
    <mergeCell ref="GDU3:GEB3"/>
    <mergeCell ref="GEC3:GEJ3"/>
    <mergeCell ref="GEK3:GER3"/>
    <mergeCell ref="GBQ3:GBX3"/>
    <mergeCell ref="GBY3:GCF3"/>
    <mergeCell ref="GCG3:GCN3"/>
    <mergeCell ref="GCO3:GCV3"/>
    <mergeCell ref="GCW3:GDD3"/>
    <mergeCell ref="GAC3:GAJ3"/>
    <mergeCell ref="GAK3:GAR3"/>
    <mergeCell ref="GAS3:GAZ3"/>
    <mergeCell ref="GBA3:GBH3"/>
    <mergeCell ref="GBI3:GBP3"/>
    <mergeCell ref="FYO3:FYV3"/>
    <mergeCell ref="FYW3:FZD3"/>
    <mergeCell ref="FZE3:FZL3"/>
    <mergeCell ref="FZM3:FZT3"/>
    <mergeCell ref="FZU3:GAB3"/>
    <mergeCell ref="GJI3:GJP3"/>
    <mergeCell ref="GJQ3:GJX3"/>
    <mergeCell ref="GJY3:GKF3"/>
    <mergeCell ref="GKG3:GKN3"/>
    <mergeCell ref="GKO3:GKV3"/>
    <mergeCell ref="GHU3:GIB3"/>
    <mergeCell ref="GIC3:GIJ3"/>
    <mergeCell ref="GIK3:GIR3"/>
    <mergeCell ref="GIS3:GIZ3"/>
    <mergeCell ref="GJA3:GJH3"/>
    <mergeCell ref="GGG3:GGN3"/>
    <mergeCell ref="GGO3:GGV3"/>
    <mergeCell ref="GGW3:GHD3"/>
    <mergeCell ref="GHE3:GHL3"/>
    <mergeCell ref="GHM3:GHT3"/>
    <mergeCell ref="GES3:GEZ3"/>
    <mergeCell ref="GFA3:GFH3"/>
    <mergeCell ref="GFI3:GFP3"/>
    <mergeCell ref="GFQ3:GFX3"/>
    <mergeCell ref="GFY3:GGF3"/>
    <mergeCell ref="GPM3:GPT3"/>
    <mergeCell ref="GPU3:GQB3"/>
    <mergeCell ref="GQC3:GQJ3"/>
    <mergeCell ref="GQK3:GQR3"/>
    <mergeCell ref="GQS3:GQZ3"/>
    <mergeCell ref="GNY3:GOF3"/>
    <mergeCell ref="GOG3:GON3"/>
    <mergeCell ref="GOO3:GOV3"/>
    <mergeCell ref="GOW3:GPD3"/>
    <mergeCell ref="GPE3:GPL3"/>
    <mergeCell ref="GMK3:GMR3"/>
    <mergeCell ref="GMS3:GMZ3"/>
    <mergeCell ref="GNA3:GNH3"/>
    <mergeCell ref="GNI3:GNP3"/>
    <mergeCell ref="GNQ3:GNX3"/>
    <mergeCell ref="GKW3:GLD3"/>
    <mergeCell ref="GLE3:GLL3"/>
    <mergeCell ref="GLM3:GLT3"/>
    <mergeCell ref="GLU3:GMB3"/>
    <mergeCell ref="GMC3:GMJ3"/>
    <mergeCell ref="GVQ3:GVX3"/>
    <mergeCell ref="GVY3:GWF3"/>
    <mergeCell ref="GWG3:GWN3"/>
    <mergeCell ref="GWO3:GWV3"/>
    <mergeCell ref="GWW3:GXD3"/>
    <mergeCell ref="GUC3:GUJ3"/>
    <mergeCell ref="GUK3:GUR3"/>
    <mergeCell ref="GUS3:GUZ3"/>
    <mergeCell ref="GVA3:GVH3"/>
    <mergeCell ref="GVI3:GVP3"/>
    <mergeCell ref="GSO3:GSV3"/>
    <mergeCell ref="GSW3:GTD3"/>
    <mergeCell ref="GTE3:GTL3"/>
    <mergeCell ref="GTM3:GTT3"/>
    <mergeCell ref="GTU3:GUB3"/>
    <mergeCell ref="GRA3:GRH3"/>
    <mergeCell ref="GRI3:GRP3"/>
    <mergeCell ref="GRQ3:GRX3"/>
    <mergeCell ref="GRY3:GSF3"/>
    <mergeCell ref="GSG3:GSN3"/>
    <mergeCell ref="HBU3:HCB3"/>
    <mergeCell ref="HCC3:HCJ3"/>
    <mergeCell ref="HCK3:HCR3"/>
    <mergeCell ref="HCS3:HCZ3"/>
    <mergeCell ref="HDA3:HDH3"/>
    <mergeCell ref="HAG3:HAN3"/>
    <mergeCell ref="HAO3:HAV3"/>
    <mergeCell ref="HAW3:HBD3"/>
    <mergeCell ref="HBE3:HBL3"/>
    <mergeCell ref="HBM3:HBT3"/>
    <mergeCell ref="GYS3:GYZ3"/>
    <mergeCell ref="GZA3:GZH3"/>
    <mergeCell ref="GZI3:GZP3"/>
    <mergeCell ref="GZQ3:GZX3"/>
    <mergeCell ref="GZY3:HAF3"/>
    <mergeCell ref="GXE3:GXL3"/>
    <mergeCell ref="GXM3:GXT3"/>
    <mergeCell ref="GXU3:GYB3"/>
    <mergeCell ref="GYC3:GYJ3"/>
    <mergeCell ref="GYK3:GYR3"/>
    <mergeCell ref="HHY3:HIF3"/>
    <mergeCell ref="HIG3:HIN3"/>
    <mergeCell ref="HIO3:HIV3"/>
    <mergeCell ref="HIW3:HJD3"/>
    <mergeCell ref="HJE3:HJL3"/>
    <mergeCell ref="HGK3:HGR3"/>
    <mergeCell ref="HGS3:HGZ3"/>
    <mergeCell ref="HHA3:HHH3"/>
    <mergeCell ref="HHI3:HHP3"/>
    <mergeCell ref="HHQ3:HHX3"/>
    <mergeCell ref="HEW3:HFD3"/>
    <mergeCell ref="HFE3:HFL3"/>
    <mergeCell ref="HFM3:HFT3"/>
    <mergeCell ref="HFU3:HGB3"/>
    <mergeCell ref="HGC3:HGJ3"/>
    <mergeCell ref="HDI3:HDP3"/>
    <mergeCell ref="HDQ3:HDX3"/>
    <mergeCell ref="HDY3:HEF3"/>
    <mergeCell ref="HEG3:HEN3"/>
    <mergeCell ref="HEO3:HEV3"/>
    <mergeCell ref="HOC3:HOJ3"/>
    <mergeCell ref="HOK3:HOR3"/>
    <mergeCell ref="HOS3:HOZ3"/>
    <mergeCell ref="HPA3:HPH3"/>
    <mergeCell ref="HPI3:HPP3"/>
    <mergeCell ref="HMO3:HMV3"/>
    <mergeCell ref="HMW3:HND3"/>
    <mergeCell ref="HNE3:HNL3"/>
    <mergeCell ref="HNM3:HNT3"/>
    <mergeCell ref="HNU3:HOB3"/>
    <mergeCell ref="HLA3:HLH3"/>
    <mergeCell ref="HLI3:HLP3"/>
    <mergeCell ref="HLQ3:HLX3"/>
    <mergeCell ref="HLY3:HMF3"/>
    <mergeCell ref="HMG3:HMN3"/>
    <mergeCell ref="HJM3:HJT3"/>
    <mergeCell ref="HJU3:HKB3"/>
    <mergeCell ref="HKC3:HKJ3"/>
    <mergeCell ref="HKK3:HKR3"/>
    <mergeCell ref="HKS3:HKZ3"/>
    <mergeCell ref="HUG3:HUN3"/>
    <mergeCell ref="HUO3:HUV3"/>
    <mergeCell ref="HUW3:HVD3"/>
    <mergeCell ref="HVE3:HVL3"/>
    <mergeCell ref="HVM3:HVT3"/>
    <mergeCell ref="HSS3:HSZ3"/>
    <mergeCell ref="HTA3:HTH3"/>
    <mergeCell ref="HTI3:HTP3"/>
    <mergeCell ref="HTQ3:HTX3"/>
    <mergeCell ref="HTY3:HUF3"/>
    <mergeCell ref="HRE3:HRL3"/>
    <mergeCell ref="HRM3:HRT3"/>
    <mergeCell ref="HRU3:HSB3"/>
    <mergeCell ref="HSC3:HSJ3"/>
    <mergeCell ref="HSK3:HSR3"/>
    <mergeCell ref="HPQ3:HPX3"/>
    <mergeCell ref="HPY3:HQF3"/>
    <mergeCell ref="HQG3:HQN3"/>
    <mergeCell ref="HQO3:HQV3"/>
    <mergeCell ref="HQW3:HRD3"/>
    <mergeCell ref="IAK3:IAR3"/>
    <mergeCell ref="IAS3:IAZ3"/>
    <mergeCell ref="IBA3:IBH3"/>
    <mergeCell ref="IBI3:IBP3"/>
    <mergeCell ref="IBQ3:IBX3"/>
    <mergeCell ref="HYW3:HZD3"/>
    <mergeCell ref="HZE3:HZL3"/>
    <mergeCell ref="HZM3:HZT3"/>
    <mergeCell ref="HZU3:IAB3"/>
    <mergeCell ref="IAC3:IAJ3"/>
    <mergeCell ref="HXI3:HXP3"/>
    <mergeCell ref="HXQ3:HXX3"/>
    <mergeCell ref="HXY3:HYF3"/>
    <mergeCell ref="HYG3:HYN3"/>
    <mergeCell ref="HYO3:HYV3"/>
    <mergeCell ref="HVU3:HWB3"/>
    <mergeCell ref="HWC3:HWJ3"/>
    <mergeCell ref="HWK3:HWR3"/>
    <mergeCell ref="HWS3:HWZ3"/>
    <mergeCell ref="HXA3:HXH3"/>
    <mergeCell ref="IGO3:IGV3"/>
    <mergeCell ref="IGW3:IHD3"/>
    <mergeCell ref="IHE3:IHL3"/>
    <mergeCell ref="IHM3:IHT3"/>
    <mergeCell ref="IHU3:IIB3"/>
    <mergeCell ref="IFA3:IFH3"/>
    <mergeCell ref="IFI3:IFP3"/>
    <mergeCell ref="IFQ3:IFX3"/>
    <mergeCell ref="IFY3:IGF3"/>
    <mergeCell ref="IGG3:IGN3"/>
    <mergeCell ref="IDM3:IDT3"/>
    <mergeCell ref="IDU3:IEB3"/>
    <mergeCell ref="IEC3:IEJ3"/>
    <mergeCell ref="IEK3:IER3"/>
    <mergeCell ref="IES3:IEZ3"/>
    <mergeCell ref="IBY3:ICF3"/>
    <mergeCell ref="ICG3:ICN3"/>
    <mergeCell ref="ICO3:ICV3"/>
    <mergeCell ref="ICW3:IDD3"/>
    <mergeCell ref="IDE3:IDL3"/>
    <mergeCell ref="IMS3:IMZ3"/>
    <mergeCell ref="INA3:INH3"/>
    <mergeCell ref="INI3:INP3"/>
    <mergeCell ref="INQ3:INX3"/>
    <mergeCell ref="INY3:IOF3"/>
    <mergeCell ref="ILE3:ILL3"/>
    <mergeCell ref="ILM3:ILT3"/>
    <mergeCell ref="ILU3:IMB3"/>
    <mergeCell ref="IMC3:IMJ3"/>
    <mergeCell ref="IMK3:IMR3"/>
    <mergeCell ref="IJQ3:IJX3"/>
    <mergeCell ref="IJY3:IKF3"/>
    <mergeCell ref="IKG3:IKN3"/>
    <mergeCell ref="IKO3:IKV3"/>
    <mergeCell ref="IKW3:ILD3"/>
    <mergeCell ref="IIC3:IIJ3"/>
    <mergeCell ref="IIK3:IIR3"/>
    <mergeCell ref="IIS3:IIZ3"/>
    <mergeCell ref="IJA3:IJH3"/>
    <mergeCell ref="IJI3:IJP3"/>
    <mergeCell ref="ISW3:ITD3"/>
    <mergeCell ref="ITE3:ITL3"/>
    <mergeCell ref="ITM3:ITT3"/>
    <mergeCell ref="ITU3:IUB3"/>
    <mergeCell ref="IUC3:IUJ3"/>
    <mergeCell ref="IRI3:IRP3"/>
    <mergeCell ref="IRQ3:IRX3"/>
    <mergeCell ref="IRY3:ISF3"/>
    <mergeCell ref="ISG3:ISN3"/>
    <mergeCell ref="ISO3:ISV3"/>
    <mergeCell ref="IPU3:IQB3"/>
    <mergeCell ref="IQC3:IQJ3"/>
    <mergeCell ref="IQK3:IQR3"/>
    <mergeCell ref="IQS3:IQZ3"/>
    <mergeCell ref="IRA3:IRH3"/>
    <mergeCell ref="IOG3:ION3"/>
    <mergeCell ref="IOO3:IOV3"/>
    <mergeCell ref="IOW3:IPD3"/>
    <mergeCell ref="IPE3:IPL3"/>
    <mergeCell ref="IPM3:IPT3"/>
    <mergeCell ref="IZA3:IZH3"/>
    <mergeCell ref="IZI3:IZP3"/>
    <mergeCell ref="IZQ3:IZX3"/>
    <mergeCell ref="IZY3:JAF3"/>
    <mergeCell ref="JAG3:JAN3"/>
    <mergeCell ref="IXM3:IXT3"/>
    <mergeCell ref="IXU3:IYB3"/>
    <mergeCell ref="IYC3:IYJ3"/>
    <mergeCell ref="IYK3:IYR3"/>
    <mergeCell ref="IYS3:IYZ3"/>
    <mergeCell ref="IVY3:IWF3"/>
    <mergeCell ref="IWG3:IWN3"/>
    <mergeCell ref="IWO3:IWV3"/>
    <mergeCell ref="IWW3:IXD3"/>
    <mergeCell ref="IXE3:IXL3"/>
    <mergeCell ref="IUK3:IUR3"/>
    <mergeCell ref="IUS3:IUZ3"/>
    <mergeCell ref="IVA3:IVH3"/>
    <mergeCell ref="IVI3:IVP3"/>
    <mergeCell ref="IVQ3:IVX3"/>
    <mergeCell ref="JFE3:JFL3"/>
    <mergeCell ref="JFM3:JFT3"/>
    <mergeCell ref="JFU3:JGB3"/>
    <mergeCell ref="JGC3:JGJ3"/>
    <mergeCell ref="JGK3:JGR3"/>
    <mergeCell ref="JDQ3:JDX3"/>
    <mergeCell ref="JDY3:JEF3"/>
    <mergeCell ref="JEG3:JEN3"/>
    <mergeCell ref="JEO3:JEV3"/>
    <mergeCell ref="JEW3:JFD3"/>
    <mergeCell ref="JCC3:JCJ3"/>
    <mergeCell ref="JCK3:JCR3"/>
    <mergeCell ref="JCS3:JCZ3"/>
    <mergeCell ref="JDA3:JDH3"/>
    <mergeCell ref="JDI3:JDP3"/>
    <mergeCell ref="JAO3:JAV3"/>
    <mergeCell ref="JAW3:JBD3"/>
    <mergeCell ref="JBE3:JBL3"/>
    <mergeCell ref="JBM3:JBT3"/>
    <mergeCell ref="JBU3:JCB3"/>
    <mergeCell ref="JLI3:JLP3"/>
    <mergeCell ref="JLQ3:JLX3"/>
    <mergeCell ref="JLY3:JMF3"/>
    <mergeCell ref="JMG3:JMN3"/>
    <mergeCell ref="JMO3:JMV3"/>
    <mergeCell ref="JJU3:JKB3"/>
    <mergeCell ref="JKC3:JKJ3"/>
    <mergeCell ref="JKK3:JKR3"/>
    <mergeCell ref="JKS3:JKZ3"/>
    <mergeCell ref="JLA3:JLH3"/>
    <mergeCell ref="JIG3:JIN3"/>
    <mergeCell ref="JIO3:JIV3"/>
    <mergeCell ref="JIW3:JJD3"/>
    <mergeCell ref="JJE3:JJL3"/>
    <mergeCell ref="JJM3:JJT3"/>
    <mergeCell ref="JGS3:JGZ3"/>
    <mergeCell ref="JHA3:JHH3"/>
    <mergeCell ref="JHI3:JHP3"/>
    <mergeCell ref="JHQ3:JHX3"/>
    <mergeCell ref="JHY3:JIF3"/>
    <mergeCell ref="JRM3:JRT3"/>
    <mergeCell ref="JRU3:JSB3"/>
    <mergeCell ref="JSC3:JSJ3"/>
    <mergeCell ref="JSK3:JSR3"/>
    <mergeCell ref="JSS3:JSZ3"/>
    <mergeCell ref="JPY3:JQF3"/>
    <mergeCell ref="JQG3:JQN3"/>
    <mergeCell ref="JQO3:JQV3"/>
    <mergeCell ref="JQW3:JRD3"/>
    <mergeCell ref="JRE3:JRL3"/>
    <mergeCell ref="JOK3:JOR3"/>
    <mergeCell ref="JOS3:JOZ3"/>
    <mergeCell ref="JPA3:JPH3"/>
    <mergeCell ref="JPI3:JPP3"/>
    <mergeCell ref="JPQ3:JPX3"/>
    <mergeCell ref="JMW3:JND3"/>
    <mergeCell ref="JNE3:JNL3"/>
    <mergeCell ref="JNM3:JNT3"/>
    <mergeCell ref="JNU3:JOB3"/>
    <mergeCell ref="JOC3:JOJ3"/>
    <mergeCell ref="JXQ3:JXX3"/>
    <mergeCell ref="JXY3:JYF3"/>
    <mergeCell ref="JYG3:JYN3"/>
    <mergeCell ref="JYO3:JYV3"/>
    <mergeCell ref="JYW3:JZD3"/>
    <mergeCell ref="JWC3:JWJ3"/>
    <mergeCell ref="JWK3:JWR3"/>
    <mergeCell ref="JWS3:JWZ3"/>
    <mergeCell ref="JXA3:JXH3"/>
    <mergeCell ref="JXI3:JXP3"/>
    <mergeCell ref="JUO3:JUV3"/>
    <mergeCell ref="JUW3:JVD3"/>
    <mergeCell ref="JVE3:JVL3"/>
    <mergeCell ref="JVM3:JVT3"/>
    <mergeCell ref="JVU3:JWB3"/>
    <mergeCell ref="JTA3:JTH3"/>
    <mergeCell ref="JTI3:JTP3"/>
    <mergeCell ref="JTQ3:JTX3"/>
    <mergeCell ref="JTY3:JUF3"/>
    <mergeCell ref="JUG3:JUN3"/>
    <mergeCell ref="KDU3:KEB3"/>
    <mergeCell ref="KEC3:KEJ3"/>
    <mergeCell ref="KEK3:KER3"/>
    <mergeCell ref="KES3:KEZ3"/>
    <mergeCell ref="KFA3:KFH3"/>
    <mergeCell ref="KCG3:KCN3"/>
    <mergeCell ref="KCO3:KCV3"/>
    <mergeCell ref="KCW3:KDD3"/>
    <mergeCell ref="KDE3:KDL3"/>
    <mergeCell ref="KDM3:KDT3"/>
    <mergeCell ref="KAS3:KAZ3"/>
    <mergeCell ref="KBA3:KBH3"/>
    <mergeCell ref="KBI3:KBP3"/>
    <mergeCell ref="KBQ3:KBX3"/>
    <mergeCell ref="KBY3:KCF3"/>
    <mergeCell ref="JZE3:JZL3"/>
    <mergeCell ref="JZM3:JZT3"/>
    <mergeCell ref="JZU3:KAB3"/>
    <mergeCell ref="KAC3:KAJ3"/>
    <mergeCell ref="KAK3:KAR3"/>
    <mergeCell ref="KJY3:KKF3"/>
    <mergeCell ref="KKG3:KKN3"/>
    <mergeCell ref="KKO3:KKV3"/>
    <mergeCell ref="KKW3:KLD3"/>
    <mergeCell ref="KLE3:KLL3"/>
    <mergeCell ref="KIK3:KIR3"/>
    <mergeCell ref="KIS3:KIZ3"/>
    <mergeCell ref="KJA3:KJH3"/>
    <mergeCell ref="KJI3:KJP3"/>
    <mergeCell ref="KJQ3:KJX3"/>
    <mergeCell ref="KGW3:KHD3"/>
    <mergeCell ref="KHE3:KHL3"/>
    <mergeCell ref="KHM3:KHT3"/>
    <mergeCell ref="KHU3:KIB3"/>
    <mergeCell ref="KIC3:KIJ3"/>
    <mergeCell ref="KFI3:KFP3"/>
    <mergeCell ref="KFQ3:KFX3"/>
    <mergeCell ref="KFY3:KGF3"/>
    <mergeCell ref="KGG3:KGN3"/>
    <mergeCell ref="KGO3:KGV3"/>
    <mergeCell ref="KQC3:KQJ3"/>
    <mergeCell ref="KQK3:KQR3"/>
    <mergeCell ref="KQS3:KQZ3"/>
    <mergeCell ref="KRA3:KRH3"/>
    <mergeCell ref="KRI3:KRP3"/>
    <mergeCell ref="KOO3:KOV3"/>
    <mergeCell ref="KOW3:KPD3"/>
    <mergeCell ref="KPE3:KPL3"/>
    <mergeCell ref="KPM3:KPT3"/>
    <mergeCell ref="KPU3:KQB3"/>
    <mergeCell ref="KNA3:KNH3"/>
    <mergeCell ref="KNI3:KNP3"/>
    <mergeCell ref="KNQ3:KNX3"/>
    <mergeCell ref="KNY3:KOF3"/>
    <mergeCell ref="KOG3:KON3"/>
    <mergeCell ref="KLM3:KLT3"/>
    <mergeCell ref="KLU3:KMB3"/>
    <mergeCell ref="KMC3:KMJ3"/>
    <mergeCell ref="KMK3:KMR3"/>
    <mergeCell ref="KMS3:KMZ3"/>
    <mergeCell ref="KWG3:KWN3"/>
    <mergeCell ref="KWO3:KWV3"/>
    <mergeCell ref="KWW3:KXD3"/>
    <mergeCell ref="KXE3:KXL3"/>
    <mergeCell ref="KXM3:KXT3"/>
    <mergeCell ref="KUS3:KUZ3"/>
    <mergeCell ref="KVA3:KVH3"/>
    <mergeCell ref="KVI3:KVP3"/>
    <mergeCell ref="KVQ3:KVX3"/>
    <mergeCell ref="KVY3:KWF3"/>
    <mergeCell ref="KTE3:KTL3"/>
    <mergeCell ref="KTM3:KTT3"/>
    <mergeCell ref="KTU3:KUB3"/>
    <mergeCell ref="KUC3:KUJ3"/>
    <mergeCell ref="KUK3:KUR3"/>
    <mergeCell ref="KRQ3:KRX3"/>
    <mergeCell ref="KRY3:KSF3"/>
    <mergeCell ref="KSG3:KSN3"/>
    <mergeCell ref="KSO3:KSV3"/>
    <mergeCell ref="KSW3:KTD3"/>
    <mergeCell ref="LCK3:LCR3"/>
    <mergeCell ref="LCS3:LCZ3"/>
    <mergeCell ref="LDA3:LDH3"/>
    <mergeCell ref="LDI3:LDP3"/>
    <mergeCell ref="LDQ3:LDX3"/>
    <mergeCell ref="LAW3:LBD3"/>
    <mergeCell ref="LBE3:LBL3"/>
    <mergeCell ref="LBM3:LBT3"/>
    <mergeCell ref="LBU3:LCB3"/>
    <mergeCell ref="LCC3:LCJ3"/>
    <mergeCell ref="KZI3:KZP3"/>
    <mergeCell ref="KZQ3:KZX3"/>
    <mergeCell ref="KZY3:LAF3"/>
    <mergeCell ref="LAG3:LAN3"/>
    <mergeCell ref="LAO3:LAV3"/>
    <mergeCell ref="KXU3:KYB3"/>
    <mergeCell ref="KYC3:KYJ3"/>
    <mergeCell ref="KYK3:KYR3"/>
    <mergeCell ref="KYS3:KYZ3"/>
    <mergeCell ref="KZA3:KZH3"/>
    <mergeCell ref="LIO3:LIV3"/>
    <mergeCell ref="LIW3:LJD3"/>
    <mergeCell ref="LJE3:LJL3"/>
    <mergeCell ref="LJM3:LJT3"/>
    <mergeCell ref="LJU3:LKB3"/>
    <mergeCell ref="LHA3:LHH3"/>
    <mergeCell ref="LHI3:LHP3"/>
    <mergeCell ref="LHQ3:LHX3"/>
    <mergeCell ref="LHY3:LIF3"/>
    <mergeCell ref="LIG3:LIN3"/>
    <mergeCell ref="LFM3:LFT3"/>
    <mergeCell ref="LFU3:LGB3"/>
    <mergeCell ref="LGC3:LGJ3"/>
    <mergeCell ref="LGK3:LGR3"/>
    <mergeCell ref="LGS3:LGZ3"/>
    <mergeCell ref="LDY3:LEF3"/>
    <mergeCell ref="LEG3:LEN3"/>
    <mergeCell ref="LEO3:LEV3"/>
    <mergeCell ref="LEW3:LFD3"/>
    <mergeCell ref="LFE3:LFL3"/>
    <mergeCell ref="LOS3:LOZ3"/>
    <mergeCell ref="LPA3:LPH3"/>
    <mergeCell ref="LPI3:LPP3"/>
    <mergeCell ref="LPQ3:LPX3"/>
    <mergeCell ref="LPY3:LQF3"/>
    <mergeCell ref="LNE3:LNL3"/>
    <mergeCell ref="LNM3:LNT3"/>
    <mergeCell ref="LNU3:LOB3"/>
    <mergeCell ref="LOC3:LOJ3"/>
    <mergeCell ref="LOK3:LOR3"/>
    <mergeCell ref="LLQ3:LLX3"/>
    <mergeCell ref="LLY3:LMF3"/>
    <mergeCell ref="LMG3:LMN3"/>
    <mergeCell ref="LMO3:LMV3"/>
    <mergeCell ref="LMW3:LND3"/>
    <mergeCell ref="LKC3:LKJ3"/>
    <mergeCell ref="LKK3:LKR3"/>
    <mergeCell ref="LKS3:LKZ3"/>
    <mergeCell ref="LLA3:LLH3"/>
    <mergeCell ref="LLI3:LLP3"/>
    <mergeCell ref="LUW3:LVD3"/>
    <mergeCell ref="LVE3:LVL3"/>
    <mergeCell ref="LVM3:LVT3"/>
    <mergeCell ref="LVU3:LWB3"/>
    <mergeCell ref="LWC3:LWJ3"/>
    <mergeCell ref="LTI3:LTP3"/>
    <mergeCell ref="LTQ3:LTX3"/>
    <mergeCell ref="LTY3:LUF3"/>
    <mergeCell ref="LUG3:LUN3"/>
    <mergeCell ref="LUO3:LUV3"/>
    <mergeCell ref="LRU3:LSB3"/>
    <mergeCell ref="LSC3:LSJ3"/>
    <mergeCell ref="LSK3:LSR3"/>
    <mergeCell ref="LSS3:LSZ3"/>
    <mergeCell ref="LTA3:LTH3"/>
    <mergeCell ref="LQG3:LQN3"/>
    <mergeCell ref="LQO3:LQV3"/>
    <mergeCell ref="LQW3:LRD3"/>
    <mergeCell ref="LRE3:LRL3"/>
    <mergeCell ref="LRM3:LRT3"/>
    <mergeCell ref="MBA3:MBH3"/>
    <mergeCell ref="MBI3:MBP3"/>
    <mergeCell ref="MBQ3:MBX3"/>
    <mergeCell ref="MBY3:MCF3"/>
    <mergeCell ref="MCG3:MCN3"/>
    <mergeCell ref="LZM3:LZT3"/>
    <mergeCell ref="LZU3:MAB3"/>
    <mergeCell ref="MAC3:MAJ3"/>
    <mergeCell ref="MAK3:MAR3"/>
    <mergeCell ref="MAS3:MAZ3"/>
    <mergeCell ref="LXY3:LYF3"/>
    <mergeCell ref="LYG3:LYN3"/>
    <mergeCell ref="LYO3:LYV3"/>
    <mergeCell ref="LYW3:LZD3"/>
    <mergeCell ref="LZE3:LZL3"/>
    <mergeCell ref="LWK3:LWR3"/>
    <mergeCell ref="LWS3:LWZ3"/>
    <mergeCell ref="LXA3:LXH3"/>
    <mergeCell ref="LXI3:LXP3"/>
    <mergeCell ref="LXQ3:LXX3"/>
    <mergeCell ref="MHE3:MHL3"/>
    <mergeCell ref="MHM3:MHT3"/>
    <mergeCell ref="MHU3:MIB3"/>
    <mergeCell ref="MIC3:MIJ3"/>
    <mergeCell ref="MIK3:MIR3"/>
    <mergeCell ref="MFQ3:MFX3"/>
    <mergeCell ref="MFY3:MGF3"/>
    <mergeCell ref="MGG3:MGN3"/>
    <mergeCell ref="MGO3:MGV3"/>
    <mergeCell ref="MGW3:MHD3"/>
    <mergeCell ref="MEC3:MEJ3"/>
    <mergeCell ref="MEK3:MER3"/>
    <mergeCell ref="MES3:MEZ3"/>
    <mergeCell ref="MFA3:MFH3"/>
    <mergeCell ref="MFI3:MFP3"/>
    <mergeCell ref="MCO3:MCV3"/>
    <mergeCell ref="MCW3:MDD3"/>
    <mergeCell ref="MDE3:MDL3"/>
    <mergeCell ref="MDM3:MDT3"/>
    <mergeCell ref="MDU3:MEB3"/>
    <mergeCell ref="MNI3:MNP3"/>
    <mergeCell ref="MNQ3:MNX3"/>
    <mergeCell ref="MNY3:MOF3"/>
    <mergeCell ref="MOG3:MON3"/>
    <mergeCell ref="MOO3:MOV3"/>
    <mergeCell ref="MLU3:MMB3"/>
    <mergeCell ref="MMC3:MMJ3"/>
    <mergeCell ref="MMK3:MMR3"/>
    <mergeCell ref="MMS3:MMZ3"/>
    <mergeCell ref="MNA3:MNH3"/>
    <mergeCell ref="MKG3:MKN3"/>
    <mergeCell ref="MKO3:MKV3"/>
    <mergeCell ref="MKW3:MLD3"/>
    <mergeCell ref="MLE3:MLL3"/>
    <mergeCell ref="MLM3:MLT3"/>
    <mergeCell ref="MIS3:MIZ3"/>
    <mergeCell ref="MJA3:MJH3"/>
    <mergeCell ref="MJI3:MJP3"/>
    <mergeCell ref="MJQ3:MJX3"/>
    <mergeCell ref="MJY3:MKF3"/>
    <mergeCell ref="MTM3:MTT3"/>
    <mergeCell ref="MTU3:MUB3"/>
    <mergeCell ref="MUC3:MUJ3"/>
    <mergeCell ref="MUK3:MUR3"/>
    <mergeCell ref="MUS3:MUZ3"/>
    <mergeCell ref="MRY3:MSF3"/>
    <mergeCell ref="MSG3:MSN3"/>
    <mergeCell ref="MSO3:MSV3"/>
    <mergeCell ref="MSW3:MTD3"/>
    <mergeCell ref="MTE3:MTL3"/>
    <mergeCell ref="MQK3:MQR3"/>
    <mergeCell ref="MQS3:MQZ3"/>
    <mergeCell ref="MRA3:MRH3"/>
    <mergeCell ref="MRI3:MRP3"/>
    <mergeCell ref="MRQ3:MRX3"/>
    <mergeCell ref="MOW3:MPD3"/>
    <mergeCell ref="MPE3:MPL3"/>
    <mergeCell ref="MPM3:MPT3"/>
    <mergeCell ref="MPU3:MQB3"/>
    <mergeCell ref="MQC3:MQJ3"/>
    <mergeCell ref="MZQ3:MZX3"/>
    <mergeCell ref="MZY3:NAF3"/>
    <mergeCell ref="NAG3:NAN3"/>
    <mergeCell ref="NAO3:NAV3"/>
    <mergeCell ref="NAW3:NBD3"/>
    <mergeCell ref="MYC3:MYJ3"/>
    <mergeCell ref="MYK3:MYR3"/>
    <mergeCell ref="MYS3:MYZ3"/>
    <mergeCell ref="MZA3:MZH3"/>
    <mergeCell ref="MZI3:MZP3"/>
    <mergeCell ref="MWO3:MWV3"/>
    <mergeCell ref="MWW3:MXD3"/>
    <mergeCell ref="MXE3:MXL3"/>
    <mergeCell ref="MXM3:MXT3"/>
    <mergeCell ref="MXU3:MYB3"/>
    <mergeCell ref="MVA3:MVH3"/>
    <mergeCell ref="MVI3:MVP3"/>
    <mergeCell ref="MVQ3:MVX3"/>
    <mergeCell ref="MVY3:MWF3"/>
    <mergeCell ref="MWG3:MWN3"/>
    <mergeCell ref="NFU3:NGB3"/>
    <mergeCell ref="NGC3:NGJ3"/>
    <mergeCell ref="NGK3:NGR3"/>
    <mergeCell ref="NGS3:NGZ3"/>
    <mergeCell ref="NHA3:NHH3"/>
    <mergeCell ref="NEG3:NEN3"/>
    <mergeCell ref="NEO3:NEV3"/>
    <mergeCell ref="NEW3:NFD3"/>
    <mergeCell ref="NFE3:NFL3"/>
    <mergeCell ref="NFM3:NFT3"/>
    <mergeCell ref="NCS3:NCZ3"/>
    <mergeCell ref="NDA3:NDH3"/>
    <mergeCell ref="NDI3:NDP3"/>
    <mergeCell ref="NDQ3:NDX3"/>
    <mergeCell ref="NDY3:NEF3"/>
    <mergeCell ref="NBE3:NBL3"/>
    <mergeCell ref="NBM3:NBT3"/>
    <mergeCell ref="NBU3:NCB3"/>
    <mergeCell ref="NCC3:NCJ3"/>
    <mergeCell ref="NCK3:NCR3"/>
    <mergeCell ref="NLY3:NMF3"/>
    <mergeCell ref="NMG3:NMN3"/>
    <mergeCell ref="NMO3:NMV3"/>
    <mergeCell ref="NMW3:NND3"/>
    <mergeCell ref="NNE3:NNL3"/>
    <mergeCell ref="NKK3:NKR3"/>
    <mergeCell ref="NKS3:NKZ3"/>
    <mergeCell ref="NLA3:NLH3"/>
    <mergeCell ref="NLI3:NLP3"/>
    <mergeCell ref="NLQ3:NLX3"/>
    <mergeCell ref="NIW3:NJD3"/>
    <mergeCell ref="NJE3:NJL3"/>
    <mergeCell ref="NJM3:NJT3"/>
    <mergeCell ref="NJU3:NKB3"/>
    <mergeCell ref="NKC3:NKJ3"/>
    <mergeCell ref="NHI3:NHP3"/>
    <mergeCell ref="NHQ3:NHX3"/>
    <mergeCell ref="NHY3:NIF3"/>
    <mergeCell ref="NIG3:NIN3"/>
    <mergeCell ref="NIO3:NIV3"/>
    <mergeCell ref="NSC3:NSJ3"/>
    <mergeCell ref="NSK3:NSR3"/>
    <mergeCell ref="NSS3:NSZ3"/>
    <mergeCell ref="NTA3:NTH3"/>
    <mergeCell ref="NTI3:NTP3"/>
    <mergeCell ref="NQO3:NQV3"/>
    <mergeCell ref="NQW3:NRD3"/>
    <mergeCell ref="NRE3:NRL3"/>
    <mergeCell ref="NRM3:NRT3"/>
    <mergeCell ref="NRU3:NSB3"/>
    <mergeCell ref="NPA3:NPH3"/>
    <mergeCell ref="NPI3:NPP3"/>
    <mergeCell ref="NPQ3:NPX3"/>
    <mergeCell ref="NPY3:NQF3"/>
    <mergeCell ref="NQG3:NQN3"/>
    <mergeCell ref="NNM3:NNT3"/>
    <mergeCell ref="NNU3:NOB3"/>
    <mergeCell ref="NOC3:NOJ3"/>
    <mergeCell ref="NOK3:NOR3"/>
    <mergeCell ref="NOS3:NOZ3"/>
    <mergeCell ref="NYG3:NYN3"/>
    <mergeCell ref="NYO3:NYV3"/>
    <mergeCell ref="NYW3:NZD3"/>
    <mergeCell ref="NZE3:NZL3"/>
    <mergeCell ref="NZM3:NZT3"/>
    <mergeCell ref="NWS3:NWZ3"/>
    <mergeCell ref="NXA3:NXH3"/>
    <mergeCell ref="NXI3:NXP3"/>
    <mergeCell ref="NXQ3:NXX3"/>
    <mergeCell ref="NXY3:NYF3"/>
    <mergeCell ref="NVE3:NVL3"/>
    <mergeCell ref="NVM3:NVT3"/>
    <mergeCell ref="NVU3:NWB3"/>
    <mergeCell ref="NWC3:NWJ3"/>
    <mergeCell ref="NWK3:NWR3"/>
    <mergeCell ref="NTQ3:NTX3"/>
    <mergeCell ref="NTY3:NUF3"/>
    <mergeCell ref="NUG3:NUN3"/>
    <mergeCell ref="NUO3:NUV3"/>
    <mergeCell ref="NUW3:NVD3"/>
    <mergeCell ref="OEK3:OER3"/>
    <mergeCell ref="OES3:OEZ3"/>
    <mergeCell ref="OFA3:OFH3"/>
    <mergeCell ref="OFI3:OFP3"/>
    <mergeCell ref="OFQ3:OFX3"/>
    <mergeCell ref="OCW3:ODD3"/>
    <mergeCell ref="ODE3:ODL3"/>
    <mergeCell ref="ODM3:ODT3"/>
    <mergeCell ref="ODU3:OEB3"/>
    <mergeCell ref="OEC3:OEJ3"/>
    <mergeCell ref="OBI3:OBP3"/>
    <mergeCell ref="OBQ3:OBX3"/>
    <mergeCell ref="OBY3:OCF3"/>
    <mergeCell ref="OCG3:OCN3"/>
    <mergeCell ref="OCO3:OCV3"/>
    <mergeCell ref="NZU3:OAB3"/>
    <mergeCell ref="OAC3:OAJ3"/>
    <mergeCell ref="OAK3:OAR3"/>
    <mergeCell ref="OAS3:OAZ3"/>
    <mergeCell ref="OBA3:OBH3"/>
    <mergeCell ref="OKO3:OKV3"/>
    <mergeCell ref="OKW3:OLD3"/>
    <mergeCell ref="OLE3:OLL3"/>
    <mergeCell ref="OLM3:OLT3"/>
    <mergeCell ref="OLU3:OMB3"/>
    <mergeCell ref="OJA3:OJH3"/>
    <mergeCell ref="OJI3:OJP3"/>
    <mergeCell ref="OJQ3:OJX3"/>
    <mergeCell ref="OJY3:OKF3"/>
    <mergeCell ref="OKG3:OKN3"/>
    <mergeCell ref="OHM3:OHT3"/>
    <mergeCell ref="OHU3:OIB3"/>
    <mergeCell ref="OIC3:OIJ3"/>
    <mergeCell ref="OIK3:OIR3"/>
    <mergeCell ref="OIS3:OIZ3"/>
    <mergeCell ref="OFY3:OGF3"/>
    <mergeCell ref="OGG3:OGN3"/>
    <mergeCell ref="OGO3:OGV3"/>
    <mergeCell ref="OGW3:OHD3"/>
    <mergeCell ref="OHE3:OHL3"/>
    <mergeCell ref="OQS3:OQZ3"/>
    <mergeCell ref="ORA3:ORH3"/>
    <mergeCell ref="ORI3:ORP3"/>
    <mergeCell ref="ORQ3:ORX3"/>
    <mergeCell ref="ORY3:OSF3"/>
    <mergeCell ref="OPE3:OPL3"/>
    <mergeCell ref="OPM3:OPT3"/>
    <mergeCell ref="OPU3:OQB3"/>
    <mergeCell ref="OQC3:OQJ3"/>
    <mergeCell ref="OQK3:OQR3"/>
    <mergeCell ref="ONQ3:ONX3"/>
    <mergeCell ref="ONY3:OOF3"/>
    <mergeCell ref="OOG3:OON3"/>
    <mergeCell ref="OOO3:OOV3"/>
    <mergeCell ref="OOW3:OPD3"/>
    <mergeCell ref="OMC3:OMJ3"/>
    <mergeCell ref="OMK3:OMR3"/>
    <mergeCell ref="OMS3:OMZ3"/>
    <mergeCell ref="ONA3:ONH3"/>
    <mergeCell ref="ONI3:ONP3"/>
    <mergeCell ref="OWW3:OXD3"/>
    <mergeCell ref="OXE3:OXL3"/>
    <mergeCell ref="OXM3:OXT3"/>
    <mergeCell ref="OXU3:OYB3"/>
    <mergeCell ref="OYC3:OYJ3"/>
    <mergeCell ref="OVI3:OVP3"/>
    <mergeCell ref="OVQ3:OVX3"/>
    <mergeCell ref="OVY3:OWF3"/>
    <mergeCell ref="OWG3:OWN3"/>
    <mergeCell ref="OWO3:OWV3"/>
    <mergeCell ref="OTU3:OUB3"/>
    <mergeCell ref="OUC3:OUJ3"/>
    <mergeCell ref="OUK3:OUR3"/>
    <mergeCell ref="OUS3:OUZ3"/>
    <mergeCell ref="OVA3:OVH3"/>
    <mergeCell ref="OSG3:OSN3"/>
    <mergeCell ref="OSO3:OSV3"/>
    <mergeCell ref="OSW3:OTD3"/>
    <mergeCell ref="OTE3:OTL3"/>
    <mergeCell ref="OTM3:OTT3"/>
    <mergeCell ref="PDA3:PDH3"/>
    <mergeCell ref="PDI3:PDP3"/>
    <mergeCell ref="PDQ3:PDX3"/>
    <mergeCell ref="PDY3:PEF3"/>
    <mergeCell ref="PEG3:PEN3"/>
    <mergeCell ref="PBM3:PBT3"/>
    <mergeCell ref="PBU3:PCB3"/>
    <mergeCell ref="PCC3:PCJ3"/>
    <mergeCell ref="PCK3:PCR3"/>
    <mergeCell ref="PCS3:PCZ3"/>
    <mergeCell ref="OZY3:PAF3"/>
    <mergeCell ref="PAG3:PAN3"/>
    <mergeCell ref="PAO3:PAV3"/>
    <mergeCell ref="PAW3:PBD3"/>
    <mergeCell ref="PBE3:PBL3"/>
    <mergeCell ref="OYK3:OYR3"/>
    <mergeCell ref="OYS3:OYZ3"/>
    <mergeCell ref="OZA3:OZH3"/>
    <mergeCell ref="OZI3:OZP3"/>
    <mergeCell ref="OZQ3:OZX3"/>
    <mergeCell ref="PJE3:PJL3"/>
    <mergeCell ref="PJM3:PJT3"/>
    <mergeCell ref="PJU3:PKB3"/>
    <mergeCell ref="PKC3:PKJ3"/>
    <mergeCell ref="PKK3:PKR3"/>
    <mergeCell ref="PHQ3:PHX3"/>
    <mergeCell ref="PHY3:PIF3"/>
    <mergeCell ref="PIG3:PIN3"/>
    <mergeCell ref="PIO3:PIV3"/>
    <mergeCell ref="PIW3:PJD3"/>
    <mergeCell ref="PGC3:PGJ3"/>
    <mergeCell ref="PGK3:PGR3"/>
    <mergeCell ref="PGS3:PGZ3"/>
    <mergeCell ref="PHA3:PHH3"/>
    <mergeCell ref="PHI3:PHP3"/>
    <mergeCell ref="PEO3:PEV3"/>
    <mergeCell ref="PEW3:PFD3"/>
    <mergeCell ref="PFE3:PFL3"/>
    <mergeCell ref="PFM3:PFT3"/>
    <mergeCell ref="PFU3:PGB3"/>
    <mergeCell ref="PPI3:PPP3"/>
    <mergeCell ref="PPQ3:PPX3"/>
    <mergeCell ref="PPY3:PQF3"/>
    <mergeCell ref="PQG3:PQN3"/>
    <mergeCell ref="PQO3:PQV3"/>
    <mergeCell ref="PNU3:POB3"/>
    <mergeCell ref="POC3:POJ3"/>
    <mergeCell ref="POK3:POR3"/>
    <mergeCell ref="POS3:POZ3"/>
    <mergeCell ref="PPA3:PPH3"/>
    <mergeCell ref="PMG3:PMN3"/>
    <mergeCell ref="PMO3:PMV3"/>
    <mergeCell ref="PMW3:PND3"/>
    <mergeCell ref="PNE3:PNL3"/>
    <mergeCell ref="PNM3:PNT3"/>
    <mergeCell ref="PKS3:PKZ3"/>
    <mergeCell ref="PLA3:PLH3"/>
    <mergeCell ref="PLI3:PLP3"/>
    <mergeCell ref="PLQ3:PLX3"/>
    <mergeCell ref="PLY3:PMF3"/>
    <mergeCell ref="PVM3:PVT3"/>
    <mergeCell ref="PVU3:PWB3"/>
    <mergeCell ref="PWC3:PWJ3"/>
    <mergeCell ref="PWK3:PWR3"/>
    <mergeCell ref="PWS3:PWZ3"/>
    <mergeCell ref="PTY3:PUF3"/>
    <mergeCell ref="PUG3:PUN3"/>
    <mergeCell ref="PUO3:PUV3"/>
    <mergeCell ref="PUW3:PVD3"/>
    <mergeCell ref="PVE3:PVL3"/>
    <mergeCell ref="PSK3:PSR3"/>
    <mergeCell ref="PSS3:PSZ3"/>
    <mergeCell ref="PTA3:PTH3"/>
    <mergeCell ref="PTI3:PTP3"/>
    <mergeCell ref="PTQ3:PTX3"/>
    <mergeCell ref="PQW3:PRD3"/>
    <mergeCell ref="PRE3:PRL3"/>
    <mergeCell ref="PRM3:PRT3"/>
    <mergeCell ref="PRU3:PSB3"/>
    <mergeCell ref="PSC3:PSJ3"/>
    <mergeCell ref="QBQ3:QBX3"/>
    <mergeCell ref="QBY3:QCF3"/>
    <mergeCell ref="QCG3:QCN3"/>
    <mergeCell ref="QCO3:QCV3"/>
    <mergeCell ref="QCW3:QDD3"/>
    <mergeCell ref="QAC3:QAJ3"/>
    <mergeCell ref="QAK3:QAR3"/>
    <mergeCell ref="QAS3:QAZ3"/>
    <mergeCell ref="QBA3:QBH3"/>
    <mergeCell ref="QBI3:QBP3"/>
    <mergeCell ref="PYO3:PYV3"/>
    <mergeCell ref="PYW3:PZD3"/>
    <mergeCell ref="PZE3:PZL3"/>
    <mergeCell ref="PZM3:PZT3"/>
    <mergeCell ref="PZU3:QAB3"/>
    <mergeCell ref="PXA3:PXH3"/>
    <mergeCell ref="PXI3:PXP3"/>
    <mergeCell ref="PXQ3:PXX3"/>
    <mergeCell ref="PXY3:PYF3"/>
    <mergeCell ref="PYG3:PYN3"/>
    <mergeCell ref="QHU3:QIB3"/>
    <mergeCell ref="QIC3:QIJ3"/>
    <mergeCell ref="QIK3:QIR3"/>
    <mergeCell ref="QIS3:QIZ3"/>
    <mergeCell ref="QJA3:QJH3"/>
    <mergeCell ref="QGG3:QGN3"/>
    <mergeCell ref="QGO3:QGV3"/>
    <mergeCell ref="QGW3:QHD3"/>
    <mergeCell ref="QHE3:QHL3"/>
    <mergeCell ref="QHM3:QHT3"/>
    <mergeCell ref="QES3:QEZ3"/>
    <mergeCell ref="QFA3:QFH3"/>
    <mergeCell ref="QFI3:QFP3"/>
    <mergeCell ref="QFQ3:QFX3"/>
    <mergeCell ref="QFY3:QGF3"/>
    <mergeCell ref="QDE3:QDL3"/>
    <mergeCell ref="QDM3:QDT3"/>
    <mergeCell ref="QDU3:QEB3"/>
    <mergeCell ref="QEC3:QEJ3"/>
    <mergeCell ref="QEK3:QER3"/>
    <mergeCell ref="QNY3:QOF3"/>
    <mergeCell ref="QOG3:QON3"/>
    <mergeCell ref="QOO3:QOV3"/>
    <mergeCell ref="QOW3:QPD3"/>
    <mergeCell ref="QPE3:QPL3"/>
    <mergeCell ref="QMK3:QMR3"/>
    <mergeCell ref="QMS3:QMZ3"/>
    <mergeCell ref="QNA3:QNH3"/>
    <mergeCell ref="QNI3:QNP3"/>
    <mergeCell ref="QNQ3:QNX3"/>
    <mergeCell ref="QKW3:QLD3"/>
    <mergeCell ref="QLE3:QLL3"/>
    <mergeCell ref="QLM3:QLT3"/>
    <mergeCell ref="QLU3:QMB3"/>
    <mergeCell ref="QMC3:QMJ3"/>
    <mergeCell ref="QJI3:QJP3"/>
    <mergeCell ref="QJQ3:QJX3"/>
    <mergeCell ref="QJY3:QKF3"/>
    <mergeCell ref="QKG3:QKN3"/>
    <mergeCell ref="QKO3:QKV3"/>
    <mergeCell ref="QUC3:QUJ3"/>
    <mergeCell ref="QUK3:QUR3"/>
    <mergeCell ref="QUS3:QUZ3"/>
    <mergeCell ref="QVA3:QVH3"/>
    <mergeCell ref="QVI3:QVP3"/>
    <mergeCell ref="QSO3:QSV3"/>
    <mergeCell ref="QSW3:QTD3"/>
    <mergeCell ref="QTE3:QTL3"/>
    <mergeCell ref="QTM3:QTT3"/>
    <mergeCell ref="QTU3:QUB3"/>
    <mergeCell ref="QRA3:QRH3"/>
    <mergeCell ref="QRI3:QRP3"/>
    <mergeCell ref="QRQ3:QRX3"/>
    <mergeCell ref="QRY3:QSF3"/>
    <mergeCell ref="QSG3:QSN3"/>
    <mergeCell ref="QPM3:QPT3"/>
    <mergeCell ref="QPU3:QQB3"/>
    <mergeCell ref="QQC3:QQJ3"/>
    <mergeCell ref="QQK3:QQR3"/>
    <mergeCell ref="QQS3:QQZ3"/>
    <mergeCell ref="RAG3:RAN3"/>
    <mergeCell ref="RAO3:RAV3"/>
    <mergeCell ref="RAW3:RBD3"/>
    <mergeCell ref="RBE3:RBL3"/>
    <mergeCell ref="RBM3:RBT3"/>
    <mergeCell ref="QYS3:QYZ3"/>
    <mergeCell ref="QZA3:QZH3"/>
    <mergeCell ref="QZI3:QZP3"/>
    <mergeCell ref="QZQ3:QZX3"/>
    <mergeCell ref="QZY3:RAF3"/>
    <mergeCell ref="QXE3:QXL3"/>
    <mergeCell ref="QXM3:QXT3"/>
    <mergeCell ref="QXU3:QYB3"/>
    <mergeCell ref="QYC3:QYJ3"/>
    <mergeCell ref="QYK3:QYR3"/>
    <mergeCell ref="QVQ3:QVX3"/>
    <mergeCell ref="QVY3:QWF3"/>
    <mergeCell ref="QWG3:QWN3"/>
    <mergeCell ref="QWO3:QWV3"/>
    <mergeCell ref="QWW3:QXD3"/>
    <mergeCell ref="RGK3:RGR3"/>
    <mergeCell ref="RGS3:RGZ3"/>
    <mergeCell ref="RHA3:RHH3"/>
    <mergeCell ref="RHI3:RHP3"/>
    <mergeCell ref="RHQ3:RHX3"/>
    <mergeCell ref="REW3:RFD3"/>
    <mergeCell ref="RFE3:RFL3"/>
    <mergeCell ref="RFM3:RFT3"/>
    <mergeCell ref="RFU3:RGB3"/>
    <mergeCell ref="RGC3:RGJ3"/>
    <mergeCell ref="RDI3:RDP3"/>
    <mergeCell ref="RDQ3:RDX3"/>
    <mergeCell ref="RDY3:REF3"/>
    <mergeCell ref="REG3:REN3"/>
    <mergeCell ref="REO3:REV3"/>
    <mergeCell ref="RBU3:RCB3"/>
    <mergeCell ref="RCC3:RCJ3"/>
    <mergeCell ref="RCK3:RCR3"/>
    <mergeCell ref="RCS3:RCZ3"/>
    <mergeCell ref="RDA3:RDH3"/>
    <mergeCell ref="RMO3:RMV3"/>
    <mergeCell ref="RMW3:RND3"/>
    <mergeCell ref="RNE3:RNL3"/>
    <mergeCell ref="RNM3:RNT3"/>
    <mergeCell ref="RNU3:ROB3"/>
    <mergeCell ref="RLA3:RLH3"/>
    <mergeCell ref="RLI3:RLP3"/>
    <mergeCell ref="RLQ3:RLX3"/>
    <mergeCell ref="RLY3:RMF3"/>
    <mergeCell ref="RMG3:RMN3"/>
    <mergeCell ref="RJM3:RJT3"/>
    <mergeCell ref="RJU3:RKB3"/>
    <mergeCell ref="RKC3:RKJ3"/>
    <mergeCell ref="RKK3:RKR3"/>
    <mergeCell ref="RKS3:RKZ3"/>
    <mergeCell ref="RHY3:RIF3"/>
    <mergeCell ref="RIG3:RIN3"/>
    <mergeCell ref="RIO3:RIV3"/>
    <mergeCell ref="RIW3:RJD3"/>
    <mergeCell ref="RJE3:RJL3"/>
    <mergeCell ref="RSS3:RSZ3"/>
    <mergeCell ref="RTA3:RTH3"/>
    <mergeCell ref="RTI3:RTP3"/>
    <mergeCell ref="RTQ3:RTX3"/>
    <mergeCell ref="RTY3:RUF3"/>
    <mergeCell ref="RRE3:RRL3"/>
    <mergeCell ref="RRM3:RRT3"/>
    <mergeCell ref="RRU3:RSB3"/>
    <mergeCell ref="RSC3:RSJ3"/>
    <mergeCell ref="RSK3:RSR3"/>
    <mergeCell ref="RPQ3:RPX3"/>
    <mergeCell ref="RPY3:RQF3"/>
    <mergeCell ref="RQG3:RQN3"/>
    <mergeCell ref="RQO3:RQV3"/>
    <mergeCell ref="RQW3:RRD3"/>
    <mergeCell ref="ROC3:ROJ3"/>
    <mergeCell ref="ROK3:ROR3"/>
    <mergeCell ref="ROS3:ROZ3"/>
    <mergeCell ref="RPA3:RPH3"/>
    <mergeCell ref="RPI3:RPP3"/>
    <mergeCell ref="RYW3:RZD3"/>
    <mergeCell ref="RZE3:RZL3"/>
    <mergeCell ref="RZM3:RZT3"/>
    <mergeCell ref="RZU3:SAB3"/>
    <mergeCell ref="SAC3:SAJ3"/>
    <mergeCell ref="RXI3:RXP3"/>
    <mergeCell ref="RXQ3:RXX3"/>
    <mergeCell ref="RXY3:RYF3"/>
    <mergeCell ref="RYG3:RYN3"/>
    <mergeCell ref="RYO3:RYV3"/>
    <mergeCell ref="RVU3:RWB3"/>
    <mergeCell ref="RWC3:RWJ3"/>
    <mergeCell ref="RWK3:RWR3"/>
    <mergeCell ref="RWS3:RWZ3"/>
    <mergeCell ref="RXA3:RXH3"/>
    <mergeCell ref="RUG3:RUN3"/>
    <mergeCell ref="RUO3:RUV3"/>
    <mergeCell ref="RUW3:RVD3"/>
    <mergeCell ref="RVE3:RVL3"/>
    <mergeCell ref="RVM3:RVT3"/>
    <mergeCell ref="SFA3:SFH3"/>
    <mergeCell ref="SFI3:SFP3"/>
    <mergeCell ref="SFQ3:SFX3"/>
    <mergeCell ref="SFY3:SGF3"/>
    <mergeCell ref="SGG3:SGN3"/>
    <mergeCell ref="SDM3:SDT3"/>
    <mergeCell ref="SDU3:SEB3"/>
    <mergeCell ref="SEC3:SEJ3"/>
    <mergeCell ref="SEK3:SER3"/>
    <mergeCell ref="SES3:SEZ3"/>
    <mergeCell ref="SBY3:SCF3"/>
    <mergeCell ref="SCG3:SCN3"/>
    <mergeCell ref="SCO3:SCV3"/>
    <mergeCell ref="SCW3:SDD3"/>
    <mergeCell ref="SDE3:SDL3"/>
    <mergeCell ref="SAK3:SAR3"/>
    <mergeCell ref="SAS3:SAZ3"/>
    <mergeCell ref="SBA3:SBH3"/>
    <mergeCell ref="SBI3:SBP3"/>
    <mergeCell ref="SBQ3:SBX3"/>
    <mergeCell ref="SLE3:SLL3"/>
    <mergeCell ref="SLM3:SLT3"/>
    <mergeCell ref="SLU3:SMB3"/>
    <mergeCell ref="SMC3:SMJ3"/>
    <mergeCell ref="SMK3:SMR3"/>
    <mergeCell ref="SJQ3:SJX3"/>
    <mergeCell ref="SJY3:SKF3"/>
    <mergeCell ref="SKG3:SKN3"/>
    <mergeCell ref="SKO3:SKV3"/>
    <mergeCell ref="SKW3:SLD3"/>
    <mergeCell ref="SIC3:SIJ3"/>
    <mergeCell ref="SIK3:SIR3"/>
    <mergeCell ref="SIS3:SIZ3"/>
    <mergeCell ref="SJA3:SJH3"/>
    <mergeCell ref="SJI3:SJP3"/>
    <mergeCell ref="SGO3:SGV3"/>
    <mergeCell ref="SGW3:SHD3"/>
    <mergeCell ref="SHE3:SHL3"/>
    <mergeCell ref="SHM3:SHT3"/>
    <mergeCell ref="SHU3:SIB3"/>
    <mergeCell ref="SRI3:SRP3"/>
    <mergeCell ref="SRQ3:SRX3"/>
    <mergeCell ref="SRY3:SSF3"/>
    <mergeCell ref="SSG3:SSN3"/>
    <mergeCell ref="SSO3:SSV3"/>
    <mergeCell ref="SPU3:SQB3"/>
    <mergeCell ref="SQC3:SQJ3"/>
    <mergeCell ref="SQK3:SQR3"/>
    <mergeCell ref="SQS3:SQZ3"/>
    <mergeCell ref="SRA3:SRH3"/>
    <mergeCell ref="SOG3:SON3"/>
    <mergeCell ref="SOO3:SOV3"/>
    <mergeCell ref="SOW3:SPD3"/>
    <mergeCell ref="SPE3:SPL3"/>
    <mergeCell ref="SPM3:SPT3"/>
    <mergeCell ref="SMS3:SMZ3"/>
    <mergeCell ref="SNA3:SNH3"/>
    <mergeCell ref="SNI3:SNP3"/>
    <mergeCell ref="SNQ3:SNX3"/>
    <mergeCell ref="SNY3:SOF3"/>
    <mergeCell ref="SXM3:SXT3"/>
    <mergeCell ref="SXU3:SYB3"/>
    <mergeCell ref="SYC3:SYJ3"/>
    <mergeCell ref="SYK3:SYR3"/>
    <mergeCell ref="SYS3:SYZ3"/>
    <mergeCell ref="SVY3:SWF3"/>
    <mergeCell ref="SWG3:SWN3"/>
    <mergeCell ref="SWO3:SWV3"/>
    <mergeCell ref="SWW3:SXD3"/>
    <mergeCell ref="SXE3:SXL3"/>
    <mergeCell ref="SUK3:SUR3"/>
    <mergeCell ref="SUS3:SUZ3"/>
    <mergeCell ref="SVA3:SVH3"/>
    <mergeCell ref="SVI3:SVP3"/>
    <mergeCell ref="SVQ3:SVX3"/>
    <mergeCell ref="SSW3:STD3"/>
    <mergeCell ref="STE3:STL3"/>
    <mergeCell ref="STM3:STT3"/>
    <mergeCell ref="STU3:SUB3"/>
    <mergeCell ref="SUC3:SUJ3"/>
    <mergeCell ref="TDQ3:TDX3"/>
    <mergeCell ref="TDY3:TEF3"/>
    <mergeCell ref="TEG3:TEN3"/>
    <mergeCell ref="TEO3:TEV3"/>
    <mergeCell ref="TEW3:TFD3"/>
    <mergeCell ref="TCC3:TCJ3"/>
    <mergeCell ref="TCK3:TCR3"/>
    <mergeCell ref="TCS3:TCZ3"/>
    <mergeCell ref="TDA3:TDH3"/>
    <mergeCell ref="TDI3:TDP3"/>
    <mergeCell ref="TAO3:TAV3"/>
    <mergeCell ref="TAW3:TBD3"/>
    <mergeCell ref="TBE3:TBL3"/>
    <mergeCell ref="TBM3:TBT3"/>
    <mergeCell ref="TBU3:TCB3"/>
    <mergeCell ref="SZA3:SZH3"/>
    <mergeCell ref="SZI3:SZP3"/>
    <mergeCell ref="SZQ3:SZX3"/>
    <mergeCell ref="SZY3:TAF3"/>
    <mergeCell ref="TAG3:TAN3"/>
    <mergeCell ref="TJU3:TKB3"/>
    <mergeCell ref="TKC3:TKJ3"/>
    <mergeCell ref="TKK3:TKR3"/>
    <mergeCell ref="TKS3:TKZ3"/>
    <mergeCell ref="TLA3:TLH3"/>
    <mergeCell ref="TIG3:TIN3"/>
    <mergeCell ref="TIO3:TIV3"/>
    <mergeCell ref="TIW3:TJD3"/>
    <mergeCell ref="TJE3:TJL3"/>
    <mergeCell ref="TJM3:TJT3"/>
    <mergeCell ref="TGS3:TGZ3"/>
    <mergeCell ref="THA3:THH3"/>
    <mergeCell ref="THI3:THP3"/>
    <mergeCell ref="THQ3:THX3"/>
    <mergeCell ref="THY3:TIF3"/>
    <mergeCell ref="TFE3:TFL3"/>
    <mergeCell ref="TFM3:TFT3"/>
    <mergeCell ref="TFU3:TGB3"/>
    <mergeCell ref="TGC3:TGJ3"/>
    <mergeCell ref="TGK3:TGR3"/>
    <mergeCell ref="TPY3:TQF3"/>
    <mergeCell ref="TQG3:TQN3"/>
    <mergeCell ref="TQO3:TQV3"/>
    <mergeCell ref="TQW3:TRD3"/>
    <mergeCell ref="TRE3:TRL3"/>
    <mergeCell ref="TOK3:TOR3"/>
    <mergeCell ref="TOS3:TOZ3"/>
    <mergeCell ref="TPA3:TPH3"/>
    <mergeCell ref="TPI3:TPP3"/>
    <mergeCell ref="TPQ3:TPX3"/>
    <mergeCell ref="TMW3:TND3"/>
    <mergeCell ref="TNE3:TNL3"/>
    <mergeCell ref="TNM3:TNT3"/>
    <mergeCell ref="TNU3:TOB3"/>
    <mergeCell ref="TOC3:TOJ3"/>
    <mergeCell ref="TLI3:TLP3"/>
    <mergeCell ref="TLQ3:TLX3"/>
    <mergeCell ref="TLY3:TMF3"/>
    <mergeCell ref="TMG3:TMN3"/>
    <mergeCell ref="TMO3:TMV3"/>
    <mergeCell ref="TWC3:TWJ3"/>
    <mergeCell ref="TWK3:TWR3"/>
    <mergeCell ref="TWS3:TWZ3"/>
    <mergeCell ref="TXA3:TXH3"/>
    <mergeCell ref="TXI3:TXP3"/>
    <mergeCell ref="TUO3:TUV3"/>
    <mergeCell ref="TUW3:TVD3"/>
    <mergeCell ref="TVE3:TVL3"/>
    <mergeCell ref="TVM3:TVT3"/>
    <mergeCell ref="TVU3:TWB3"/>
    <mergeCell ref="TTA3:TTH3"/>
    <mergeCell ref="TTI3:TTP3"/>
    <mergeCell ref="TTQ3:TTX3"/>
    <mergeCell ref="TTY3:TUF3"/>
    <mergeCell ref="TUG3:TUN3"/>
    <mergeCell ref="TRM3:TRT3"/>
    <mergeCell ref="TRU3:TSB3"/>
    <mergeCell ref="TSC3:TSJ3"/>
    <mergeCell ref="TSK3:TSR3"/>
    <mergeCell ref="TSS3:TSZ3"/>
    <mergeCell ref="UCG3:UCN3"/>
    <mergeCell ref="UCO3:UCV3"/>
    <mergeCell ref="UCW3:UDD3"/>
    <mergeCell ref="UDE3:UDL3"/>
    <mergeCell ref="UDM3:UDT3"/>
    <mergeCell ref="UAS3:UAZ3"/>
    <mergeCell ref="UBA3:UBH3"/>
    <mergeCell ref="UBI3:UBP3"/>
    <mergeCell ref="UBQ3:UBX3"/>
    <mergeCell ref="UBY3:UCF3"/>
    <mergeCell ref="TZE3:TZL3"/>
    <mergeCell ref="TZM3:TZT3"/>
    <mergeCell ref="TZU3:UAB3"/>
    <mergeCell ref="UAC3:UAJ3"/>
    <mergeCell ref="UAK3:UAR3"/>
    <mergeCell ref="TXQ3:TXX3"/>
    <mergeCell ref="TXY3:TYF3"/>
    <mergeCell ref="TYG3:TYN3"/>
    <mergeCell ref="TYO3:TYV3"/>
    <mergeCell ref="TYW3:TZD3"/>
    <mergeCell ref="UIK3:UIR3"/>
    <mergeCell ref="UIS3:UIZ3"/>
    <mergeCell ref="UJA3:UJH3"/>
    <mergeCell ref="UJI3:UJP3"/>
    <mergeCell ref="UJQ3:UJX3"/>
    <mergeCell ref="UGW3:UHD3"/>
    <mergeCell ref="UHE3:UHL3"/>
    <mergeCell ref="UHM3:UHT3"/>
    <mergeCell ref="UHU3:UIB3"/>
    <mergeCell ref="UIC3:UIJ3"/>
    <mergeCell ref="UFI3:UFP3"/>
    <mergeCell ref="UFQ3:UFX3"/>
    <mergeCell ref="UFY3:UGF3"/>
    <mergeCell ref="UGG3:UGN3"/>
    <mergeCell ref="UGO3:UGV3"/>
    <mergeCell ref="UDU3:UEB3"/>
    <mergeCell ref="UEC3:UEJ3"/>
    <mergeCell ref="UEK3:UER3"/>
    <mergeCell ref="UES3:UEZ3"/>
    <mergeCell ref="UFA3:UFH3"/>
    <mergeCell ref="UOO3:UOV3"/>
    <mergeCell ref="UOW3:UPD3"/>
    <mergeCell ref="UPE3:UPL3"/>
    <mergeCell ref="UPM3:UPT3"/>
    <mergeCell ref="UPU3:UQB3"/>
    <mergeCell ref="UNA3:UNH3"/>
    <mergeCell ref="UNI3:UNP3"/>
    <mergeCell ref="UNQ3:UNX3"/>
    <mergeCell ref="UNY3:UOF3"/>
    <mergeCell ref="UOG3:UON3"/>
    <mergeCell ref="ULM3:ULT3"/>
    <mergeCell ref="ULU3:UMB3"/>
    <mergeCell ref="UMC3:UMJ3"/>
    <mergeCell ref="UMK3:UMR3"/>
    <mergeCell ref="UMS3:UMZ3"/>
    <mergeCell ref="UJY3:UKF3"/>
    <mergeCell ref="UKG3:UKN3"/>
    <mergeCell ref="UKO3:UKV3"/>
    <mergeCell ref="UKW3:ULD3"/>
    <mergeCell ref="ULE3:ULL3"/>
    <mergeCell ref="UUS3:UUZ3"/>
    <mergeCell ref="UVA3:UVH3"/>
    <mergeCell ref="UVI3:UVP3"/>
    <mergeCell ref="UVQ3:UVX3"/>
    <mergeCell ref="UVY3:UWF3"/>
    <mergeCell ref="UTE3:UTL3"/>
    <mergeCell ref="UTM3:UTT3"/>
    <mergeCell ref="UTU3:UUB3"/>
    <mergeCell ref="UUC3:UUJ3"/>
    <mergeCell ref="UUK3:UUR3"/>
    <mergeCell ref="URQ3:URX3"/>
    <mergeCell ref="URY3:USF3"/>
    <mergeCell ref="USG3:USN3"/>
    <mergeCell ref="USO3:USV3"/>
    <mergeCell ref="USW3:UTD3"/>
    <mergeCell ref="UQC3:UQJ3"/>
    <mergeCell ref="UQK3:UQR3"/>
    <mergeCell ref="UQS3:UQZ3"/>
    <mergeCell ref="URA3:URH3"/>
    <mergeCell ref="URI3:URP3"/>
    <mergeCell ref="VAW3:VBD3"/>
    <mergeCell ref="VBE3:VBL3"/>
    <mergeCell ref="VBM3:VBT3"/>
    <mergeCell ref="VBU3:VCB3"/>
    <mergeCell ref="VCC3:VCJ3"/>
    <mergeCell ref="UZI3:UZP3"/>
    <mergeCell ref="UZQ3:UZX3"/>
    <mergeCell ref="UZY3:VAF3"/>
    <mergeCell ref="VAG3:VAN3"/>
    <mergeCell ref="VAO3:VAV3"/>
    <mergeCell ref="UXU3:UYB3"/>
    <mergeCell ref="UYC3:UYJ3"/>
    <mergeCell ref="UYK3:UYR3"/>
    <mergeCell ref="UYS3:UYZ3"/>
    <mergeCell ref="UZA3:UZH3"/>
    <mergeCell ref="UWG3:UWN3"/>
    <mergeCell ref="UWO3:UWV3"/>
    <mergeCell ref="UWW3:UXD3"/>
    <mergeCell ref="UXE3:UXL3"/>
    <mergeCell ref="UXM3:UXT3"/>
    <mergeCell ref="VHA3:VHH3"/>
    <mergeCell ref="VHI3:VHP3"/>
    <mergeCell ref="VHQ3:VHX3"/>
    <mergeCell ref="VHY3:VIF3"/>
    <mergeCell ref="VIG3:VIN3"/>
    <mergeCell ref="VFM3:VFT3"/>
    <mergeCell ref="VFU3:VGB3"/>
    <mergeCell ref="VGC3:VGJ3"/>
    <mergeCell ref="VGK3:VGR3"/>
    <mergeCell ref="VGS3:VGZ3"/>
    <mergeCell ref="VDY3:VEF3"/>
    <mergeCell ref="VEG3:VEN3"/>
    <mergeCell ref="VEO3:VEV3"/>
    <mergeCell ref="VEW3:VFD3"/>
    <mergeCell ref="VFE3:VFL3"/>
    <mergeCell ref="VCK3:VCR3"/>
    <mergeCell ref="VCS3:VCZ3"/>
    <mergeCell ref="VDA3:VDH3"/>
    <mergeCell ref="VDI3:VDP3"/>
    <mergeCell ref="VDQ3:VDX3"/>
    <mergeCell ref="VNE3:VNL3"/>
    <mergeCell ref="VNM3:VNT3"/>
    <mergeCell ref="VNU3:VOB3"/>
    <mergeCell ref="VOC3:VOJ3"/>
    <mergeCell ref="VOK3:VOR3"/>
    <mergeCell ref="VLQ3:VLX3"/>
    <mergeCell ref="VLY3:VMF3"/>
    <mergeCell ref="VMG3:VMN3"/>
    <mergeCell ref="VMO3:VMV3"/>
    <mergeCell ref="VMW3:VND3"/>
    <mergeCell ref="VKC3:VKJ3"/>
    <mergeCell ref="VKK3:VKR3"/>
    <mergeCell ref="VKS3:VKZ3"/>
    <mergeCell ref="VLA3:VLH3"/>
    <mergeCell ref="VLI3:VLP3"/>
    <mergeCell ref="VIO3:VIV3"/>
    <mergeCell ref="VIW3:VJD3"/>
    <mergeCell ref="VJE3:VJL3"/>
    <mergeCell ref="VJM3:VJT3"/>
    <mergeCell ref="VJU3:VKB3"/>
    <mergeCell ref="VTI3:VTP3"/>
    <mergeCell ref="VTQ3:VTX3"/>
    <mergeCell ref="VTY3:VUF3"/>
    <mergeCell ref="VUG3:VUN3"/>
    <mergeCell ref="VUO3:VUV3"/>
    <mergeCell ref="VRU3:VSB3"/>
    <mergeCell ref="VSC3:VSJ3"/>
    <mergeCell ref="VSK3:VSR3"/>
    <mergeCell ref="VSS3:VSZ3"/>
    <mergeCell ref="VTA3:VTH3"/>
    <mergeCell ref="VQG3:VQN3"/>
    <mergeCell ref="VQO3:VQV3"/>
    <mergeCell ref="VQW3:VRD3"/>
    <mergeCell ref="VRE3:VRL3"/>
    <mergeCell ref="VRM3:VRT3"/>
    <mergeCell ref="VOS3:VOZ3"/>
    <mergeCell ref="VPA3:VPH3"/>
    <mergeCell ref="VPI3:VPP3"/>
    <mergeCell ref="VPQ3:VPX3"/>
    <mergeCell ref="VPY3:VQF3"/>
    <mergeCell ref="VZM3:VZT3"/>
    <mergeCell ref="VZU3:WAB3"/>
    <mergeCell ref="WAC3:WAJ3"/>
    <mergeCell ref="WAK3:WAR3"/>
    <mergeCell ref="WAS3:WAZ3"/>
    <mergeCell ref="VXY3:VYF3"/>
    <mergeCell ref="VYG3:VYN3"/>
    <mergeCell ref="VYO3:VYV3"/>
    <mergeCell ref="VYW3:VZD3"/>
    <mergeCell ref="VZE3:VZL3"/>
    <mergeCell ref="VWK3:VWR3"/>
    <mergeCell ref="VWS3:VWZ3"/>
    <mergeCell ref="VXA3:VXH3"/>
    <mergeCell ref="VXI3:VXP3"/>
    <mergeCell ref="VXQ3:VXX3"/>
    <mergeCell ref="VUW3:VVD3"/>
    <mergeCell ref="VVE3:VVL3"/>
    <mergeCell ref="VVM3:VVT3"/>
    <mergeCell ref="VVU3:VWB3"/>
    <mergeCell ref="VWC3:VWJ3"/>
    <mergeCell ref="WFQ3:WFX3"/>
    <mergeCell ref="WFY3:WGF3"/>
    <mergeCell ref="WGG3:WGN3"/>
    <mergeCell ref="WGO3:WGV3"/>
    <mergeCell ref="WGW3:WHD3"/>
    <mergeCell ref="WEC3:WEJ3"/>
    <mergeCell ref="WEK3:WER3"/>
    <mergeCell ref="WES3:WEZ3"/>
    <mergeCell ref="WFA3:WFH3"/>
    <mergeCell ref="WFI3:WFP3"/>
    <mergeCell ref="WCO3:WCV3"/>
    <mergeCell ref="WCW3:WDD3"/>
    <mergeCell ref="WDE3:WDL3"/>
    <mergeCell ref="WDM3:WDT3"/>
    <mergeCell ref="WDU3:WEB3"/>
    <mergeCell ref="WBA3:WBH3"/>
    <mergeCell ref="WBI3:WBP3"/>
    <mergeCell ref="WBQ3:WBX3"/>
    <mergeCell ref="WBY3:WCF3"/>
    <mergeCell ref="WCG3:WCN3"/>
    <mergeCell ref="WLU3:WMB3"/>
    <mergeCell ref="WMC3:WMJ3"/>
    <mergeCell ref="WMK3:WMR3"/>
    <mergeCell ref="WMS3:WMZ3"/>
    <mergeCell ref="WNA3:WNH3"/>
    <mergeCell ref="WKG3:WKN3"/>
    <mergeCell ref="WKO3:WKV3"/>
    <mergeCell ref="WKW3:WLD3"/>
    <mergeCell ref="WLE3:WLL3"/>
    <mergeCell ref="WLM3:WLT3"/>
    <mergeCell ref="WIS3:WIZ3"/>
    <mergeCell ref="WJA3:WJH3"/>
    <mergeCell ref="WJI3:WJP3"/>
    <mergeCell ref="WJQ3:WJX3"/>
    <mergeCell ref="WJY3:WKF3"/>
    <mergeCell ref="WHE3:WHL3"/>
    <mergeCell ref="WHM3:WHT3"/>
    <mergeCell ref="WHU3:WIB3"/>
    <mergeCell ref="WIC3:WIJ3"/>
    <mergeCell ref="WIK3:WIR3"/>
    <mergeCell ref="WRY3:WSF3"/>
    <mergeCell ref="WSG3:WSN3"/>
    <mergeCell ref="WSO3:WSV3"/>
    <mergeCell ref="WSW3:WTD3"/>
    <mergeCell ref="WTE3:WTL3"/>
    <mergeCell ref="WQK3:WQR3"/>
    <mergeCell ref="WQS3:WQZ3"/>
    <mergeCell ref="WRA3:WRH3"/>
    <mergeCell ref="WRI3:WRP3"/>
    <mergeCell ref="WRQ3:WRX3"/>
    <mergeCell ref="WOW3:WPD3"/>
    <mergeCell ref="WPE3:WPL3"/>
    <mergeCell ref="WPM3:WPT3"/>
    <mergeCell ref="WPU3:WQB3"/>
    <mergeCell ref="WQC3:WQJ3"/>
    <mergeCell ref="WNI3:WNP3"/>
    <mergeCell ref="WNQ3:WNX3"/>
    <mergeCell ref="WNY3:WOF3"/>
    <mergeCell ref="WOG3:WON3"/>
    <mergeCell ref="WOO3:WOV3"/>
    <mergeCell ref="WYC3:WYJ3"/>
    <mergeCell ref="WYK3:WYR3"/>
    <mergeCell ref="WYS3:WYZ3"/>
    <mergeCell ref="WZA3:WZH3"/>
    <mergeCell ref="WZI3:WZP3"/>
    <mergeCell ref="WWO3:WWV3"/>
    <mergeCell ref="WWW3:WXD3"/>
    <mergeCell ref="WXE3:WXL3"/>
    <mergeCell ref="WXM3:WXT3"/>
    <mergeCell ref="WXU3:WYB3"/>
    <mergeCell ref="WVA3:WVH3"/>
    <mergeCell ref="WVI3:WVP3"/>
    <mergeCell ref="WVQ3:WVX3"/>
    <mergeCell ref="WVY3:WWF3"/>
    <mergeCell ref="WWG3:WWN3"/>
    <mergeCell ref="WTM3:WTT3"/>
    <mergeCell ref="WTU3:WUB3"/>
    <mergeCell ref="WUC3:WUJ3"/>
    <mergeCell ref="WUK3:WUR3"/>
    <mergeCell ref="WUS3:WUZ3"/>
    <mergeCell ref="XEG3:XEN3"/>
    <mergeCell ref="XEO3:XEV3"/>
    <mergeCell ref="XEW3:XFD3"/>
    <mergeCell ref="XCS3:XCZ3"/>
    <mergeCell ref="XDA3:XDH3"/>
    <mergeCell ref="XDI3:XDP3"/>
    <mergeCell ref="XDQ3:XDX3"/>
    <mergeCell ref="XDY3:XEF3"/>
    <mergeCell ref="XBE3:XBL3"/>
    <mergeCell ref="XBM3:XBT3"/>
    <mergeCell ref="XBU3:XCB3"/>
    <mergeCell ref="XCC3:XCJ3"/>
    <mergeCell ref="XCK3:XCR3"/>
    <mergeCell ref="WZQ3:WZX3"/>
    <mergeCell ref="WZY3:XAF3"/>
    <mergeCell ref="XAG3:XAN3"/>
    <mergeCell ref="XAO3:XAV3"/>
    <mergeCell ref="XAW3:XBD3"/>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election activeCell="N4" sqref="N4"/>
    </sheetView>
  </sheetViews>
  <sheetFormatPr defaultColWidth="9" defaultRowHeight="14.25"/>
  <cols>
    <col min="1" max="1" width="6.625" style="186" customWidth="1"/>
    <col min="2" max="2" width="12.625" style="186" customWidth="1"/>
    <col min="3" max="3" width="7.875" style="186" customWidth="1"/>
    <col min="4" max="12" width="9.125" style="186" customWidth="1"/>
    <col min="13" max="13" width="13.625" style="186" customWidth="1"/>
    <col min="14" max="16384" width="9" style="95"/>
  </cols>
  <sheetData>
    <row r="1" spans="1:18" s="99" customFormat="1" ht="18" customHeight="1">
      <c r="A1" s="203" t="s">
        <v>1361</v>
      </c>
      <c r="B1" s="203"/>
      <c r="C1" s="203"/>
      <c r="D1" s="203"/>
      <c r="E1" s="126"/>
      <c r="F1" s="95"/>
      <c r="G1" s="95"/>
      <c r="H1" s="126"/>
      <c r="I1" s="126"/>
      <c r="J1" s="126"/>
      <c r="K1" s="126"/>
      <c r="L1" s="324" t="s">
        <v>38</v>
      </c>
      <c r="M1" s="236"/>
      <c r="N1" s="309"/>
    </row>
    <row r="2" spans="1:18" s="99" customFormat="1" ht="18" customHeight="1">
      <c r="A2" s="1275" t="s">
        <v>1362</v>
      </c>
      <c r="B2" s="126"/>
      <c r="C2" s="126"/>
      <c r="D2" s="126"/>
      <c r="E2" s="126"/>
      <c r="F2" s="95"/>
      <c r="G2" s="95"/>
      <c r="H2" s="126"/>
      <c r="I2" s="126"/>
      <c r="J2" s="126"/>
      <c r="K2" s="126"/>
      <c r="L2" s="1279" t="s">
        <v>39</v>
      </c>
      <c r="M2" s="1280"/>
    </row>
    <row r="3" spans="1:18" s="99" customFormat="1" ht="78" customHeight="1">
      <c r="A3" s="2365" t="s">
        <v>1429</v>
      </c>
      <c r="B3" s="2365"/>
      <c r="C3" s="2365"/>
      <c r="D3" s="2365"/>
      <c r="E3" s="2365"/>
      <c r="F3" s="2365"/>
      <c r="G3" s="2365"/>
      <c r="H3" s="2365"/>
      <c r="I3" s="126"/>
      <c r="J3" s="126"/>
      <c r="K3" s="126"/>
      <c r="L3" s="1279"/>
      <c r="M3" s="1280"/>
    </row>
    <row r="4" spans="1:18" s="86" customFormat="1" ht="28.5" customHeight="1">
      <c r="A4" s="2360" t="s">
        <v>555</v>
      </c>
      <c r="B4" s="2361"/>
      <c r="C4" s="2346" t="s">
        <v>612</v>
      </c>
      <c r="D4" s="2382"/>
      <c r="E4" s="2382"/>
      <c r="F4" s="2383"/>
      <c r="G4" s="2319" t="s">
        <v>613</v>
      </c>
      <c r="H4" s="2382"/>
      <c r="I4" s="2382"/>
      <c r="J4" s="2382"/>
      <c r="K4" s="2382"/>
      <c r="L4" s="2382"/>
      <c r="M4" s="2382"/>
    </row>
    <row r="5" spans="1:18" s="86" customFormat="1" ht="14.85" customHeight="1">
      <c r="A5" s="2375"/>
      <c r="B5" s="2376"/>
      <c r="C5" s="2387" t="s">
        <v>328</v>
      </c>
      <c r="D5" s="2377" t="s">
        <v>614</v>
      </c>
      <c r="E5" s="2378"/>
      <c r="F5" s="2379"/>
      <c r="G5" s="2277" t="s">
        <v>328</v>
      </c>
      <c r="H5" s="2380" t="s">
        <v>615</v>
      </c>
      <c r="I5" s="2381"/>
      <c r="J5" s="2381"/>
      <c r="K5" s="2381"/>
      <c r="L5" s="2381"/>
      <c r="M5" s="2381"/>
    </row>
    <row r="6" spans="1:18" s="86" customFormat="1" ht="141" customHeight="1">
      <c r="A6" s="2369" t="s">
        <v>505</v>
      </c>
      <c r="B6" s="2370"/>
      <c r="C6" s="2388"/>
      <c r="D6" s="1202" t="s">
        <v>616</v>
      </c>
      <c r="E6" s="1200" t="s">
        <v>617</v>
      </c>
      <c r="F6" s="1202" t="s">
        <v>618</v>
      </c>
      <c r="G6" s="2277"/>
      <c r="H6" s="1201" t="s">
        <v>619</v>
      </c>
      <c r="I6" s="1201" t="s">
        <v>616</v>
      </c>
      <c r="J6" s="1201" t="s">
        <v>617</v>
      </c>
      <c r="K6" s="1201" t="s">
        <v>620</v>
      </c>
      <c r="L6" s="1240" t="s">
        <v>621</v>
      </c>
      <c r="M6" s="1214" t="s">
        <v>622</v>
      </c>
    </row>
    <row r="7" spans="1:18" s="86" customFormat="1" ht="17.25" customHeight="1" thickBot="1">
      <c r="A7" s="2371"/>
      <c r="B7" s="2372"/>
      <c r="C7" s="2384" t="s">
        <v>1244</v>
      </c>
      <c r="D7" s="2384"/>
      <c r="E7" s="2384"/>
      <c r="F7" s="2385"/>
      <c r="G7" s="2386" t="s">
        <v>1245</v>
      </c>
      <c r="H7" s="2384"/>
      <c r="I7" s="2384"/>
      <c r="J7" s="2384"/>
      <c r="K7" s="2384"/>
      <c r="L7" s="2384"/>
      <c r="M7" s="2384"/>
    </row>
    <row r="8" spans="1:18" s="1711" customFormat="1" ht="7.5" customHeight="1" thickTop="1">
      <c r="A8" s="1931"/>
      <c r="B8" s="1910"/>
      <c r="C8" s="1932"/>
      <c r="D8" s="1933"/>
      <c r="E8" s="1933"/>
      <c r="F8" s="1933"/>
      <c r="G8" s="1933"/>
      <c r="H8" s="1933"/>
      <c r="I8" s="1933"/>
      <c r="J8" s="1934"/>
      <c r="K8" s="1933"/>
      <c r="L8" s="1933"/>
      <c r="M8" s="1908"/>
    </row>
    <row r="9" spans="1:18" s="1711" customFormat="1" ht="12.95" customHeight="1">
      <c r="A9" s="1905">
        <v>2020</v>
      </c>
      <c r="B9" s="1621" t="s">
        <v>1455</v>
      </c>
      <c r="C9" s="1168">
        <v>44</v>
      </c>
      <c r="D9" s="1166">
        <v>14</v>
      </c>
      <c r="E9" s="1166">
        <v>28</v>
      </c>
      <c r="F9" s="1166">
        <v>16</v>
      </c>
      <c r="G9" s="1192">
        <v>3.4</v>
      </c>
      <c r="H9" s="746">
        <v>4.3</v>
      </c>
      <c r="I9" s="746">
        <v>2.4</v>
      </c>
      <c r="J9" s="746">
        <v>3.2</v>
      </c>
      <c r="K9" s="746">
        <v>3.8</v>
      </c>
      <c r="L9" s="746">
        <v>9.1</v>
      </c>
      <c r="M9" s="747">
        <v>5.7</v>
      </c>
    </row>
    <row r="10" spans="1:18" s="1711" customFormat="1" ht="12.95" customHeight="1">
      <c r="A10" s="1481"/>
      <c r="B10" s="828"/>
      <c r="C10" s="1168"/>
      <c r="D10" s="1166"/>
      <c r="E10" s="1166"/>
      <c r="F10" s="1166"/>
      <c r="G10" s="1192"/>
      <c r="H10" s="746"/>
      <c r="I10" s="746"/>
      <c r="J10" s="746"/>
      <c r="K10" s="746"/>
      <c r="L10" s="746"/>
      <c r="M10" s="747"/>
      <c r="N10" s="310"/>
      <c r="Q10" s="316"/>
      <c r="R10" s="316"/>
    </row>
    <row r="11" spans="1:18" s="91" customFormat="1" ht="12.95" customHeight="1">
      <c r="A11" s="827">
        <v>2021</v>
      </c>
      <c r="B11" s="1613" t="s">
        <v>1456</v>
      </c>
      <c r="C11" s="1168">
        <v>49</v>
      </c>
      <c r="D11" s="1166">
        <v>16</v>
      </c>
      <c r="E11" s="1166">
        <v>30</v>
      </c>
      <c r="F11" s="1166">
        <v>19</v>
      </c>
      <c r="G11" s="1192">
        <v>3.8</v>
      </c>
      <c r="H11" s="746">
        <v>4.7</v>
      </c>
      <c r="I11" s="746">
        <v>2.7</v>
      </c>
      <c r="J11" s="746">
        <v>3.4</v>
      </c>
      <c r="K11" s="746">
        <v>4.5</v>
      </c>
      <c r="L11" s="746">
        <v>15.6</v>
      </c>
      <c r="M11" s="747">
        <v>8</v>
      </c>
      <c r="N11" s="120"/>
    </row>
    <row r="12" spans="1:18" s="1713" customFormat="1" ht="12.95" customHeight="1">
      <c r="A12" s="843"/>
      <c r="B12" s="1613" t="s">
        <v>1457</v>
      </c>
      <c r="C12" s="1168">
        <v>26</v>
      </c>
      <c r="D12" s="1166" t="s">
        <v>23</v>
      </c>
      <c r="E12" s="1168">
        <v>23</v>
      </c>
      <c r="F12" s="1166" t="s">
        <v>23</v>
      </c>
      <c r="G12" s="1904">
        <v>2</v>
      </c>
      <c r="H12" s="1192">
        <v>2.4</v>
      </c>
      <c r="I12" s="1904" t="s">
        <v>23</v>
      </c>
      <c r="J12" s="1192">
        <v>2.6</v>
      </c>
      <c r="K12" s="1904" t="s">
        <v>23</v>
      </c>
      <c r="L12" s="1192">
        <v>4.8</v>
      </c>
      <c r="M12" s="1719">
        <v>4.5871559633027523</v>
      </c>
      <c r="N12" s="1720"/>
    </row>
    <row r="13" spans="1:18" s="1711" customFormat="1" ht="12.95" customHeight="1">
      <c r="A13" s="1890"/>
      <c r="B13" s="1621" t="s">
        <v>1455</v>
      </c>
      <c r="C13" s="1168">
        <v>51</v>
      </c>
      <c r="D13" s="1166">
        <v>22</v>
      </c>
      <c r="E13" s="1166">
        <v>32</v>
      </c>
      <c r="F13" s="1166">
        <v>19</v>
      </c>
      <c r="G13" s="1192">
        <v>3.8</v>
      </c>
      <c r="H13" s="746">
        <v>4</v>
      </c>
      <c r="I13" s="746">
        <v>3.7</v>
      </c>
      <c r="J13" s="746">
        <v>3.5</v>
      </c>
      <c r="K13" s="746">
        <v>4.5</v>
      </c>
      <c r="L13" s="746">
        <v>16.7</v>
      </c>
      <c r="M13" s="747">
        <v>8.5889570552147241</v>
      </c>
    </row>
    <row r="14" spans="1:18" s="1711" customFormat="1" ht="12.95" customHeight="1">
      <c r="A14" s="1909"/>
      <c r="B14" s="1621"/>
      <c r="C14" s="1935"/>
      <c r="D14" s="1928"/>
      <c r="E14" s="1928"/>
      <c r="F14" s="1928"/>
      <c r="G14" s="1791"/>
      <c r="H14" s="941"/>
      <c r="I14" s="941"/>
      <c r="J14" s="941"/>
      <c r="K14" s="941"/>
      <c r="L14" s="941"/>
      <c r="M14" s="747"/>
    </row>
    <row r="15" spans="1:18" s="1713" customFormat="1" ht="12.95" customHeight="1">
      <c r="A15" s="827">
        <v>2022</v>
      </c>
      <c r="B15" s="1621" t="s">
        <v>1448</v>
      </c>
      <c r="C15" s="1168">
        <v>45</v>
      </c>
      <c r="D15" s="1166">
        <v>20</v>
      </c>
      <c r="E15" s="1166">
        <v>26</v>
      </c>
      <c r="F15" s="1166">
        <v>19</v>
      </c>
      <c r="G15" s="1192">
        <v>3.5</v>
      </c>
      <c r="H15" s="746">
        <v>3.5</v>
      </c>
      <c r="I15" s="746">
        <v>3.4</v>
      </c>
      <c r="J15" s="746">
        <v>2.9</v>
      </c>
      <c r="K15" s="746">
        <v>4.7</v>
      </c>
      <c r="L15" s="746">
        <v>14.9</v>
      </c>
      <c r="M15" s="747">
        <v>7.2886297376093294</v>
      </c>
      <c r="N15" s="317"/>
    </row>
    <row r="16" spans="1:18" s="1713" customFormat="1" ht="12.95" customHeight="1">
      <c r="A16" s="843"/>
      <c r="B16" s="1613" t="s">
        <v>1456</v>
      </c>
      <c r="C16" s="1168">
        <v>49</v>
      </c>
      <c r="D16" s="1166">
        <v>33</v>
      </c>
      <c r="E16" s="1166">
        <v>16</v>
      </c>
      <c r="F16" s="1166">
        <v>33</v>
      </c>
      <c r="G16" s="1192">
        <v>3.7</v>
      </c>
      <c r="H16" s="746">
        <v>2.2000000000000002</v>
      </c>
      <c r="I16" s="746">
        <v>5.5</v>
      </c>
      <c r="J16" s="746">
        <v>1.8</v>
      </c>
      <c r="K16" s="746">
        <v>7.7</v>
      </c>
      <c r="L16" s="746">
        <v>10.199999999999999</v>
      </c>
      <c r="M16" s="747">
        <v>7.0796460176991154</v>
      </c>
      <c r="N16" s="1720"/>
    </row>
    <row r="17" spans="1:14" s="1713" customFormat="1" ht="12.95" customHeight="1">
      <c r="A17" s="843"/>
      <c r="B17" s="1522" t="s">
        <v>45</v>
      </c>
      <c r="C17" s="694">
        <v>100</v>
      </c>
      <c r="D17" s="942">
        <v>206.25</v>
      </c>
      <c r="E17" s="942">
        <v>53.333333333333336</v>
      </c>
      <c r="F17" s="1864">
        <v>173.68421052631581</v>
      </c>
      <c r="G17" s="1519" t="s">
        <v>23</v>
      </c>
      <c r="H17" s="795" t="s">
        <v>23</v>
      </c>
      <c r="I17" s="795" t="s">
        <v>23</v>
      </c>
      <c r="J17" s="795" t="s">
        <v>23</v>
      </c>
      <c r="K17" s="795" t="s">
        <v>23</v>
      </c>
      <c r="L17" s="795" t="s">
        <v>23</v>
      </c>
      <c r="M17" s="792" t="s">
        <v>23</v>
      </c>
      <c r="N17" s="1720"/>
    </row>
    <row r="18" spans="1:14" s="1713" customFormat="1" ht="12.95" customHeight="1">
      <c r="A18" s="843"/>
      <c r="B18" s="1522" t="s">
        <v>46</v>
      </c>
      <c r="C18" s="694">
        <v>108.88888888888889</v>
      </c>
      <c r="D18" s="1864">
        <v>165</v>
      </c>
      <c r="E18" s="942">
        <v>61.53846153846154</v>
      </c>
      <c r="F18" s="1864">
        <v>173.68421052631581</v>
      </c>
      <c r="G18" s="1519" t="s">
        <v>23</v>
      </c>
      <c r="H18" s="795" t="s">
        <v>23</v>
      </c>
      <c r="I18" s="795" t="s">
        <v>23</v>
      </c>
      <c r="J18" s="795" t="s">
        <v>23</v>
      </c>
      <c r="K18" s="795" t="s">
        <v>23</v>
      </c>
      <c r="L18" s="795" t="s">
        <v>23</v>
      </c>
      <c r="M18" s="792" t="s">
        <v>23</v>
      </c>
      <c r="N18" s="1720"/>
    </row>
    <row r="19" spans="1:14" s="91" customFormat="1" ht="12.95" customHeight="1">
      <c r="A19" s="209" t="s">
        <v>1509</v>
      </c>
      <c r="B19" s="86"/>
      <c r="C19" s="86"/>
      <c r="D19" s="86"/>
      <c r="E19" s="313"/>
      <c r="F19" s="86"/>
      <c r="N19" s="317"/>
    </row>
    <row r="20" spans="1:14" s="113" customFormat="1" ht="12.95" customHeight="1">
      <c r="A20" s="1277" t="s">
        <v>1510</v>
      </c>
      <c r="B20" s="86"/>
      <c r="C20" s="86"/>
      <c r="D20" s="313"/>
      <c r="E20" s="313"/>
      <c r="F20" s="86"/>
      <c r="G20" s="318"/>
      <c r="H20" s="91"/>
      <c r="I20" s="91"/>
      <c r="J20" s="91"/>
      <c r="K20" s="91"/>
      <c r="L20" s="91"/>
      <c r="M20" s="91"/>
      <c r="N20" s="125"/>
    </row>
    <row r="21" spans="1:14" s="113" customFormat="1" ht="12.95" customHeight="1">
      <c r="A21" s="186"/>
      <c r="B21" s="186"/>
      <c r="C21" s="186"/>
      <c r="D21" s="153"/>
      <c r="E21" s="153"/>
      <c r="F21" s="186"/>
      <c r="G21" s="319"/>
      <c r="H21" s="186"/>
      <c r="I21" s="186"/>
      <c r="J21" s="186"/>
      <c r="K21" s="186"/>
      <c r="L21" s="186"/>
      <c r="M21" s="186"/>
      <c r="N21" s="125"/>
    </row>
    <row r="22" spans="1:14" s="86" customFormat="1" ht="12.95" customHeight="1">
      <c r="A22" s="186"/>
      <c r="B22" s="186"/>
      <c r="C22" s="186"/>
      <c r="D22" s="186"/>
      <c r="E22" s="186"/>
      <c r="F22" s="186"/>
      <c r="G22" s="186"/>
      <c r="H22" s="186"/>
      <c r="I22" s="186"/>
      <c r="J22" s="186"/>
      <c r="K22" s="186"/>
      <c r="L22" s="186"/>
      <c r="M22" s="186"/>
    </row>
    <row r="23" spans="1:14" s="86" customFormat="1" ht="12.95" customHeight="1">
      <c r="A23" s="186"/>
      <c r="B23" s="186"/>
      <c r="C23" s="186"/>
      <c r="D23" s="186"/>
      <c r="E23" s="186"/>
      <c r="F23" s="186"/>
      <c r="G23" s="186"/>
      <c r="H23" s="186"/>
      <c r="I23" s="186"/>
      <c r="J23" s="186"/>
      <c r="K23" s="186"/>
      <c r="L23" s="186"/>
      <c r="M23" s="186"/>
    </row>
    <row r="24" spans="1:14" ht="12.95" customHeight="1"/>
  </sheetData>
  <mergeCells count="11">
    <mergeCell ref="A3:H3"/>
    <mergeCell ref="A4:B5"/>
    <mergeCell ref="A6:B7"/>
    <mergeCell ref="D5:F5"/>
    <mergeCell ref="H5:M5"/>
    <mergeCell ref="C4:F4"/>
    <mergeCell ref="G4:M4"/>
    <mergeCell ref="C7:F7"/>
    <mergeCell ref="G7:M7"/>
    <mergeCell ref="C5:C6"/>
    <mergeCell ref="G5:G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8"/>
  <sheetViews>
    <sheetView showGridLines="0" showRuler="0" zoomScaleNormal="100" workbookViewId="0">
      <pane xSplit="2" ySplit="9" topLeftCell="C10" activePane="bottomRight" state="frozen"/>
      <selection sqref="A1:E1"/>
      <selection pane="topRight" sqref="A1:E1"/>
      <selection pane="bottomLeft" sqref="A1:E1"/>
      <selection pane="bottomRight" activeCell="G8" sqref="G8"/>
    </sheetView>
  </sheetViews>
  <sheetFormatPr defaultColWidth="13.625" defaultRowHeight="12.75"/>
  <cols>
    <col min="1" max="1" width="6.625" style="132" customWidth="1"/>
    <col min="2" max="2" width="12.625" style="132" customWidth="1"/>
    <col min="3" max="3" width="12" style="132" bestFit="1" customWidth="1"/>
    <col min="4" max="4" width="10.625" style="132" bestFit="1" customWidth="1"/>
    <col min="5" max="5" width="11.5" style="132" customWidth="1"/>
    <col min="6" max="6" width="11.875" style="132" customWidth="1"/>
    <col min="7" max="7" width="11" style="132" customWidth="1"/>
    <col min="8" max="8" width="10.25" style="132" customWidth="1"/>
    <col min="9" max="9" width="12.25" style="132" customWidth="1"/>
    <col min="10" max="10" width="11.75" style="132" customWidth="1"/>
    <col min="11" max="16" width="9.25" style="132" customWidth="1"/>
    <col min="17" max="17" width="8" style="132" customWidth="1"/>
    <col min="18" max="18" width="8.125" style="132" customWidth="1"/>
    <col min="19" max="19" width="8.25" style="132" customWidth="1"/>
    <col min="20" max="21" width="9.25" style="132" customWidth="1"/>
    <col min="22" max="16384" width="13.625" style="132"/>
  </cols>
  <sheetData>
    <row r="1" spans="1:172" ht="20.100000000000001" customHeight="1">
      <c r="A1" s="2393" t="s">
        <v>114</v>
      </c>
      <c r="B1" s="2393"/>
      <c r="C1" s="2393"/>
      <c r="D1" s="2393"/>
      <c r="E1" s="2393"/>
      <c r="F1" s="320"/>
      <c r="G1" s="320"/>
      <c r="H1" s="2264" t="s">
        <v>38</v>
      </c>
      <c r="I1" s="2264"/>
      <c r="J1" s="244"/>
    </row>
    <row r="2" spans="1:172" ht="20.100000000000001" customHeight="1">
      <c r="A2" s="2394" t="s">
        <v>115</v>
      </c>
      <c r="B2" s="2394"/>
      <c r="C2" s="2394"/>
      <c r="D2" s="2394"/>
      <c r="E2" s="2394"/>
      <c r="F2" s="1306"/>
      <c r="G2" s="1306"/>
      <c r="H2" s="2265" t="s">
        <v>39</v>
      </c>
      <c r="I2" s="2265"/>
      <c r="J2" s="95"/>
    </row>
    <row r="3" spans="1:172" s="245" customFormat="1" ht="18" customHeight="1">
      <c r="A3" s="245" t="s">
        <v>309</v>
      </c>
    </row>
    <row r="4" spans="1:172" s="204" customFormat="1" ht="18" customHeight="1">
      <c r="A4" s="1307" t="s">
        <v>290</v>
      </c>
      <c r="B4" s="1308"/>
      <c r="C4" s="1308"/>
      <c r="D4" s="1308"/>
      <c r="E4" s="1308"/>
      <c r="F4" s="1308"/>
      <c r="G4" s="1308"/>
      <c r="H4" s="886"/>
      <c r="I4" s="886"/>
      <c r="J4" s="886"/>
    </row>
    <row r="5" spans="1:172" s="778" customFormat="1" ht="17.25" customHeight="1">
      <c r="A5" s="2303" t="s">
        <v>555</v>
      </c>
      <c r="B5" s="2304"/>
      <c r="C5" s="2312" t="s">
        <v>500</v>
      </c>
      <c r="D5" s="2296" t="s">
        <v>556</v>
      </c>
      <c r="E5" s="2298"/>
      <c r="F5" s="2298"/>
      <c r="G5" s="2298"/>
      <c r="H5" s="2298"/>
      <c r="I5" s="2298"/>
      <c r="J5" s="2298"/>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5"/>
      <c r="CI5" s="135"/>
      <c r="CJ5" s="135"/>
      <c r="CK5" s="135"/>
      <c r="CL5" s="135"/>
      <c r="CM5" s="135"/>
      <c r="CN5" s="135"/>
      <c r="CO5" s="135"/>
      <c r="CP5" s="135"/>
      <c r="CQ5" s="135"/>
      <c r="CR5" s="135"/>
      <c r="CS5" s="135"/>
      <c r="CT5" s="135"/>
      <c r="CU5" s="135"/>
      <c r="CV5" s="135"/>
      <c r="CW5" s="135"/>
      <c r="CX5" s="135"/>
      <c r="CY5" s="135"/>
      <c r="CZ5" s="135"/>
      <c r="DA5" s="135"/>
      <c r="DB5" s="135"/>
      <c r="DC5" s="135"/>
      <c r="DD5" s="135"/>
      <c r="DE5" s="135"/>
      <c r="DF5" s="135"/>
      <c r="DG5" s="135"/>
      <c r="DH5" s="135"/>
      <c r="DI5" s="135"/>
      <c r="DJ5" s="135"/>
      <c r="DK5" s="135"/>
      <c r="DL5" s="135"/>
      <c r="DM5" s="135"/>
      <c r="DN5" s="135"/>
      <c r="DO5" s="135"/>
      <c r="DP5" s="135"/>
      <c r="DQ5" s="135"/>
      <c r="DR5" s="135"/>
      <c r="DS5" s="135"/>
      <c r="DT5" s="135"/>
      <c r="DU5" s="135"/>
      <c r="DV5" s="135"/>
      <c r="DW5" s="135"/>
      <c r="DX5" s="135"/>
      <c r="DY5" s="135"/>
      <c r="DZ5" s="135"/>
      <c r="EA5" s="135"/>
      <c r="EB5" s="135"/>
      <c r="EC5" s="135"/>
      <c r="ED5" s="135"/>
      <c r="EE5" s="135"/>
      <c r="EF5" s="135"/>
      <c r="EG5" s="135"/>
      <c r="EH5" s="135"/>
      <c r="EI5" s="135"/>
      <c r="EJ5" s="135"/>
      <c r="EK5" s="135"/>
      <c r="EL5" s="135"/>
      <c r="EM5" s="135"/>
      <c r="EN5" s="135"/>
      <c r="EO5" s="135"/>
      <c r="EP5" s="135"/>
      <c r="EQ5" s="135"/>
      <c r="ER5" s="135"/>
      <c r="ES5" s="135"/>
      <c r="ET5" s="135"/>
      <c r="EU5" s="135"/>
      <c r="EV5" s="135"/>
      <c r="EW5" s="135"/>
      <c r="EX5" s="135"/>
      <c r="EY5" s="135"/>
      <c r="EZ5" s="135"/>
      <c r="FA5" s="135"/>
      <c r="FB5" s="135"/>
      <c r="FC5" s="135"/>
      <c r="FD5" s="135"/>
      <c r="FE5" s="135"/>
      <c r="FF5" s="135"/>
      <c r="FG5" s="135"/>
      <c r="FH5" s="135"/>
      <c r="FI5" s="135"/>
      <c r="FJ5" s="135"/>
      <c r="FK5" s="135"/>
      <c r="FL5" s="135"/>
      <c r="FM5" s="135"/>
      <c r="FN5" s="135"/>
      <c r="FO5" s="135"/>
      <c r="FP5" s="135"/>
    </row>
    <row r="6" spans="1:172" s="135" customFormat="1" ht="17.25" customHeight="1">
      <c r="A6" s="2305"/>
      <c r="B6" s="2306"/>
      <c r="C6" s="2314"/>
      <c r="D6" s="2309" t="s">
        <v>502</v>
      </c>
      <c r="E6" s="2299" t="s">
        <v>623</v>
      </c>
      <c r="F6" s="2300"/>
      <c r="G6" s="2300"/>
      <c r="H6" s="2300"/>
      <c r="I6" s="2300"/>
      <c r="J6" s="2300"/>
    </row>
    <row r="7" spans="1:172" s="135" customFormat="1" ht="17.25" customHeight="1">
      <c r="A7" s="2305"/>
      <c r="B7" s="2306"/>
      <c r="C7" s="2314"/>
      <c r="D7" s="2325"/>
      <c r="E7" s="2296" t="s">
        <v>504</v>
      </c>
      <c r="F7" s="2299" t="s">
        <v>624</v>
      </c>
      <c r="G7" s="2300"/>
      <c r="H7" s="2300"/>
      <c r="I7" s="2300"/>
      <c r="J7" s="2300"/>
    </row>
    <row r="8" spans="1:172" s="135" customFormat="1" ht="117.75" customHeight="1">
      <c r="A8" s="2391" t="s">
        <v>505</v>
      </c>
      <c r="B8" s="2392"/>
      <c r="C8" s="2326"/>
      <c r="D8" s="2325"/>
      <c r="E8" s="2321"/>
      <c r="F8" s="845" t="s">
        <v>625</v>
      </c>
      <c r="G8" s="1208" t="s">
        <v>507</v>
      </c>
      <c r="H8" s="1208" t="s">
        <v>508</v>
      </c>
      <c r="I8" s="1208" t="s">
        <v>626</v>
      </c>
      <c r="J8" s="1206" t="s">
        <v>627</v>
      </c>
    </row>
    <row r="9" spans="1:172" s="1199" customFormat="1" ht="15" customHeight="1" thickBot="1">
      <c r="A9" s="2301"/>
      <c r="B9" s="2302"/>
      <c r="C9" s="2389" t="s">
        <v>628</v>
      </c>
      <c r="D9" s="2390"/>
      <c r="E9" s="2390"/>
      <c r="F9" s="2390"/>
      <c r="G9" s="2390"/>
      <c r="H9" s="2390"/>
      <c r="I9" s="2390"/>
      <c r="J9" s="2390"/>
    </row>
    <row r="10" spans="1:172" s="1199" customFormat="1" ht="8.1" customHeight="1" thickTop="1">
      <c r="A10" s="781"/>
      <c r="B10" s="783"/>
      <c r="C10" s="684"/>
      <c r="D10" s="846"/>
      <c r="E10" s="846"/>
      <c r="F10" s="846"/>
      <c r="G10" s="846"/>
      <c r="H10" s="846"/>
      <c r="I10" s="846"/>
      <c r="J10" s="847"/>
    </row>
    <row r="11" spans="1:172" s="1564" customFormat="1" ht="12.95" customHeight="1">
      <c r="A11" s="781">
        <v>2020</v>
      </c>
      <c r="B11" s="793" t="s">
        <v>1444</v>
      </c>
      <c r="C11" s="686">
        <v>5654.89</v>
      </c>
      <c r="D11" s="735">
        <v>6113.75</v>
      </c>
      <c r="E11" s="735">
        <v>5623.31</v>
      </c>
      <c r="F11" s="735">
        <v>4865.3100000000004</v>
      </c>
      <c r="G11" s="735">
        <v>4662.5600000000004</v>
      </c>
      <c r="H11" s="735">
        <v>3434.67</v>
      </c>
      <c r="I11" s="735">
        <v>3890.69</v>
      </c>
      <c r="J11" s="848">
        <v>6172.94</v>
      </c>
    </row>
    <row r="12" spans="1:172" s="1199" customFormat="1" ht="12.95" customHeight="1">
      <c r="A12" s="781"/>
      <c r="B12" s="783" t="s">
        <v>45</v>
      </c>
      <c r="C12" s="933">
        <v>105.43185017385875</v>
      </c>
      <c r="D12" s="933">
        <v>105.19039655338536</v>
      </c>
      <c r="E12" s="933">
        <v>104.80339497314364</v>
      </c>
      <c r="F12" s="933">
        <v>110.47203634786599</v>
      </c>
      <c r="G12" s="933">
        <v>105.02491282762847</v>
      </c>
      <c r="H12" s="933">
        <v>105.97137418122691</v>
      </c>
      <c r="I12" s="933">
        <v>111.34294700271583</v>
      </c>
      <c r="J12" s="133">
        <v>102.61996828109466</v>
      </c>
      <c r="K12" s="135"/>
    </row>
    <row r="13" spans="1:172" s="1592" customFormat="1" ht="12.95" customHeight="1">
      <c r="A13" s="1435"/>
      <c r="B13" s="1604"/>
      <c r="C13" s="1443"/>
      <c r="D13" s="1443"/>
      <c r="E13" s="1443"/>
      <c r="F13" s="1443"/>
      <c r="G13" s="1443"/>
      <c r="H13" s="1443"/>
      <c r="I13" s="1443"/>
      <c r="J13" s="133"/>
      <c r="K13" s="135"/>
    </row>
    <row r="14" spans="1:172" s="1837" customFormat="1" ht="12.95" customHeight="1">
      <c r="A14" s="781">
        <v>2021</v>
      </c>
      <c r="B14" s="793" t="s">
        <v>1451</v>
      </c>
      <c r="C14" s="686">
        <v>6017.94</v>
      </c>
      <c r="D14" s="735">
        <v>6515.22</v>
      </c>
      <c r="E14" s="735">
        <v>6023.5</v>
      </c>
      <c r="F14" s="735">
        <v>4836.54</v>
      </c>
      <c r="G14" s="735">
        <v>4560.8999999999996</v>
      </c>
      <c r="H14" s="735">
        <v>3901.27</v>
      </c>
      <c r="I14" s="735">
        <v>4264.22</v>
      </c>
      <c r="J14" s="848">
        <v>6758.18</v>
      </c>
    </row>
    <row r="15" spans="1:172" s="1837" customFormat="1" ht="12.95" customHeight="1">
      <c r="A15" s="781"/>
      <c r="B15" s="793" t="s">
        <v>1452</v>
      </c>
      <c r="C15" s="686">
        <v>6059.63</v>
      </c>
      <c r="D15" s="735">
        <v>6579.69</v>
      </c>
      <c r="E15" s="735">
        <v>6045.56</v>
      </c>
      <c r="F15" s="735">
        <v>4838.93</v>
      </c>
      <c r="G15" s="735">
        <v>4840.8500000000004</v>
      </c>
      <c r="H15" s="735">
        <v>3882.14</v>
      </c>
      <c r="I15" s="735">
        <v>4279.79</v>
      </c>
      <c r="J15" s="848">
        <v>6797.32</v>
      </c>
    </row>
    <row r="16" spans="1:172" s="1837" customFormat="1" ht="12.95" customHeight="1">
      <c r="A16" s="781"/>
      <c r="B16" s="793" t="s">
        <v>1453</v>
      </c>
      <c r="C16" s="1161">
        <v>6041.29</v>
      </c>
      <c r="D16" s="1161">
        <v>6514.77</v>
      </c>
      <c r="E16" s="1161">
        <v>6000.79</v>
      </c>
      <c r="F16" s="1161">
        <v>4861.59</v>
      </c>
      <c r="G16" s="1161">
        <v>4853.5600000000004</v>
      </c>
      <c r="H16" s="1161">
        <v>3897.89</v>
      </c>
      <c r="I16" s="1161">
        <v>4324.22</v>
      </c>
      <c r="J16" s="1160">
        <v>6635.93</v>
      </c>
    </row>
    <row r="17" spans="1:21" s="1889" customFormat="1" ht="12.95" customHeight="1">
      <c r="A17" s="781"/>
      <c r="B17" s="793" t="s">
        <v>1445</v>
      </c>
      <c r="C17" s="685">
        <v>6071.88</v>
      </c>
      <c r="D17" s="848">
        <v>6536.9</v>
      </c>
      <c r="E17" s="848">
        <v>6055.64</v>
      </c>
      <c r="F17" s="848">
        <v>4886.87</v>
      </c>
      <c r="G17" s="848">
        <v>4866.68</v>
      </c>
      <c r="H17" s="848">
        <v>3912.82</v>
      </c>
      <c r="I17" s="848">
        <v>4337.3999999999996</v>
      </c>
      <c r="J17" s="848">
        <v>6878.1</v>
      </c>
    </row>
    <row r="18" spans="1:21" s="1889" customFormat="1" ht="12.95" customHeight="1">
      <c r="A18" s="781"/>
      <c r="B18" s="793" t="s">
        <v>1446</v>
      </c>
      <c r="C18" s="685">
        <v>6119.03</v>
      </c>
      <c r="D18" s="848">
        <v>6614.58</v>
      </c>
      <c r="E18" s="848">
        <v>6073.49</v>
      </c>
      <c r="F18" s="848">
        <v>4921.4799999999996</v>
      </c>
      <c r="G18" s="848">
        <v>4881.24</v>
      </c>
      <c r="H18" s="848">
        <v>4024.48</v>
      </c>
      <c r="I18" s="848">
        <v>4347.3100000000004</v>
      </c>
      <c r="J18" s="848">
        <v>6806.64</v>
      </c>
    </row>
    <row r="19" spans="1:21" s="1889" customFormat="1" ht="12.95" customHeight="1">
      <c r="A19" s="781"/>
      <c r="B19" s="793" t="s">
        <v>1444</v>
      </c>
      <c r="C19" s="686">
        <v>6238.01</v>
      </c>
      <c r="D19" s="735">
        <v>6710.38</v>
      </c>
      <c r="E19" s="735">
        <v>6157.53</v>
      </c>
      <c r="F19" s="735">
        <v>5085.51</v>
      </c>
      <c r="G19" s="735">
        <v>4906.6400000000003</v>
      </c>
      <c r="H19" s="735">
        <v>4025.13</v>
      </c>
      <c r="I19" s="735">
        <v>4358.04</v>
      </c>
      <c r="J19" s="1689">
        <v>6582.32</v>
      </c>
      <c r="K19" s="1726"/>
    </row>
    <row r="20" spans="1:21" s="1199" customFormat="1" ht="12.95" customHeight="1">
      <c r="A20" s="781"/>
      <c r="B20" s="783" t="s">
        <v>45</v>
      </c>
      <c r="C20" s="933">
        <v>110.31178325307832</v>
      </c>
      <c r="D20" s="933">
        <v>109.75882232672257</v>
      </c>
      <c r="E20" s="933">
        <v>109.50009869631943</v>
      </c>
      <c r="F20" s="933">
        <v>104.52591921172545</v>
      </c>
      <c r="G20" s="933">
        <v>105.23489241961497</v>
      </c>
      <c r="H20" s="933">
        <v>117.1911712042205</v>
      </c>
      <c r="I20" s="933">
        <v>112.01200815279553</v>
      </c>
      <c r="J20" s="133">
        <v>106.63184803351402</v>
      </c>
      <c r="K20" s="1726"/>
      <c r="L20" s="1726"/>
      <c r="M20" s="1726"/>
      <c r="N20" s="1726"/>
      <c r="O20" s="1726"/>
      <c r="P20" s="1726"/>
      <c r="Q20" s="1726"/>
      <c r="R20" s="1726"/>
      <c r="S20" s="1726"/>
      <c r="T20" s="1726"/>
      <c r="U20" s="1726"/>
    </row>
    <row r="21" spans="1:21" s="1907" customFormat="1" ht="12.95" customHeight="1">
      <c r="A21" s="1740"/>
      <c r="B21" s="1604"/>
      <c r="C21" s="1443"/>
      <c r="D21" s="1443"/>
      <c r="E21" s="1443"/>
      <c r="F21" s="1443"/>
      <c r="G21" s="1443"/>
      <c r="H21" s="1443"/>
      <c r="I21" s="1443"/>
      <c r="J21" s="133"/>
      <c r="K21" s="1726"/>
      <c r="L21" s="1726"/>
      <c r="M21" s="1726"/>
      <c r="N21" s="1726"/>
      <c r="O21" s="1726"/>
      <c r="P21" s="1726"/>
      <c r="Q21" s="1726"/>
      <c r="R21" s="1726"/>
      <c r="S21" s="1726"/>
      <c r="T21" s="1726"/>
      <c r="U21" s="1726"/>
    </row>
    <row r="22" spans="1:21" s="1907" customFormat="1" ht="12.95" customHeight="1">
      <c r="A22" s="781">
        <v>2022</v>
      </c>
      <c r="B22" s="793" t="s">
        <v>1447</v>
      </c>
      <c r="C22" s="686">
        <v>6399.07</v>
      </c>
      <c r="D22" s="735">
        <v>6699.03</v>
      </c>
      <c r="E22" s="735">
        <v>6446.24</v>
      </c>
      <c r="F22" s="735">
        <v>4703.5</v>
      </c>
      <c r="G22" s="735">
        <v>5229.8500000000004</v>
      </c>
      <c r="H22" s="735">
        <v>3339.05</v>
      </c>
      <c r="I22" s="735">
        <v>4655.17</v>
      </c>
      <c r="J22" s="1689">
        <v>7237.11</v>
      </c>
      <c r="K22" s="1160"/>
      <c r="L22" s="1160"/>
      <c r="M22" s="1160"/>
      <c r="N22" s="1160"/>
      <c r="O22" s="1160"/>
      <c r="P22" s="1160"/>
      <c r="Q22" s="1160"/>
      <c r="R22" s="1160"/>
      <c r="S22" s="134"/>
      <c r="T22" s="134"/>
      <c r="U22" s="134"/>
    </row>
    <row r="23" spans="1:21" s="1907" customFormat="1" ht="12.95" customHeight="1">
      <c r="A23" s="781"/>
      <c r="B23" s="796" t="s">
        <v>1448</v>
      </c>
      <c r="C23" s="1161">
        <v>6535.18</v>
      </c>
      <c r="D23" s="1162">
        <v>6868.34</v>
      </c>
      <c r="E23" s="1162">
        <v>6601.16</v>
      </c>
      <c r="F23" s="1162">
        <v>5369.07</v>
      </c>
      <c r="G23" s="1162">
        <v>5356.51</v>
      </c>
      <c r="H23" s="1162">
        <v>3581.35</v>
      </c>
      <c r="I23" s="1162">
        <v>4757.3599999999997</v>
      </c>
      <c r="J23" s="1160">
        <v>6837.01</v>
      </c>
      <c r="K23" s="1160"/>
      <c r="L23" s="1160"/>
      <c r="M23" s="1160"/>
      <c r="N23" s="1160"/>
      <c r="O23" s="1160"/>
      <c r="P23" s="1160"/>
      <c r="Q23" s="1160"/>
      <c r="R23" s="1160"/>
      <c r="S23" s="1160"/>
      <c r="T23" s="134"/>
      <c r="U23" s="134"/>
    </row>
    <row r="24" spans="1:21" s="2038" customFormat="1" ht="12.95" customHeight="1">
      <c r="A24" s="781"/>
      <c r="B24" s="793" t="s">
        <v>1449</v>
      </c>
      <c r="C24" s="685">
        <v>6601.35</v>
      </c>
      <c r="D24" s="848">
        <v>6917.94</v>
      </c>
      <c r="E24" s="848">
        <v>6622.17</v>
      </c>
      <c r="F24" s="848">
        <v>5112.5600000000004</v>
      </c>
      <c r="G24" s="848">
        <v>5309.14</v>
      </c>
      <c r="H24" s="848">
        <v>3788.06</v>
      </c>
      <c r="I24" s="848">
        <v>4826.59</v>
      </c>
      <c r="J24" s="1689">
        <v>7100.85</v>
      </c>
      <c r="K24" s="1160"/>
      <c r="L24" s="1160"/>
      <c r="M24" s="1160"/>
      <c r="N24" s="1160"/>
      <c r="O24" s="1160"/>
      <c r="P24" s="1160"/>
      <c r="Q24" s="891"/>
      <c r="R24" s="891"/>
      <c r="S24" s="891"/>
      <c r="T24" s="891"/>
      <c r="U24" s="1723"/>
    </row>
    <row r="25" spans="1:21" s="2038" customFormat="1" ht="12.95" customHeight="1">
      <c r="A25" s="781"/>
      <c r="B25" s="1725" t="s">
        <v>1450</v>
      </c>
      <c r="C25" s="685">
        <v>6614.23</v>
      </c>
      <c r="D25" s="848">
        <v>6983.42</v>
      </c>
      <c r="E25" s="848">
        <v>6692.45</v>
      </c>
      <c r="F25" s="848">
        <v>5735.36</v>
      </c>
      <c r="G25" s="848">
        <v>5356.15</v>
      </c>
      <c r="H25" s="848">
        <v>3532</v>
      </c>
      <c r="I25" s="848">
        <v>4874.8500000000004</v>
      </c>
      <c r="J25" s="1689">
        <v>7604.02</v>
      </c>
      <c r="K25" s="891"/>
      <c r="L25" s="891"/>
      <c r="M25" s="891"/>
      <c r="N25" s="891"/>
      <c r="O25" s="891"/>
      <c r="P25" s="891"/>
      <c r="Q25" s="891"/>
      <c r="R25" s="891"/>
      <c r="S25" s="891"/>
      <c r="T25" s="891"/>
      <c r="U25" s="891"/>
    </row>
    <row r="26" spans="1:21" s="2038" customFormat="1" ht="12.95" customHeight="1">
      <c r="A26" s="781"/>
      <c r="B26" s="793" t="s">
        <v>1443</v>
      </c>
      <c r="C26" s="848">
        <v>6782.97</v>
      </c>
      <c r="D26" s="848">
        <v>7294.97</v>
      </c>
      <c r="E26" s="848">
        <v>6725.51</v>
      </c>
      <c r="F26" s="848">
        <v>5564.37</v>
      </c>
      <c r="G26" s="848">
        <v>5401.37</v>
      </c>
      <c r="H26" s="848">
        <v>3854.75</v>
      </c>
      <c r="I26" s="848">
        <v>4872.37</v>
      </c>
      <c r="J26" s="1689">
        <v>7029.45</v>
      </c>
      <c r="K26" s="1160"/>
      <c r="L26" s="134"/>
      <c r="M26" s="134"/>
      <c r="N26" s="1726"/>
      <c r="O26" s="1726"/>
      <c r="P26" s="1726"/>
      <c r="Q26" s="1726"/>
      <c r="R26" s="1726"/>
      <c r="S26" s="1726"/>
      <c r="T26" s="1726"/>
      <c r="U26" s="1726"/>
    </row>
    <row r="27" spans="1:21" s="2046" customFormat="1" ht="12.95" customHeight="1">
      <c r="A27" s="781"/>
      <c r="B27" s="793" t="s">
        <v>1451</v>
      </c>
      <c r="C27" s="686">
        <v>6809.67</v>
      </c>
      <c r="D27" s="735">
        <v>7283.24</v>
      </c>
      <c r="E27" s="735">
        <v>6733.87</v>
      </c>
      <c r="F27" s="735">
        <v>5150.8999999999996</v>
      </c>
      <c r="G27" s="735">
        <v>5420.89</v>
      </c>
      <c r="H27" s="735">
        <v>3875.45</v>
      </c>
      <c r="I27" s="735">
        <v>4907.6099999999997</v>
      </c>
      <c r="J27" s="1689">
        <v>7570.32</v>
      </c>
      <c r="K27" s="1726"/>
    </row>
    <row r="28" spans="1:21" s="2046" customFormat="1" ht="12.95" customHeight="1">
      <c r="A28" s="781"/>
      <c r="B28" s="793" t="s">
        <v>1452</v>
      </c>
      <c r="C28" s="686">
        <v>6829.39</v>
      </c>
      <c r="D28" s="735">
        <v>7310.35</v>
      </c>
      <c r="E28" s="735">
        <v>6740.25</v>
      </c>
      <c r="F28" s="735">
        <v>5066.3</v>
      </c>
      <c r="G28" s="735">
        <v>5469.84</v>
      </c>
      <c r="H28" s="735">
        <v>4250.84</v>
      </c>
      <c r="I28" s="735">
        <v>4920.8</v>
      </c>
      <c r="J28" s="1689">
        <v>7606.82</v>
      </c>
      <c r="K28" s="1726"/>
    </row>
    <row r="29" spans="1:21" s="2046" customFormat="1" ht="12.95" customHeight="1">
      <c r="A29" s="781"/>
      <c r="B29" s="793" t="s">
        <v>1453</v>
      </c>
      <c r="C29" s="1161">
        <v>6832.47</v>
      </c>
      <c r="D29" s="1161">
        <v>7279.82</v>
      </c>
      <c r="E29" s="1161">
        <v>6738.28</v>
      </c>
      <c r="F29" s="1161">
        <v>5102.75</v>
      </c>
      <c r="G29" s="1161">
        <v>5503.43</v>
      </c>
      <c r="H29" s="1161">
        <v>4398.57</v>
      </c>
      <c r="I29" s="1161">
        <v>4923.3900000000003</v>
      </c>
      <c r="J29" s="1160">
        <v>7657.63</v>
      </c>
      <c r="K29" s="1726"/>
    </row>
    <row r="30" spans="1:21" s="1592" customFormat="1" ht="12.95" customHeight="1">
      <c r="A30" s="1435"/>
      <c r="B30" s="783" t="s">
        <v>45</v>
      </c>
      <c r="C30" s="1688">
        <v>113.09620958437685</v>
      </c>
      <c r="D30" s="1688">
        <v>111.7433155736887</v>
      </c>
      <c r="E30" s="1688">
        <v>112.28988183222542</v>
      </c>
      <c r="F30" s="1688">
        <v>104.96051703249347</v>
      </c>
      <c r="G30" s="1688">
        <v>113.3895532351511</v>
      </c>
      <c r="H30" s="1688">
        <v>112.84489813719729</v>
      </c>
      <c r="I30" s="1688">
        <v>113.85614052939029</v>
      </c>
      <c r="J30" s="2115">
        <v>115.39648549638106</v>
      </c>
      <c r="K30" s="891"/>
      <c r="L30" s="891"/>
      <c r="M30" s="1723"/>
      <c r="N30" s="1726"/>
      <c r="O30" s="1726"/>
      <c r="P30" s="1726"/>
      <c r="Q30" s="1726"/>
      <c r="R30" s="1726"/>
      <c r="S30" s="1726"/>
      <c r="T30" s="1726"/>
      <c r="U30" s="1726"/>
    </row>
    <row r="31" spans="1:21" s="1592" customFormat="1" ht="12.95" customHeight="1">
      <c r="A31" s="1435"/>
      <c r="B31" s="1602"/>
      <c r="C31" s="1618"/>
      <c r="D31" s="1618"/>
      <c r="E31" s="1618"/>
      <c r="F31" s="1618"/>
      <c r="G31" s="1618"/>
      <c r="H31" s="1618"/>
      <c r="I31" s="1618"/>
      <c r="J31" s="2116"/>
      <c r="K31" s="891"/>
      <c r="L31" s="891"/>
      <c r="M31" s="891"/>
    </row>
    <row r="32" spans="1:21" s="1837" customFormat="1" ht="12.95" customHeight="1">
      <c r="A32" s="781">
        <v>2021</v>
      </c>
      <c r="B32" s="793" t="s">
        <v>1440</v>
      </c>
      <c r="C32" s="686">
        <v>6113.28</v>
      </c>
      <c r="D32" s="735">
        <v>6566.29</v>
      </c>
      <c r="E32" s="735">
        <v>6151.03</v>
      </c>
      <c r="F32" s="735">
        <v>4789.63</v>
      </c>
      <c r="G32" s="735">
        <v>4646.17</v>
      </c>
      <c r="H32" s="735">
        <v>3914.93</v>
      </c>
      <c r="I32" s="735">
        <v>4395.95</v>
      </c>
      <c r="J32" s="1689">
        <v>6824.79</v>
      </c>
      <c r="K32" s="1726"/>
    </row>
    <row r="33" spans="1:13" s="1837" customFormat="1" ht="12.95" customHeight="1">
      <c r="A33" s="781"/>
      <c r="B33" s="796" t="s">
        <v>1441</v>
      </c>
      <c r="C33" s="686">
        <v>6288.91</v>
      </c>
      <c r="D33" s="735">
        <v>6933.08</v>
      </c>
      <c r="E33" s="735">
        <v>6098.66</v>
      </c>
      <c r="F33" s="735">
        <v>4796.7</v>
      </c>
      <c r="G33" s="735">
        <v>4963.71</v>
      </c>
      <c r="H33" s="735">
        <v>3874.53</v>
      </c>
      <c r="I33" s="735">
        <v>4435.42</v>
      </c>
      <c r="J33" s="1689">
        <v>6759.1</v>
      </c>
      <c r="K33" s="1726"/>
    </row>
    <row r="34" spans="1:13" s="1837" customFormat="1" ht="12.95" customHeight="1">
      <c r="A34" s="781"/>
      <c r="B34" s="793" t="s">
        <v>1442</v>
      </c>
      <c r="C34" s="686">
        <v>5984.39</v>
      </c>
      <c r="D34" s="735">
        <v>6279.44</v>
      </c>
      <c r="E34" s="735">
        <v>5996.55</v>
      </c>
      <c r="F34" s="735">
        <v>5037.6000000000004</v>
      </c>
      <c r="G34" s="735">
        <v>4929.54</v>
      </c>
      <c r="H34" s="735">
        <v>4010.16</v>
      </c>
      <c r="I34" s="735">
        <v>4557.2</v>
      </c>
      <c r="J34" s="1689">
        <v>6491.93</v>
      </c>
      <c r="K34" s="1726"/>
    </row>
    <row r="35" spans="1:13" s="1889" customFormat="1" ht="12.95" customHeight="1">
      <c r="A35" s="781"/>
      <c r="B35" s="796" t="s">
        <v>1431</v>
      </c>
      <c r="C35" s="686">
        <v>6073.35</v>
      </c>
      <c r="D35" s="735">
        <v>6403.74</v>
      </c>
      <c r="E35" s="735">
        <v>6150.76</v>
      </c>
      <c r="F35" s="735">
        <v>4931.8500000000004</v>
      </c>
      <c r="G35" s="735">
        <v>4995.97</v>
      </c>
      <c r="H35" s="735">
        <v>4087.77</v>
      </c>
      <c r="I35" s="735">
        <v>4410.46</v>
      </c>
      <c r="J35" s="1689">
        <v>6847.05</v>
      </c>
      <c r="K35" s="1726"/>
    </row>
    <row r="36" spans="1:13" s="1889" customFormat="1" ht="12.95" customHeight="1">
      <c r="A36" s="781"/>
      <c r="B36" s="796" t="s">
        <v>1432</v>
      </c>
      <c r="C36" s="686">
        <v>6636.01</v>
      </c>
      <c r="D36" s="735">
        <v>7436.17</v>
      </c>
      <c r="E36" s="735">
        <v>6278.58</v>
      </c>
      <c r="F36" s="735">
        <v>5142.3599999999997</v>
      </c>
      <c r="G36" s="735">
        <v>4985.3100000000004</v>
      </c>
      <c r="H36" s="735">
        <v>4227.37</v>
      </c>
      <c r="I36" s="735">
        <v>4453.4799999999996</v>
      </c>
      <c r="J36" s="1689">
        <v>6799.24</v>
      </c>
      <c r="K36" s="1726"/>
    </row>
    <row r="37" spans="1:13" s="1889" customFormat="1" ht="12.95" customHeight="1">
      <c r="A37" s="781"/>
      <c r="B37" s="796" t="s">
        <v>1433</v>
      </c>
      <c r="C37" s="686">
        <v>7019.43</v>
      </c>
      <c r="D37" s="735">
        <v>7581.95</v>
      </c>
      <c r="E37" s="735">
        <v>6844.51</v>
      </c>
      <c r="F37" s="735">
        <v>5240.4799999999996</v>
      </c>
      <c r="G37" s="735">
        <v>5188.2700000000004</v>
      </c>
      <c r="H37" s="735">
        <v>4022.53</v>
      </c>
      <c r="I37" s="735">
        <v>4582.07</v>
      </c>
      <c r="J37" s="1689">
        <v>6984.85</v>
      </c>
      <c r="K37" s="1726"/>
    </row>
    <row r="38" spans="1:13" s="1907" customFormat="1" ht="12.95" customHeight="1">
      <c r="A38" s="1740"/>
      <c r="B38" s="1602"/>
      <c r="C38" s="1617"/>
      <c r="D38" s="1445"/>
      <c r="E38" s="1445"/>
      <c r="F38" s="1445"/>
      <c r="G38" s="1445"/>
      <c r="H38" s="1445"/>
      <c r="I38" s="1445"/>
      <c r="J38" s="1689"/>
      <c r="K38" s="1726"/>
    </row>
    <row r="39" spans="1:13" s="1907" customFormat="1" ht="12.95" customHeight="1">
      <c r="A39" s="781">
        <v>2022</v>
      </c>
      <c r="B39" s="796" t="s">
        <v>1454</v>
      </c>
      <c r="C39" s="686">
        <v>6330.64</v>
      </c>
      <c r="D39" s="735">
        <v>6690.72</v>
      </c>
      <c r="E39" s="735">
        <v>6458.71</v>
      </c>
      <c r="F39" s="735">
        <v>5061.3100000000004</v>
      </c>
      <c r="G39" s="735">
        <v>5198.6899999999996</v>
      </c>
      <c r="H39" s="735">
        <v>3360.41</v>
      </c>
      <c r="I39" s="735">
        <v>4659.3500000000004</v>
      </c>
      <c r="J39" s="1689">
        <v>6540.44</v>
      </c>
      <c r="K39" s="1726"/>
    </row>
    <row r="40" spans="1:13" s="1907" customFormat="1" ht="12.95" customHeight="1">
      <c r="A40" s="781"/>
      <c r="B40" s="796" t="s">
        <v>1435</v>
      </c>
      <c r="C40" s="686">
        <v>6421.56</v>
      </c>
      <c r="D40" s="735">
        <v>6708.65</v>
      </c>
      <c r="E40" s="735">
        <v>6435.27</v>
      </c>
      <c r="F40" s="735">
        <v>4625.1400000000003</v>
      </c>
      <c r="G40" s="735">
        <v>5276.82</v>
      </c>
      <c r="H40" s="735">
        <v>3265.96</v>
      </c>
      <c r="I40" s="735">
        <v>4690.57</v>
      </c>
      <c r="J40" s="1689">
        <v>7282.27</v>
      </c>
      <c r="K40" s="1726"/>
    </row>
    <row r="41" spans="1:13" s="1907" customFormat="1" ht="12.95" customHeight="1">
      <c r="A41" s="781"/>
      <c r="B41" s="796" t="s">
        <v>1436</v>
      </c>
      <c r="C41" s="1161">
        <v>6710.64</v>
      </c>
      <c r="D41" s="1162">
        <v>7114.61</v>
      </c>
      <c r="E41" s="1162">
        <v>6835.4</v>
      </c>
      <c r="F41" s="1162">
        <v>5817.15</v>
      </c>
      <c r="G41" s="1162">
        <v>5626.38</v>
      </c>
      <c r="H41" s="1162">
        <v>3675.14</v>
      </c>
      <c r="I41" s="1162">
        <v>4910.57</v>
      </c>
      <c r="J41" s="1160">
        <v>7038.58</v>
      </c>
      <c r="K41" s="1726"/>
    </row>
    <row r="42" spans="1:13" s="2038" customFormat="1" ht="12.95" customHeight="1">
      <c r="A42" s="781"/>
      <c r="B42" s="796" t="s">
        <v>1437</v>
      </c>
      <c r="C42" s="685">
        <v>6840.26</v>
      </c>
      <c r="D42" s="848">
        <v>7130.34</v>
      </c>
      <c r="E42" s="848">
        <v>6763.23</v>
      </c>
      <c r="F42" s="848">
        <v>5668.77</v>
      </c>
      <c r="G42" s="848">
        <v>5200.46</v>
      </c>
      <c r="H42" s="848">
        <v>3561.31</v>
      </c>
      <c r="I42" s="848">
        <v>4963.08</v>
      </c>
      <c r="J42" s="1689">
        <v>7957.9</v>
      </c>
      <c r="K42" s="134"/>
      <c r="L42" s="134"/>
      <c r="M42" s="134"/>
    </row>
    <row r="43" spans="1:13" s="2038" customFormat="1" ht="12.95" customHeight="1">
      <c r="A43" s="781"/>
      <c r="B43" s="796" t="s">
        <v>1438</v>
      </c>
      <c r="C43" s="685">
        <v>6644.14</v>
      </c>
      <c r="D43" s="848">
        <v>7045.99</v>
      </c>
      <c r="E43" s="848">
        <v>6738.72</v>
      </c>
      <c r="F43" s="848">
        <v>5661.98</v>
      </c>
      <c r="G43" s="848">
        <v>5492.42</v>
      </c>
      <c r="H43" s="848">
        <v>3813.4</v>
      </c>
      <c r="I43" s="848">
        <v>4982.97</v>
      </c>
      <c r="J43" s="1689">
        <v>7403.58</v>
      </c>
      <c r="K43" s="134"/>
      <c r="L43" s="134"/>
      <c r="M43" s="134"/>
    </row>
    <row r="44" spans="1:13" s="1724" customFormat="1" ht="12.95" customHeight="1">
      <c r="A44" s="781"/>
      <c r="B44" s="793" t="s">
        <v>1439</v>
      </c>
      <c r="C44" s="685">
        <v>7603.26</v>
      </c>
      <c r="D44" s="848">
        <v>8909.0300000000007</v>
      </c>
      <c r="E44" s="848">
        <v>6960.45</v>
      </c>
      <c r="F44" s="848">
        <v>5810.74</v>
      </c>
      <c r="G44" s="848">
        <v>5725.1</v>
      </c>
      <c r="H44" s="848">
        <v>3576.34</v>
      </c>
      <c r="I44" s="848">
        <v>4968.62</v>
      </c>
      <c r="J44" s="1689">
        <v>6768.45</v>
      </c>
      <c r="K44" s="134"/>
      <c r="L44" s="134"/>
      <c r="M44" s="134"/>
    </row>
    <row r="45" spans="1:13" s="2046" customFormat="1" ht="12.95" customHeight="1">
      <c r="A45" s="781"/>
      <c r="B45" s="793" t="s">
        <v>1440</v>
      </c>
      <c r="C45" s="686">
        <v>6968.03</v>
      </c>
      <c r="D45" s="735">
        <v>7272.26</v>
      </c>
      <c r="E45" s="735">
        <v>6865.73</v>
      </c>
      <c r="F45" s="735">
        <v>5217.53</v>
      </c>
      <c r="G45" s="735">
        <v>5544.34</v>
      </c>
      <c r="H45" s="735">
        <v>3585.78</v>
      </c>
      <c r="I45" s="735">
        <v>5165.12</v>
      </c>
      <c r="J45" s="1689">
        <v>7574.47</v>
      </c>
      <c r="K45" s="1726"/>
    </row>
    <row r="46" spans="1:13" s="2046" customFormat="1" ht="12.95" customHeight="1">
      <c r="A46" s="781"/>
      <c r="B46" s="796" t="s">
        <v>1441</v>
      </c>
      <c r="C46" s="686">
        <v>7125.26</v>
      </c>
      <c r="D46" s="735">
        <v>7742.58</v>
      </c>
      <c r="E46" s="735">
        <v>6778.23</v>
      </c>
      <c r="F46" s="735">
        <v>5386.92</v>
      </c>
      <c r="G46" s="735">
        <v>5733.1</v>
      </c>
      <c r="H46" s="735">
        <v>4154.82</v>
      </c>
      <c r="I46" s="735">
        <v>5163.9799999999996</v>
      </c>
      <c r="J46" s="1689">
        <v>7794.86</v>
      </c>
      <c r="K46" s="1726"/>
    </row>
    <row r="47" spans="1:13" s="2046" customFormat="1" ht="12.95" customHeight="1">
      <c r="A47" s="781"/>
      <c r="B47" s="793" t="s">
        <v>1442</v>
      </c>
      <c r="C47" s="686">
        <v>6811.22</v>
      </c>
      <c r="D47" s="735">
        <v>7108.8</v>
      </c>
      <c r="E47" s="735">
        <v>6817.75</v>
      </c>
      <c r="F47" s="735">
        <v>5422.59</v>
      </c>
      <c r="G47" s="735">
        <v>5921.8</v>
      </c>
      <c r="H47" s="735">
        <v>4384.1000000000004</v>
      </c>
      <c r="I47" s="735">
        <v>5089.24</v>
      </c>
      <c r="J47" s="1689">
        <v>8031.99</v>
      </c>
      <c r="K47" s="1726"/>
    </row>
    <row r="48" spans="1:13" ht="12.95" customHeight="1">
      <c r="A48" s="781"/>
      <c r="B48" s="783" t="s">
        <v>45</v>
      </c>
      <c r="C48" s="1688">
        <v>113.81644578645442</v>
      </c>
      <c r="D48" s="1688">
        <v>113.20754716981133</v>
      </c>
      <c r="E48" s="1688">
        <v>113.69454102775762</v>
      </c>
      <c r="F48" s="1688">
        <v>107.64232968080039</v>
      </c>
      <c r="G48" s="1688">
        <v>120.12885583644722</v>
      </c>
      <c r="H48" s="1688">
        <v>109.32481496997627</v>
      </c>
      <c r="I48" s="1688">
        <v>111.67471254278942</v>
      </c>
      <c r="J48" s="2115">
        <v>123.72268339307415</v>
      </c>
      <c r="K48" s="658"/>
      <c r="L48" s="134"/>
      <c r="M48" s="134"/>
    </row>
    <row r="49" spans="1:13" ht="12.95" customHeight="1">
      <c r="A49" s="781"/>
      <c r="B49" s="783" t="s">
        <v>46</v>
      </c>
      <c r="C49" s="1688">
        <v>95.592581884731217</v>
      </c>
      <c r="D49" s="1688">
        <v>91.814356454825145</v>
      </c>
      <c r="E49" s="1688">
        <v>100.58304306581512</v>
      </c>
      <c r="F49" s="1688">
        <v>100.66215945289703</v>
      </c>
      <c r="G49" s="1688">
        <v>103.29141302262302</v>
      </c>
      <c r="H49" s="1688">
        <v>105.51840994315039</v>
      </c>
      <c r="I49" s="1688">
        <v>98.552666741544314</v>
      </c>
      <c r="J49" s="2115">
        <v>103.0421328927011</v>
      </c>
      <c r="K49" s="658"/>
      <c r="L49" s="658"/>
      <c r="M49" s="1723"/>
    </row>
    <row r="50" spans="1:13" ht="12.95" customHeight="1">
      <c r="A50" s="262"/>
      <c r="B50" s="136"/>
      <c r="C50" s="1787"/>
      <c r="D50" s="1787"/>
      <c r="E50" s="1787"/>
      <c r="F50" s="1787"/>
      <c r="G50" s="1787"/>
      <c r="H50" s="1787"/>
      <c r="I50" s="1787"/>
      <c r="J50" s="2040"/>
      <c r="K50" s="658"/>
      <c r="L50" s="658"/>
      <c r="M50" s="658"/>
    </row>
    <row r="51" spans="1:13" ht="12.95" customHeight="1">
      <c r="A51" s="1246" t="s">
        <v>545</v>
      </c>
      <c r="B51" s="321"/>
      <c r="C51" s="322"/>
      <c r="D51" s="322"/>
      <c r="E51" s="322"/>
      <c r="F51" s="322"/>
      <c r="G51" s="322"/>
      <c r="H51" s="322"/>
      <c r="I51" s="322"/>
      <c r="J51" s="322"/>
    </row>
    <row r="52" spans="1:13" ht="12.95" customHeight="1">
      <c r="A52" s="412" t="s">
        <v>34</v>
      </c>
      <c r="B52" s="1246"/>
      <c r="C52" s="323"/>
      <c r="E52" s="323"/>
      <c r="F52" s="323"/>
      <c r="G52" s="323"/>
      <c r="H52" s="323"/>
    </row>
    <row r="53" spans="1:13" ht="12.95" customHeight="1">
      <c r="C53" s="251"/>
      <c r="D53" s="251"/>
      <c r="E53" s="251"/>
      <c r="F53" s="251"/>
      <c r="G53" s="251"/>
      <c r="H53" s="251"/>
      <c r="I53" s="251"/>
      <c r="J53" s="251"/>
    </row>
    <row r="54" spans="1:13" ht="12.95" customHeight="1">
      <c r="C54" s="251"/>
      <c r="D54" s="251"/>
      <c r="E54" s="251"/>
      <c r="F54" s="251"/>
      <c r="G54" s="251"/>
      <c r="H54" s="251"/>
      <c r="I54" s="251"/>
      <c r="J54" s="251"/>
    </row>
    <row r="55" spans="1:13" ht="12.95" customHeight="1">
      <c r="D55" s="323"/>
      <c r="E55" s="323"/>
      <c r="F55" s="323"/>
      <c r="G55" s="323"/>
      <c r="H55" s="323"/>
    </row>
    <row r="56" spans="1:13">
      <c r="D56" s="323"/>
      <c r="E56" s="323"/>
      <c r="F56" s="323"/>
      <c r="G56" s="323"/>
      <c r="H56" s="323"/>
    </row>
    <row r="57" spans="1:13">
      <c r="D57" s="323"/>
      <c r="E57" s="323"/>
      <c r="F57" s="323"/>
      <c r="G57" s="323"/>
      <c r="H57" s="323"/>
    </row>
    <row r="58" spans="1:13">
      <c r="D58" s="323"/>
      <c r="E58" s="323"/>
      <c r="F58" s="323"/>
      <c r="G58" s="323"/>
      <c r="H58" s="323"/>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B31 B39:B41 B32:B37 B42:B44 B45:B47"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5"/>
  <sheetViews>
    <sheetView showGridLines="0" showRuler="0" zoomScaleNormal="100" workbookViewId="0">
      <pane xSplit="2" ySplit="7" topLeftCell="C8" activePane="bottomRight" state="frozen"/>
      <selection sqref="A1:E1"/>
      <selection pane="topRight" sqref="A1:E1"/>
      <selection pane="bottomLeft" sqref="A1:E1"/>
      <selection pane="bottomRight" activeCell="L3" sqref="L3"/>
    </sheetView>
  </sheetViews>
  <sheetFormatPr defaultColWidth="13.625" defaultRowHeight="12.75"/>
  <cols>
    <col min="1" max="1" width="6.625" style="132" customWidth="1"/>
    <col min="2" max="2" width="12.625" style="132" customWidth="1"/>
    <col min="3" max="3" width="12" style="132" bestFit="1" customWidth="1"/>
    <col min="4" max="4" width="10.625" style="132" bestFit="1" customWidth="1"/>
    <col min="5" max="5" width="13" style="132" customWidth="1"/>
    <col min="6" max="6" width="11.875" style="132" customWidth="1"/>
    <col min="7" max="7" width="11.625" style="132" customWidth="1"/>
    <col min="8" max="8" width="11" style="132" customWidth="1"/>
    <col min="9" max="9" width="10.25" style="132" customWidth="1"/>
    <col min="10" max="10" width="12.25" style="132" customWidth="1"/>
    <col min="11" max="11" width="11.75" style="132" customWidth="1"/>
    <col min="12" max="12" width="10.75" style="132" customWidth="1"/>
    <col min="13" max="13" width="10.625" style="132" bestFit="1" customWidth="1"/>
    <col min="14" max="14" width="12.875" style="132" customWidth="1"/>
    <col min="15" max="15" width="10.625" style="132" bestFit="1" customWidth="1"/>
    <col min="16" max="16" width="13" style="132" customWidth="1"/>
    <col min="17" max="18" width="10.625" style="132" bestFit="1" customWidth="1"/>
    <col min="19" max="19" width="12" style="132" bestFit="1" customWidth="1"/>
    <col min="20" max="20" width="10.625" style="132" bestFit="1" customWidth="1"/>
    <col min="21" max="40" width="9.25" style="132" customWidth="1"/>
    <col min="41" max="41" width="8" style="132" customWidth="1"/>
    <col min="42" max="42" width="8.125" style="132" customWidth="1"/>
    <col min="43" max="43" width="8.25" style="132" customWidth="1"/>
    <col min="44" max="45" width="9.25" style="132" customWidth="1"/>
    <col min="46" max="16384" width="13.625" style="132"/>
  </cols>
  <sheetData>
    <row r="1" spans="1:187" s="99" customFormat="1" ht="18" customHeight="1">
      <c r="A1" s="245" t="s">
        <v>368</v>
      </c>
      <c r="B1" s="245"/>
      <c r="C1" s="245"/>
      <c r="D1" s="245"/>
      <c r="E1" s="245"/>
      <c r="F1" s="245"/>
      <c r="G1" s="245"/>
      <c r="H1" s="245"/>
      <c r="I1" s="245"/>
      <c r="J1" s="324" t="s">
        <v>38</v>
      </c>
      <c r="L1" s="135"/>
      <c r="M1" s="252"/>
      <c r="Q1" s="252"/>
    </row>
    <row r="2" spans="1:187" s="99" customFormat="1" ht="18" customHeight="1">
      <c r="A2" s="1307" t="s">
        <v>291</v>
      </c>
      <c r="B2" s="1308"/>
      <c r="C2" s="1308"/>
      <c r="D2" s="1308"/>
      <c r="E2" s="1308"/>
      <c r="F2" s="1308"/>
      <c r="G2" s="1308"/>
      <c r="H2" s="1308"/>
      <c r="I2" s="1308"/>
      <c r="J2" s="1279" t="s">
        <v>39</v>
      </c>
      <c r="L2" s="135"/>
      <c r="M2" s="1286"/>
      <c r="P2" s="324"/>
      <c r="Q2" s="324"/>
    </row>
    <row r="3" spans="1:187" s="778" customFormat="1" ht="17.25" customHeight="1">
      <c r="A3" s="2303" t="s">
        <v>555</v>
      </c>
      <c r="B3" s="2304"/>
      <c r="C3" s="2312" t="s">
        <v>556</v>
      </c>
      <c r="D3" s="2298"/>
      <c r="E3" s="2298"/>
      <c r="F3" s="2298"/>
      <c r="G3" s="2298"/>
      <c r="H3" s="2298"/>
      <c r="I3" s="2298"/>
      <c r="J3" s="2298"/>
      <c r="K3" s="2298"/>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row>
    <row r="4" spans="1:187" s="135" customFormat="1" ht="17.25" customHeight="1">
      <c r="A4" s="2305"/>
      <c r="B4" s="2306"/>
      <c r="C4" s="2313" t="s">
        <v>623</v>
      </c>
      <c r="D4" s="2300"/>
      <c r="E4" s="2300"/>
      <c r="F4" s="2300"/>
      <c r="G4" s="2300"/>
      <c r="H4" s="2300"/>
      <c r="I4" s="2300"/>
      <c r="J4" s="2300"/>
      <c r="K4" s="2300"/>
    </row>
    <row r="5" spans="1:187" s="135" customFormat="1" ht="17.25" customHeight="1">
      <c r="A5" s="2305"/>
      <c r="B5" s="2306"/>
      <c r="C5" s="2313" t="s">
        <v>624</v>
      </c>
      <c r="D5" s="2300"/>
      <c r="E5" s="2300"/>
      <c r="F5" s="2300"/>
      <c r="G5" s="2300"/>
      <c r="H5" s="2300"/>
      <c r="I5" s="2300"/>
      <c r="J5" s="2300"/>
      <c r="K5" s="2300"/>
    </row>
    <row r="6" spans="1:187" s="135" customFormat="1" ht="117.75" customHeight="1">
      <c r="A6" s="2391" t="s">
        <v>505</v>
      </c>
      <c r="B6" s="2392"/>
      <c r="C6" s="1208" t="s">
        <v>511</v>
      </c>
      <c r="D6" s="1208" t="s">
        <v>512</v>
      </c>
      <c r="E6" s="1208" t="s">
        <v>550</v>
      </c>
      <c r="F6" s="1208" t="s">
        <v>514</v>
      </c>
      <c r="G6" s="1208" t="s">
        <v>629</v>
      </c>
      <c r="H6" s="1208" t="s">
        <v>516</v>
      </c>
      <c r="I6" s="1208" t="s">
        <v>630</v>
      </c>
      <c r="J6" s="1208" t="s">
        <v>518</v>
      </c>
      <c r="K6" s="1206" t="s">
        <v>519</v>
      </c>
    </row>
    <row r="7" spans="1:187" s="1199" customFormat="1" ht="15" customHeight="1" thickBot="1">
      <c r="A7" s="2301"/>
      <c r="B7" s="2302"/>
      <c r="C7" s="2389" t="s">
        <v>628</v>
      </c>
      <c r="D7" s="2390"/>
      <c r="E7" s="2390"/>
      <c r="F7" s="2390"/>
      <c r="G7" s="2390"/>
      <c r="H7" s="2390"/>
      <c r="I7" s="2390"/>
      <c r="J7" s="2390"/>
      <c r="K7" s="2390"/>
    </row>
    <row r="8" spans="1:187" s="1199" customFormat="1" ht="8.1" customHeight="1" thickTop="1">
      <c r="A8" s="781"/>
      <c r="B8" s="783"/>
      <c r="C8" s="846"/>
      <c r="D8" s="846"/>
      <c r="E8" s="846"/>
      <c r="F8" s="846"/>
      <c r="G8" s="846"/>
      <c r="H8" s="846"/>
      <c r="I8" s="846"/>
      <c r="J8" s="846"/>
      <c r="K8" s="847"/>
      <c r="L8" s="135"/>
    </row>
    <row r="9" spans="1:187" s="1564" customFormat="1" ht="12.95" customHeight="1">
      <c r="A9" s="781">
        <v>2020</v>
      </c>
      <c r="B9" s="1725" t="s">
        <v>1444</v>
      </c>
      <c r="C9" s="735">
        <v>4470.8</v>
      </c>
      <c r="D9" s="735">
        <v>6477.04</v>
      </c>
      <c r="E9" s="735">
        <v>6310.57</v>
      </c>
      <c r="F9" s="735">
        <v>5361.07</v>
      </c>
      <c r="G9" s="735">
        <v>5383.5</v>
      </c>
      <c r="H9" s="735">
        <v>5657.31</v>
      </c>
      <c r="I9" s="735">
        <v>5254.52</v>
      </c>
      <c r="J9" s="735">
        <v>5443.73</v>
      </c>
      <c r="K9" s="848">
        <v>6195.03</v>
      </c>
      <c r="L9" s="135"/>
    </row>
    <row r="10" spans="1:187" s="1199" customFormat="1" ht="12.95" customHeight="1">
      <c r="A10" s="781"/>
      <c r="B10" s="1604" t="s">
        <v>45</v>
      </c>
      <c r="C10" s="933">
        <v>99.949922200561588</v>
      </c>
      <c r="D10" s="933">
        <v>102.86861422840281</v>
      </c>
      <c r="E10" s="933">
        <v>103.64992157152592</v>
      </c>
      <c r="F10" s="933">
        <v>104.40293827824061</v>
      </c>
      <c r="G10" s="933">
        <v>109.16756059625949</v>
      </c>
      <c r="H10" s="933">
        <v>106.08914975809174</v>
      </c>
      <c r="I10" s="933">
        <v>102.1777218606406</v>
      </c>
      <c r="J10" s="933">
        <v>106.67287192349897</v>
      </c>
      <c r="K10" s="133">
        <v>114.98724844921095</v>
      </c>
      <c r="L10" s="135"/>
    </row>
    <row r="11" spans="1:187" s="1592" customFormat="1" ht="12.95" customHeight="1">
      <c r="A11" s="1435"/>
      <c r="B11" s="1725"/>
      <c r="C11" s="1443"/>
      <c r="D11" s="1443"/>
      <c r="E11" s="1443"/>
      <c r="F11" s="1443"/>
      <c r="G11" s="1443"/>
      <c r="H11" s="1443"/>
      <c r="I11" s="1443"/>
      <c r="J11" s="1443"/>
      <c r="K11" s="133"/>
      <c r="L11" s="135"/>
    </row>
    <row r="12" spans="1:187" s="1837" customFormat="1" ht="12.95" customHeight="1">
      <c r="A12" s="781">
        <v>2021</v>
      </c>
      <c r="B12" s="1602" t="s">
        <v>1451</v>
      </c>
      <c r="C12" s="735">
        <v>4598.09</v>
      </c>
      <c r="D12" s="735">
        <v>6826.66</v>
      </c>
      <c r="E12" s="735">
        <v>6629.27</v>
      </c>
      <c r="F12" s="735">
        <v>5877.59</v>
      </c>
      <c r="G12" s="735">
        <v>5206.32</v>
      </c>
      <c r="H12" s="735">
        <v>6223.75</v>
      </c>
      <c r="I12" s="735">
        <v>5841.04</v>
      </c>
      <c r="J12" s="735">
        <v>5768.32</v>
      </c>
      <c r="K12" s="848">
        <v>6883.41</v>
      </c>
      <c r="L12" s="1726"/>
    </row>
    <row r="13" spans="1:187" s="1837" customFormat="1" ht="12.95" customHeight="1">
      <c r="A13" s="781"/>
      <c r="B13" s="1602" t="s">
        <v>1452</v>
      </c>
      <c r="C13" s="735">
        <v>4590.51</v>
      </c>
      <c r="D13" s="735">
        <v>6864.01</v>
      </c>
      <c r="E13" s="735">
        <v>6612.37</v>
      </c>
      <c r="F13" s="735">
        <v>5870.48</v>
      </c>
      <c r="G13" s="735">
        <v>5604.45</v>
      </c>
      <c r="H13" s="735">
        <v>6288.51</v>
      </c>
      <c r="I13" s="735">
        <v>5725.19</v>
      </c>
      <c r="J13" s="735">
        <v>5765.38</v>
      </c>
      <c r="K13" s="848">
        <v>6888.28</v>
      </c>
      <c r="L13" s="1726"/>
    </row>
    <row r="14" spans="1:187" s="1837" customFormat="1" ht="12.95" customHeight="1">
      <c r="A14" s="781"/>
      <c r="B14" s="1602" t="s">
        <v>1453</v>
      </c>
      <c r="C14" s="686">
        <v>4600.49</v>
      </c>
      <c r="D14" s="1160">
        <v>6817.51</v>
      </c>
      <c r="E14" s="848">
        <v>6580.68</v>
      </c>
      <c r="F14" s="848">
        <v>5854.67</v>
      </c>
      <c r="G14" s="848">
        <v>5651.72</v>
      </c>
      <c r="H14" s="848">
        <v>6311.95</v>
      </c>
      <c r="I14" s="848">
        <v>5425.14</v>
      </c>
      <c r="J14" s="848">
        <v>5764.36</v>
      </c>
      <c r="K14" s="848">
        <v>6868.97</v>
      </c>
      <c r="L14" s="1726"/>
    </row>
    <row r="15" spans="1:187" s="1889" customFormat="1" ht="12.95" customHeight="1">
      <c r="A15" s="781"/>
      <c r="B15" s="1602" t="s">
        <v>1445</v>
      </c>
      <c r="C15" s="848">
        <v>4268.3</v>
      </c>
      <c r="D15" s="848">
        <v>6826.16</v>
      </c>
      <c r="E15" s="848">
        <v>6579.51</v>
      </c>
      <c r="F15" s="848">
        <v>5850.45</v>
      </c>
      <c r="G15" s="848">
        <v>5679.71</v>
      </c>
      <c r="H15" s="848">
        <v>6318.63</v>
      </c>
      <c r="I15" s="848">
        <v>5894.19</v>
      </c>
      <c r="J15" s="848">
        <v>5848.41</v>
      </c>
      <c r="K15" s="848">
        <v>6695.94</v>
      </c>
      <c r="L15" s="1726"/>
    </row>
    <row r="16" spans="1:187" s="1889" customFormat="1" ht="12.95" customHeight="1">
      <c r="A16" s="781"/>
      <c r="B16" s="1602" t="s">
        <v>1446</v>
      </c>
      <c r="C16" s="848">
        <v>4271.6499999999996</v>
      </c>
      <c r="D16" s="848">
        <v>6783.65</v>
      </c>
      <c r="E16" s="848">
        <v>6564.13</v>
      </c>
      <c r="F16" s="848">
        <v>5859.42</v>
      </c>
      <c r="G16" s="848">
        <v>5335.12</v>
      </c>
      <c r="H16" s="848">
        <v>6344.13</v>
      </c>
      <c r="I16" s="848">
        <v>5893.2</v>
      </c>
      <c r="J16" s="848">
        <v>5828.62</v>
      </c>
      <c r="K16" s="848">
        <v>6912.94</v>
      </c>
      <c r="L16" s="1726"/>
    </row>
    <row r="17" spans="1:12" s="1889" customFormat="1" ht="12.95" customHeight="1">
      <c r="A17" s="781"/>
      <c r="B17" s="1602" t="s">
        <v>1444</v>
      </c>
      <c r="C17" s="735">
        <v>4621.68</v>
      </c>
      <c r="D17" s="735">
        <v>7312.88</v>
      </c>
      <c r="E17" s="735">
        <v>6632.09</v>
      </c>
      <c r="F17" s="735">
        <v>5909.88</v>
      </c>
      <c r="G17" s="735">
        <v>5771.46</v>
      </c>
      <c r="H17" s="735">
        <v>6407.35</v>
      </c>
      <c r="I17" s="735">
        <v>5994.24</v>
      </c>
      <c r="J17" s="735">
        <v>5818.43</v>
      </c>
      <c r="K17" s="848">
        <v>6969.18</v>
      </c>
      <c r="L17" s="1726"/>
    </row>
    <row r="18" spans="1:12" s="1199" customFormat="1" ht="12.95" customHeight="1">
      <c r="B18" s="1604" t="s">
        <v>45</v>
      </c>
      <c r="C18" s="933">
        <v>103.37478751006532</v>
      </c>
      <c r="D18" s="933">
        <v>112.90466015340341</v>
      </c>
      <c r="E18" s="933">
        <v>105.09494387987139</v>
      </c>
      <c r="F18" s="933">
        <v>110.23694896727707</v>
      </c>
      <c r="G18" s="933">
        <v>107.20646419615491</v>
      </c>
      <c r="H18" s="933">
        <v>113.25789111786344</v>
      </c>
      <c r="I18" s="933">
        <v>114.07778445985551</v>
      </c>
      <c r="J18" s="933">
        <v>106.88314813556148</v>
      </c>
      <c r="K18" s="133">
        <v>112.49630752393452</v>
      </c>
      <c r="L18" s="1726"/>
    </row>
    <row r="19" spans="1:12" s="1907" customFormat="1" ht="12.95" customHeight="1">
      <c r="B19" s="1604"/>
      <c r="C19" s="1443"/>
      <c r="D19" s="1443"/>
      <c r="E19" s="1443"/>
      <c r="F19" s="1443"/>
      <c r="G19" s="1443"/>
      <c r="H19" s="1443"/>
      <c r="I19" s="1443"/>
      <c r="J19" s="1443"/>
      <c r="K19" s="133"/>
      <c r="L19" s="1726"/>
    </row>
    <row r="20" spans="1:12" s="1907" customFormat="1" ht="12.95" customHeight="1">
      <c r="A20" s="781">
        <v>2022</v>
      </c>
      <c r="B20" s="1602" t="s">
        <v>1447</v>
      </c>
      <c r="C20" s="686">
        <v>4310.91</v>
      </c>
      <c r="D20" s="735">
        <v>7220.35</v>
      </c>
      <c r="E20" s="735">
        <v>7006.57</v>
      </c>
      <c r="F20" s="735">
        <v>6506.17</v>
      </c>
      <c r="G20" s="735">
        <v>5812.73</v>
      </c>
      <c r="H20" s="735">
        <v>6465.07</v>
      </c>
      <c r="I20" s="735">
        <v>6187.15</v>
      </c>
      <c r="J20" s="735">
        <v>6409.73</v>
      </c>
      <c r="K20" s="848">
        <v>7642.76</v>
      </c>
      <c r="L20" s="1726"/>
    </row>
    <row r="21" spans="1:12" s="1907" customFormat="1" ht="12.95" customHeight="1">
      <c r="A21" s="781"/>
      <c r="B21" s="1602" t="s">
        <v>1448</v>
      </c>
      <c r="C21" s="686">
        <v>4699.3999999999996</v>
      </c>
      <c r="D21" s="735">
        <v>7675.88</v>
      </c>
      <c r="E21" s="735">
        <v>7280.54</v>
      </c>
      <c r="F21" s="735">
        <v>6599.81</v>
      </c>
      <c r="G21" s="735">
        <v>6148.18</v>
      </c>
      <c r="H21" s="735">
        <v>6723.58</v>
      </c>
      <c r="I21" s="735">
        <v>6373.52</v>
      </c>
      <c r="J21" s="735">
        <v>6422.94</v>
      </c>
      <c r="K21" s="848">
        <v>7629.53</v>
      </c>
      <c r="L21" s="1726"/>
    </row>
    <row r="22" spans="1:12" s="2038" customFormat="1" ht="12.95" customHeight="1">
      <c r="A22" s="781"/>
      <c r="B22" s="1602" t="s">
        <v>1449</v>
      </c>
      <c r="C22" s="848">
        <v>4359.66</v>
      </c>
      <c r="D22" s="848">
        <v>7618.56</v>
      </c>
      <c r="E22" s="848">
        <v>7175.85</v>
      </c>
      <c r="F22" s="848">
        <v>6596.77</v>
      </c>
      <c r="G22" s="848">
        <v>6130.87</v>
      </c>
      <c r="H22" s="848">
        <v>6732.92</v>
      </c>
      <c r="I22" s="848">
        <v>6462.77</v>
      </c>
      <c r="J22" s="848">
        <v>6414.69</v>
      </c>
      <c r="K22" s="848">
        <v>7645.98</v>
      </c>
      <c r="L22" s="1726"/>
    </row>
    <row r="23" spans="1:12" s="2038" customFormat="1" ht="12.95" customHeight="1">
      <c r="A23" s="781"/>
      <c r="B23" s="1602" t="s">
        <v>1450</v>
      </c>
      <c r="C23" s="848">
        <v>4679.5200000000004</v>
      </c>
      <c r="D23" s="848">
        <v>7800.36</v>
      </c>
      <c r="E23" s="848">
        <v>7123.77</v>
      </c>
      <c r="F23" s="848">
        <v>6554.75</v>
      </c>
      <c r="G23" s="848">
        <v>6238.88</v>
      </c>
      <c r="H23" s="848">
        <v>6917.64</v>
      </c>
      <c r="I23" s="848">
        <v>6479.99</v>
      </c>
      <c r="J23" s="848">
        <v>6344.49</v>
      </c>
      <c r="K23" s="848">
        <v>7608.08</v>
      </c>
      <c r="L23" s="1726"/>
    </row>
    <row r="24" spans="1:12" s="2038" customFormat="1" ht="12.95" customHeight="1">
      <c r="A24" s="781"/>
      <c r="B24" s="1602" t="s">
        <v>1443</v>
      </c>
      <c r="C24" s="848">
        <v>4748.67</v>
      </c>
      <c r="D24" s="848">
        <v>7760.17</v>
      </c>
      <c r="E24" s="848">
        <v>7147.95</v>
      </c>
      <c r="F24" s="794">
        <v>6574.3</v>
      </c>
      <c r="G24" s="794">
        <v>6275.48</v>
      </c>
      <c r="H24" s="794">
        <v>6890.85</v>
      </c>
      <c r="I24" s="794">
        <v>6512.43</v>
      </c>
      <c r="J24" s="794">
        <v>6364.48</v>
      </c>
      <c r="K24" s="2117">
        <v>7533.51</v>
      </c>
      <c r="L24" s="1726"/>
    </row>
    <row r="25" spans="1:12" s="2046" customFormat="1" ht="12.95" customHeight="1">
      <c r="A25" s="781"/>
      <c r="B25" s="1602" t="s">
        <v>1451</v>
      </c>
      <c r="C25" s="735">
        <v>4822</v>
      </c>
      <c r="D25" s="735">
        <v>7722.48</v>
      </c>
      <c r="E25" s="735">
        <v>7149.28</v>
      </c>
      <c r="F25" s="735">
        <v>6590.52</v>
      </c>
      <c r="G25" s="735">
        <v>6315.17</v>
      </c>
      <c r="H25" s="735">
        <v>6897.76</v>
      </c>
      <c r="I25" s="735">
        <v>6511.85</v>
      </c>
      <c r="J25" s="735">
        <v>6415.87</v>
      </c>
      <c r="K25" s="1689">
        <v>7675.63</v>
      </c>
      <c r="L25" s="1726"/>
    </row>
    <row r="26" spans="1:12" s="2046" customFormat="1" ht="12.95" customHeight="1">
      <c r="A26" s="781"/>
      <c r="B26" s="1602" t="s">
        <v>1452</v>
      </c>
      <c r="C26" s="735">
        <v>5250.76</v>
      </c>
      <c r="D26" s="735">
        <v>7709.46</v>
      </c>
      <c r="E26" s="735">
        <v>7116.17</v>
      </c>
      <c r="F26" s="735">
        <v>6595.64</v>
      </c>
      <c r="G26" s="735">
        <v>6332.77</v>
      </c>
      <c r="H26" s="735">
        <v>6821.74</v>
      </c>
      <c r="I26" s="735">
        <v>6554.58</v>
      </c>
      <c r="J26" s="735">
        <v>6427.53</v>
      </c>
      <c r="K26" s="1689">
        <v>7685.49</v>
      </c>
      <c r="L26" s="1726"/>
    </row>
    <row r="27" spans="1:12" s="2046" customFormat="1" ht="12.95" customHeight="1">
      <c r="A27" s="781"/>
      <c r="B27" s="1602" t="s">
        <v>1453</v>
      </c>
      <c r="C27" s="686">
        <v>5834.94</v>
      </c>
      <c r="D27" s="1160">
        <v>7751.22</v>
      </c>
      <c r="E27" s="848">
        <v>7102.62</v>
      </c>
      <c r="F27" s="848">
        <v>6605.37</v>
      </c>
      <c r="G27" s="848">
        <v>6338.19</v>
      </c>
      <c r="H27" s="848">
        <v>6811.04</v>
      </c>
      <c r="I27" s="848">
        <v>6570.36</v>
      </c>
      <c r="J27" s="848">
        <v>6449.28</v>
      </c>
      <c r="K27" s="1689">
        <v>7429.66</v>
      </c>
      <c r="L27" s="1726"/>
    </row>
    <row r="28" spans="1:12" s="1199" customFormat="1" ht="12.95" customHeight="1">
      <c r="B28" s="1604" t="s">
        <v>45</v>
      </c>
      <c r="C28" s="1688">
        <v>126.83301126619119</v>
      </c>
      <c r="D28" s="1688">
        <v>113.69576282249679</v>
      </c>
      <c r="E28" s="1688">
        <v>107.93139918671018</v>
      </c>
      <c r="F28" s="1688">
        <v>112.82224275663701</v>
      </c>
      <c r="G28" s="1688">
        <v>112.1462138959467</v>
      </c>
      <c r="H28" s="1688">
        <v>107.90706517003461</v>
      </c>
      <c r="I28" s="1688">
        <v>121.10950132162486</v>
      </c>
      <c r="J28" s="1688">
        <v>111.88197822481594</v>
      </c>
      <c r="K28" s="2115">
        <v>108.16265029545913</v>
      </c>
      <c r="L28" s="1726"/>
    </row>
    <row r="29" spans="1:12" s="1907" customFormat="1" ht="12.95" customHeight="1">
      <c r="B29" s="1604"/>
      <c r="C29" s="1445"/>
      <c r="D29" s="1445"/>
      <c r="E29" s="1445"/>
      <c r="F29" s="1445"/>
      <c r="G29" s="1445"/>
      <c r="H29" s="1445"/>
      <c r="I29" s="1445"/>
      <c r="J29" s="1445"/>
      <c r="K29" s="1689"/>
      <c r="L29" s="1726"/>
    </row>
    <row r="30" spans="1:12" s="1837" customFormat="1" ht="12.95" customHeight="1">
      <c r="A30" s="781">
        <v>2021</v>
      </c>
      <c r="B30" s="1602" t="s">
        <v>1440</v>
      </c>
      <c r="C30" s="735">
        <v>4663.25</v>
      </c>
      <c r="D30" s="735">
        <v>6649.15</v>
      </c>
      <c r="E30" s="735">
        <v>6595.06</v>
      </c>
      <c r="F30" s="735">
        <v>5807.96</v>
      </c>
      <c r="G30" s="735">
        <v>5450.11</v>
      </c>
      <c r="H30" s="735">
        <v>6622.49</v>
      </c>
      <c r="I30" s="735">
        <v>6097.67</v>
      </c>
      <c r="J30" s="735">
        <v>5997.98</v>
      </c>
      <c r="K30" s="1689">
        <v>7243.14</v>
      </c>
      <c r="L30" s="1726"/>
    </row>
    <row r="31" spans="1:12" s="1837" customFormat="1" ht="12.95" customHeight="1">
      <c r="A31" s="781"/>
      <c r="B31" s="1602" t="s">
        <v>1441</v>
      </c>
      <c r="C31" s="735">
        <v>4482.8999999999996</v>
      </c>
      <c r="D31" s="735">
        <v>7050.92</v>
      </c>
      <c r="E31" s="735">
        <v>6461.27</v>
      </c>
      <c r="F31" s="735">
        <v>5804.99</v>
      </c>
      <c r="G31" s="735">
        <v>5861.42</v>
      </c>
      <c r="H31" s="735">
        <v>6817.89</v>
      </c>
      <c r="I31" s="735">
        <v>5842.38</v>
      </c>
      <c r="J31" s="735">
        <v>5742.6</v>
      </c>
      <c r="K31" s="1689">
        <v>6862.37</v>
      </c>
      <c r="L31" s="1726"/>
    </row>
    <row r="32" spans="1:12" s="1837" customFormat="1" ht="12.95" customHeight="1">
      <c r="A32" s="782"/>
      <c r="B32" s="1602" t="s">
        <v>1442</v>
      </c>
      <c r="C32" s="735">
        <v>4624.25</v>
      </c>
      <c r="D32" s="735">
        <v>6419.73</v>
      </c>
      <c r="E32" s="735">
        <v>6356.55</v>
      </c>
      <c r="F32" s="735">
        <v>5772.56</v>
      </c>
      <c r="G32" s="735">
        <v>6001.41</v>
      </c>
      <c r="H32" s="735">
        <v>6580.55</v>
      </c>
      <c r="I32" s="735">
        <v>5524.84</v>
      </c>
      <c r="J32" s="735">
        <v>5833.67</v>
      </c>
      <c r="K32" s="1689">
        <v>6780.12</v>
      </c>
      <c r="L32" s="1726"/>
    </row>
    <row r="33" spans="1:21" s="1889" customFormat="1" ht="12.95" customHeight="1">
      <c r="A33" s="781"/>
      <c r="B33" s="1725" t="s">
        <v>1431</v>
      </c>
      <c r="C33" s="735">
        <v>4372.2299999999996</v>
      </c>
      <c r="D33" s="735">
        <v>6933.48</v>
      </c>
      <c r="E33" s="735">
        <v>6572.48</v>
      </c>
      <c r="F33" s="735">
        <v>5823.24</v>
      </c>
      <c r="G33" s="735">
        <v>5943.03</v>
      </c>
      <c r="H33" s="735">
        <v>6518.39</v>
      </c>
      <c r="I33" s="735">
        <v>6082.74</v>
      </c>
      <c r="J33" s="735">
        <v>5924.34</v>
      </c>
      <c r="K33" s="1689">
        <v>6969.37</v>
      </c>
      <c r="L33" s="1726"/>
    </row>
    <row r="34" spans="1:21" s="1889" customFormat="1" ht="12.95" customHeight="1">
      <c r="A34" s="781"/>
      <c r="B34" s="1725" t="s">
        <v>1432</v>
      </c>
      <c r="C34" s="735">
        <v>4311.88</v>
      </c>
      <c r="D34" s="735">
        <v>6437.56</v>
      </c>
      <c r="E34" s="735">
        <v>6417.94</v>
      </c>
      <c r="F34" s="735">
        <v>5961.02</v>
      </c>
      <c r="G34" s="735">
        <v>5598.33</v>
      </c>
      <c r="H34" s="735">
        <v>6597.95</v>
      </c>
      <c r="I34" s="735">
        <v>5975.38</v>
      </c>
      <c r="J34" s="735">
        <v>5884.59</v>
      </c>
      <c r="K34" s="1689">
        <v>7083.59</v>
      </c>
      <c r="L34" s="1726"/>
    </row>
    <row r="35" spans="1:21" s="1889" customFormat="1" ht="12.95" customHeight="1">
      <c r="A35" s="262"/>
      <c r="B35" s="1725" t="s">
        <v>1433</v>
      </c>
      <c r="C35" s="735">
        <v>5583.92</v>
      </c>
      <c r="D35" s="735">
        <v>13394.8</v>
      </c>
      <c r="E35" s="735">
        <v>7402.73</v>
      </c>
      <c r="F35" s="735">
        <v>6400.39</v>
      </c>
      <c r="G35" s="735">
        <v>6463.45</v>
      </c>
      <c r="H35" s="735">
        <v>7133.19</v>
      </c>
      <c r="I35" s="735">
        <v>7035.1</v>
      </c>
      <c r="J35" s="735">
        <v>6280.75</v>
      </c>
      <c r="K35" s="1689">
        <v>7584.85</v>
      </c>
      <c r="L35" s="1726"/>
    </row>
    <row r="36" spans="1:21" s="1907" customFormat="1" ht="12.95" customHeight="1">
      <c r="A36" s="262"/>
      <c r="B36" s="1725"/>
      <c r="C36" s="1445"/>
      <c r="D36" s="1445"/>
      <c r="E36" s="1445"/>
      <c r="F36" s="1445"/>
      <c r="G36" s="1445"/>
      <c r="H36" s="1445"/>
      <c r="I36" s="1445"/>
      <c r="J36" s="1445"/>
      <c r="K36" s="1689"/>
      <c r="L36" s="1726"/>
    </row>
    <row r="37" spans="1:21" s="1907" customFormat="1" ht="12.95" customHeight="1">
      <c r="A37" s="781">
        <v>2022</v>
      </c>
      <c r="B37" s="1602" t="s">
        <v>1454</v>
      </c>
      <c r="C37" s="735">
        <v>3898.46</v>
      </c>
      <c r="D37" s="735">
        <v>7495.47</v>
      </c>
      <c r="E37" s="735">
        <v>6632.58</v>
      </c>
      <c r="F37" s="735">
        <v>6538.71</v>
      </c>
      <c r="G37" s="735">
        <v>5754.27</v>
      </c>
      <c r="H37" s="735">
        <v>6471.89</v>
      </c>
      <c r="I37" s="735">
        <v>6194.16</v>
      </c>
      <c r="J37" s="735">
        <v>6094.37</v>
      </c>
      <c r="K37" s="1689">
        <v>7774.27</v>
      </c>
      <c r="L37" s="1726"/>
    </row>
    <row r="38" spans="1:21" s="1907" customFormat="1" ht="12.95" customHeight="1">
      <c r="A38" s="781"/>
      <c r="B38" s="1602" t="s">
        <v>1435</v>
      </c>
      <c r="C38" s="686">
        <v>4275.82</v>
      </c>
      <c r="D38" s="735">
        <v>6943.49</v>
      </c>
      <c r="E38" s="735">
        <v>7387.89</v>
      </c>
      <c r="F38" s="735">
        <v>6549.18</v>
      </c>
      <c r="G38" s="735">
        <v>5820.79</v>
      </c>
      <c r="H38" s="735">
        <v>6555.91</v>
      </c>
      <c r="I38" s="735">
        <v>6245.5</v>
      </c>
      <c r="J38" s="735">
        <v>6627.23</v>
      </c>
      <c r="K38" s="1689">
        <v>7448.31</v>
      </c>
      <c r="L38" s="1726"/>
    </row>
    <row r="39" spans="1:21" s="1907" customFormat="1" ht="12.95" customHeight="1">
      <c r="A39" s="1728"/>
      <c r="B39" s="1602" t="s">
        <v>1436</v>
      </c>
      <c r="C39" s="686">
        <v>4901.53</v>
      </c>
      <c r="D39" s="735">
        <v>8520.84</v>
      </c>
      <c r="E39" s="735">
        <v>7819.73</v>
      </c>
      <c r="F39" s="735">
        <v>6733.45</v>
      </c>
      <c r="G39" s="735">
        <v>6542.22</v>
      </c>
      <c r="H39" s="735">
        <v>6789.65</v>
      </c>
      <c r="I39" s="735">
        <v>6742.74</v>
      </c>
      <c r="J39" s="735">
        <v>6359.68</v>
      </c>
      <c r="K39" s="1689">
        <v>7554.68</v>
      </c>
      <c r="L39" s="1726"/>
    </row>
    <row r="40" spans="1:21" s="2038" customFormat="1" ht="12.95" customHeight="1">
      <c r="A40" s="781"/>
      <c r="B40" s="1602" t="s">
        <v>1437</v>
      </c>
      <c r="C40" s="848">
        <v>4554.24</v>
      </c>
      <c r="D40" s="848">
        <v>7497.63</v>
      </c>
      <c r="E40" s="848">
        <v>6888.21</v>
      </c>
      <c r="F40" s="848">
        <v>6672.96</v>
      </c>
      <c r="G40" s="848">
        <v>6067.96</v>
      </c>
      <c r="H40" s="848">
        <v>6785.69</v>
      </c>
      <c r="I40" s="848">
        <v>6693.48</v>
      </c>
      <c r="J40" s="848">
        <v>6441.86</v>
      </c>
      <c r="K40" s="1689">
        <v>7565.99</v>
      </c>
      <c r="L40" s="1726"/>
    </row>
    <row r="41" spans="1:21" s="2038" customFormat="1" ht="12.95" customHeight="1">
      <c r="A41" s="1728"/>
      <c r="B41" s="1602" t="s">
        <v>1438</v>
      </c>
      <c r="C41" s="686">
        <v>4581.96</v>
      </c>
      <c r="D41" s="1445">
        <v>8532.23</v>
      </c>
      <c r="E41" s="1445">
        <v>6821.3</v>
      </c>
      <c r="F41" s="1445">
        <v>6372.03</v>
      </c>
      <c r="G41" s="1445">
        <v>6594.98</v>
      </c>
      <c r="H41" s="1445">
        <v>6792.01</v>
      </c>
      <c r="I41" s="1445">
        <v>6595.34</v>
      </c>
      <c r="J41" s="1445">
        <v>6218.44</v>
      </c>
      <c r="K41" s="1160">
        <v>7409.68</v>
      </c>
      <c r="L41" s="1726"/>
    </row>
    <row r="42" spans="1:21" s="2038" customFormat="1" ht="12.95" customHeight="1">
      <c r="A42" s="782"/>
      <c r="B42" s="1602" t="s">
        <v>1439</v>
      </c>
      <c r="C42" s="794">
        <v>4828.21</v>
      </c>
      <c r="D42" s="794">
        <v>7569.08</v>
      </c>
      <c r="E42" s="794">
        <v>7277.74</v>
      </c>
      <c r="F42" s="848">
        <v>6686.08</v>
      </c>
      <c r="G42" s="794">
        <v>6467.18</v>
      </c>
      <c r="H42" s="848">
        <v>6691.28</v>
      </c>
      <c r="I42" s="794">
        <v>6643.13</v>
      </c>
      <c r="J42" s="794">
        <v>6444.93</v>
      </c>
      <c r="K42" s="2117">
        <v>6913.27</v>
      </c>
      <c r="L42" s="1726"/>
    </row>
    <row r="43" spans="1:21" s="2046" customFormat="1" ht="12.95" customHeight="1">
      <c r="A43" s="781"/>
      <c r="B43" s="1602" t="s">
        <v>1440</v>
      </c>
      <c r="C43" s="735">
        <v>4743.58</v>
      </c>
      <c r="D43" s="735">
        <v>7507.59</v>
      </c>
      <c r="E43" s="735">
        <v>7197.96</v>
      </c>
      <c r="F43" s="735">
        <v>6613.61</v>
      </c>
      <c r="G43" s="735">
        <v>6515.84</v>
      </c>
      <c r="H43" s="735">
        <v>6881.94</v>
      </c>
      <c r="I43" s="735">
        <v>6521.31</v>
      </c>
      <c r="J43" s="735">
        <v>6719.2</v>
      </c>
      <c r="K43" s="1689">
        <v>8342.7999999999993</v>
      </c>
      <c r="L43" s="1726"/>
    </row>
    <row r="44" spans="1:21" s="2046" customFormat="1" ht="12.95" customHeight="1">
      <c r="A44" s="781"/>
      <c r="B44" s="1602" t="s">
        <v>1441</v>
      </c>
      <c r="C44" s="735">
        <v>5363.47</v>
      </c>
      <c r="D44" s="735">
        <v>7848.38</v>
      </c>
      <c r="E44" s="735">
        <v>6919.6</v>
      </c>
      <c r="F44" s="735">
        <v>6586.24</v>
      </c>
      <c r="G44" s="735">
        <v>6546.83</v>
      </c>
      <c r="H44" s="735">
        <v>6766.98</v>
      </c>
      <c r="I44" s="735">
        <v>6647.79</v>
      </c>
      <c r="J44" s="735">
        <v>6468.75</v>
      </c>
      <c r="K44" s="1689">
        <v>7711.74</v>
      </c>
      <c r="L44" s="1726"/>
    </row>
    <row r="45" spans="1:21" s="2046" customFormat="1" ht="12.95" customHeight="1">
      <c r="A45" s="782"/>
      <c r="B45" s="1602" t="s">
        <v>1442</v>
      </c>
      <c r="C45" s="735">
        <v>6093.92</v>
      </c>
      <c r="D45" s="735">
        <v>7481.51</v>
      </c>
      <c r="E45" s="735">
        <v>6940.41</v>
      </c>
      <c r="F45" s="735">
        <v>6747.74</v>
      </c>
      <c r="G45" s="735">
        <v>6514</v>
      </c>
      <c r="H45" s="735">
        <v>6850.58</v>
      </c>
      <c r="I45" s="735">
        <v>6642.9</v>
      </c>
      <c r="J45" s="735">
        <v>6499.18</v>
      </c>
      <c r="K45" s="1689">
        <v>7516.34</v>
      </c>
      <c r="L45" s="1726"/>
    </row>
    <row r="46" spans="1:21" s="1199" customFormat="1" ht="12.95" customHeight="1">
      <c r="A46" s="1246"/>
      <c r="B46" s="783" t="s">
        <v>45</v>
      </c>
      <c r="C46" s="1688">
        <v>131.78180245445208</v>
      </c>
      <c r="D46" s="1688">
        <v>116.5393248625721</v>
      </c>
      <c r="E46" s="1688">
        <v>109.18517120135922</v>
      </c>
      <c r="F46" s="1688">
        <v>116.89337139847831</v>
      </c>
      <c r="G46" s="1688">
        <v>108.54115949418555</v>
      </c>
      <c r="H46" s="1688">
        <v>104.10345639802144</v>
      </c>
      <c r="I46" s="1688">
        <v>120.23696613838591</v>
      </c>
      <c r="J46" s="1688">
        <v>111.40808444769759</v>
      </c>
      <c r="K46" s="2115">
        <v>110.85850987888119</v>
      </c>
      <c r="L46" s="1726"/>
    </row>
    <row r="47" spans="1:21" ht="12.95" customHeight="1">
      <c r="A47" s="412"/>
      <c r="B47" s="783" t="s">
        <v>46</v>
      </c>
      <c r="C47" s="1688">
        <v>113.61898174129807</v>
      </c>
      <c r="D47" s="1688">
        <v>95.325532148035649</v>
      </c>
      <c r="E47" s="1688">
        <v>100.30073992716342</v>
      </c>
      <c r="F47" s="1688">
        <v>102.45208191623749</v>
      </c>
      <c r="G47" s="1688">
        <v>99.498535932657489</v>
      </c>
      <c r="H47" s="1688">
        <v>101.23541077408238</v>
      </c>
      <c r="I47" s="1688">
        <v>99.926441719729411</v>
      </c>
      <c r="J47" s="1688">
        <v>100.4704154589372</v>
      </c>
      <c r="K47" s="2115">
        <v>97.46620088332854</v>
      </c>
      <c r="L47" s="1727"/>
      <c r="M47" s="137"/>
      <c r="N47" s="137"/>
      <c r="O47" s="137"/>
      <c r="P47" s="137"/>
      <c r="Q47" s="137"/>
      <c r="R47" s="137"/>
      <c r="S47" s="137"/>
      <c r="T47" s="137"/>
      <c r="U47" s="131"/>
    </row>
    <row r="48" spans="1:21" ht="12.95" customHeight="1">
      <c r="B48" s="1246"/>
      <c r="C48" s="323"/>
      <c r="E48" s="323"/>
      <c r="F48" s="323"/>
      <c r="G48" s="323"/>
      <c r="H48" s="323"/>
      <c r="I48" s="323"/>
      <c r="L48" s="1446"/>
      <c r="M48" s="322"/>
      <c r="N48" s="322"/>
      <c r="O48" s="322"/>
      <c r="P48" s="322"/>
      <c r="Q48" s="322"/>
      <c r="R48" s="322"/>
      <c r="S48" s="322"/>
      <c r="T48" s="322"/>
    </row>
    <row r="49" spans="3:20" ht="12.95" customHeight="1">
      <c r="C49" s="251"/>
      <c r="D49" s="251"/>
      <c r="E49" s="251"/>
      <c r="F49" s="251"/>
      <c r="G49" s="251"/>
      <c r="H49" s="251"/>
      <c r="I49" s="251"/>
      <c r="J49" s="251"/>
      <c r="K49" s="251"/>
    </row>
    <row r="50" spans="3:20" ht="12.95" customHeight="1">
      <c r="C50" s="251"/>
      <c r="D50" s="251"/>
      <c r="E50" s="251"/>
      <c r="F50" s="251"/>
      <c r="G50" s="251"/>
      <c r="H50" s="251"/>
      <c r="I50" s="251"/>
      <c r="J50" s="251"/>
      <c r="K50" s="251"/>
      <c r="L50" s="251"/>
      <c r="M50" s="251"/>
      <c r="N50" s="251"/>
      <c r="O50" s="251"/>
      <c r="P50" s="251"/>
      <c r="Q50" s="251"/>
      <c r="R50" s="251"/>
      <c r="S50" s="251"/>
      <c r="T50" s="251"/>
    </row>
    <row r="51" spans="3:20" ht="12.95" customHeight="1">
      <c r="D51" s="323"/>
      <c r="E51" s="323"/>
      <c r="F51" s="323"/>
      <c r="G51" s="323"/>
      <c r="H51" s="323"/>
      <c r="I51" s="323"/>
      <c r="L51" s="251"/>
      <c r="M51" s="251"/>
      <c r="N51" s="251"/>
      <c r="O51" s="251"/>
      <c r="P51" s="251"/>
      <c r="Q51" s="251"/>
      <c r="R51" s="251"/>
      <c r="S51" s="251"/>
      <c r="T51" s="251"/>
    </row>
    <row r="52" spans="3:20" ht="12.95" customHeight="1">
      <c r="D52" s="323"/>
      <c r="E52" s="323"/>
      <c r="F52" s="323"/>
      <c r="G52" s="323"/>
      <c r="H52" s="323"/>
      <c r="I52" s="323"/>
    </row>
    <row r="53" spans="3:20" ht="12.95" customHeight="1">
      <c r="D53" s="323"/>
      <c r="E53" s="323"/>
      <c r="F53" s="323"/>
      <c r="G53" s="323"/>
      <c r="H53" s="323"/>
      <c r="I53" s="323"/>
    </row>
    <row r="54" spans="3:20" ht="12.95" customHeight="1">
      <c r="D54" s="323"/>
      <c r="E54" s="323"/>
      <c r="F54" s="323"/>
      <c r="G54" s="323"/>
      <c r="H54" s="323"/>
      <c r="I54" s="323"/>
    </row>
    <row r="55"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B30:B35 B37:B39 B40:B42 B43:B4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showGridLines="0" showRuler="0" zoomScaleNormal="100" workbookViewId="0">
      <pane xSplit="2" ySplit="7" topLeftCell="C8" activePane="bottomRight" state="frozen"/>
      <selection sqref="A1:E1"/>
      <selection pane="topRight" sqref="A1:E1"/>
      <selection pane="bottomLeft" sqref="A1:E1"/>
      <selection pane="bottomRight" activeCell="M3" sqref="M3"/>
    </sheetView>
  </sheetViews>
  <sheetFormatPr defaultColWidth="13.625" defaultRowHeight="12.75"/>
  <cols>
    <col min="1" max="1" width="6.625" style="132" customWidth="1"/>
    <col min="2" max="2" width="12.625" style="132" customWidth="1"/>
    <col min="3" max="3" width="11.25" style="132" customWidth="1"/>
    <col min="4" max="4" width="12" style="132" customWidth="1"/>
    <col min="5" max="5" width="11" style="132" customWidth="1"/>
    <col min="6" max="6" width="11.25" style="132" customWidth="1"/>
    <col min="7" max="7" width="11.125" style="132" customWidth="1"/>
    <col min="8" max="8" width="11" style="132" customWidth="1"/>
    <col min="9" max="9" width="9.875" style="132" customWidth="1"/>
    <col min="10" max="11" width="10.375" style="132" customWidth="1"/>
    <col min="12" max="12" width="10" style="132" customWidth="1"/>
    <col min="13" max="13" width="10.625" style="132" bestFit="1" customWidth="1"/>
    <col min="14" max="14" width="12.875" style="132" customWidth="1"/>
    <col min="15" max="15" width="10.625" style="132" bestFit="1" customWidth="1"/>
    <col min="16" max="16" width="13" style="132" customWidth="1"/>
    <col min="17" max="18" width="10.625" style="132" bestFit="1" customWidth="1"/>
    <col min="19" max="19" width="12" style="132" bestFit="1" customWidth="1"/>
    <col min="20" max="20" width="10.625" style="132" bestFit="1" customWidth="1"/>
    <col min="21" max="21" width="12.75" style="132" customWidth="1"/>
    <col min="22" max="22" width="12.875" style="132" customWidth="1"/>
    <col min="23" max="23" width="11.875" style="132" bestFit="1" customWidth="1"/>
    <col min="24" max="24" width="10.625" style="132" bestFit="1" customWidth="1"/>
    <col min="25" max="25" width="13.5" style="132" customWidth="1"/>
    <col min="26" max="26" width="12.875" style="131" customWidth="1"/>
    <col min="27" max="29" width="9.25" style="132" customWidth="1"/>
    <col min="30" max="30" width="10.125" style="132" customWidth="1"/>
    <col min="31" max="46" width="9.25" style="132" customWidth="1"/>
    <col min="47" max="47" width="8" style="132" customWidth="1"/>
    <col min="48" max="48" width="8.125" style="132" customWidth="1"/>
    <col min="49" max="49" width="8.25" style="132" customWidth="1"/>
    <col min="50" max="51" width="9.25" style="132" customWidth="1"/>
    <col min="52" max="16384" width="13.625" style="132"/>
  </cols>
  <sheetData>
    <row r="1" spans="1:184" s="99" customFormat="1" ht="18" customHeight="1">
      <c r="A1" s="245" t="s">
        <v>368</v>
      </c>
      <c r="B1" s="245"/>
      <c r="C1" s="245"/>
      <c r="D1" s="245"/>
      <c r="E1" s="245"/>
      <c r="F1" s="245"/>
      <c r="G1" s="245"/>
      <c r="H1" s="245"/>
      <c r="I1" s="245"/>
      <c r="J1" s="245"/>
      <c r="K1" s="324" t="s">
        <v>38</v>
      </c>
      <c r="L1" s="236"/>
      <c r="M1" s="252"/>
      <c r="Q1" s="252"/>
    </row>
    <row r="2" spans="1:184" s="99" customFormat="1" ht="18" customHeight="1">
      <c r="A2" s="1307" t="s">
        <v>291</v>
      </c>
      <c r="B2" s="1308"/>
      <c r="C2" s="1308"/>
      <c r="D2" s="1308"/>
      <c r="E2" s="1308"/>
      <c r="F2" s="1308"/>
      <c r="G2" s="1308"/>
      <c r="H2" s="1308"/>
      <c r="I2" s="1308"/>
      <c r="J2" s="1308"/>
      <c r="K2" s="1279" t="s">
        <v>39</v>
      </c>
      <c r="L2" s="1280"/>
      <c r="M2" s="1286"/>
      <c r="P2" s="324"/>
      <c r="Q2" s="324"/>
    </row>
    <row r="3" spans="1:184" s="778" customFormat="1" ht="17.25" customHeight="1">
      <c r="A3" s="2303" t="s">
        <v>555</v>
      </c>
      <c r="B3" s="2304"/>
      <c r="C3" s="2312" t="s">
        <v>556</v>
      </c>
      <c r="D3" s="2298"/>
      <c r="E3" s="2298"/>
      <c r="F3" s="2298"/>
      <c r="G3" s="2298"/>
      <c r="H3" s="2298"/>
      <c r="I3" s="2298"/>
      <c r="J3" s="2298"/>
      <c r="K3" s="2298"/>
      <c r="L3" s="2298"/>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row>
    <row r="4" spans="1:184" s="135" customFormat="1" ht="17.25" customHeight="1">
      <c r="A4" s="2305"/>
      <c r="B4" s="2306"/>
      <c r="C4" s="2313" t="s">
        <v>623</v>
      </c>
      <c r="D4" s="2300"/>
      <c r="E4" s="2300"/>
      <c r="F4" s="2300"/>
      <c r="G4" s="2300"/>
      <c r="H4" s="2318"/>
      <c r="I4" s="2296" t="s">
        <v>520</v>
      </c>
      <c r="J4" s="2298"/>
      <c r="K4" s="2298"/>
      <c r="L4" s="2298"/>
    </row>
    <row r="5" spans="1:184" s="135" customFormat="1" ht="17.25" customHeight="1">
      <c r="A5" s="2305"/>
      <c r="B5" s="2306"/>
      <c r="C5" s="2313" t="s">
        <v>624</v>
      </c>
      <c r="D5" s="2300"/>
      <c r="E5" s="2300"/>
      <c r="F5" s="2318"/>
      <c r="G5" s="2319" t="s">
        <v>552</v>
      </c>
      <c r="H5" s="785"/>
      <c r="I5" s="2321" t="s">
        <v>522</v>
      </c>
      <c r="J5" s="2321" t="s">
        <v>523</v>
      </c>
      <c r="K5" s="2321" t="s">
        <v>524</v>
      </c>
      <c r="L5" s="2309" t="s">
        <v>525</v>
      </c>
    </row>
    <row r="6" spans="1:184" s="135" customFormat="1" ht="138" customHeight="1">
      <c r="A6" s="2391" t="s">
        <v>505</v>
      </c>
      <c r="B6" s="2392"/>
      <c r="C6" s="1208" t="s">
        <v>526</v>
      </c>
      <c r="D6" s="1208" t="s">
        <v>631</v>
      </c>
      <c r="E6" s="1208" t="s">
        <v>632</v>
      </c>
      <c r="F6" s="1206" t="s">
        <v>529</v>
      </c>
      <c r="G6" s="2359"/>
      <c r="H6" s="1207" t="s">
        <v>554</v>
      </c>
      <c r="I6" s="2395"/>
      <c r="J6" s="2395"/>
      <c r="K6" s="2395"/>
      <c r="L6" s="2396"/>
    </row>
    <row r="7" spans="1:184" s="1199" customFormat="1" ht="15" customHeight="1" thickBot="1">
      <c r="A7" s="2301"/>
      <c r="B7" s="2302"/>
      <c r="C7" s="2389" t="s">
        <v>628</v>
      </c>
      <c r="D7" s="2390"/>
      <c r="E7" s="2390"/>
      <c r="F7" s="2390"/>
      <c r="G7" s="2390"/>
      <c r="H7" s="2390"/>
      <c r="I7" s="2390"/>
      <c r="J7" s="2390"/>
      <c r="K7" s="2390"/>
      <c r="L7" s="2390"/>
    </row>
    <row r="8" spans="1:184" s="1199" customFormat="1" ht="8.1" customHeight="1" thickTop="1">
      <c r="A8" s="781"/>
      <c r="B8" s="783"/>
      <c r="C8" s="846"/>
      <c r="D8" s="846"/>
      <c r="E8" s="846"/>
      <c r="F8" s="846"/>
      <c r="G8" s="846"/>
      <c r="H8" s="798"/>
      <c r="I8" s="849"/>
      <c r="J8" s="849"/>
      <c r="K8" s="849"/>
      <c r="L8" s="850"/>
    </row>
    <row r="9" spans="1:184" s="1564" customFormat="1" ht="12.95" customHeight="1">
      <c r="A9" s="781">
        <v>2020</v>
      </c>
      <c r="B9" s="1725" t="s">
        <v>1444</v>
      </c>
      <c r="C9" s="735">
        <v>6082.95</v>
      </c>
      <c r="D9" s="735">
        <v>6415.78</v>
      </c>
      <c r="E9" s="735">
        <v>7035.41</v>
      </c>
      <c r="F9" s="735">
        <v>4149.3</v>
      </c>
      <c r="G9" s="735">
        <v>4923.37</v>
      </c>
      <c r="H9" s="848">
        <v>4583.24</v>
      </c>
      <c r="I9" s="849">
        <v>5791.95</v>
      </c>
      <c r="J9" s="849">
        <v>5730.82</v>
      </c>
      <c r="K9" s="849">
        <v>5518.86</v>
      </c>
      <c r="L9" s="850">
        <v>6112.51</v>
      </c>
    </row>
    <row r="10" spans="1:184" s="1199" customFormat="1" ht="12.95" customHeight="1">
      <c r="A10" s="781"/>
      <c r="B10" s="1604" t="s">
        <v>45</v>
      </c>
      <c r="C10" s="933">
        <v>103.50293002647572</v>
      </c>
      <c r="D10" s="933">
        <v>102.30431794516899</v>
      </c>
      <c r="E10" s="933">
        <v>97.854421691120734</v>
      </c>
      <c r="F10" s="933">
        <v>106.38494258089825</v>
      </c>
      <c r="G10" s="933">
        <v>103.67674155623455</v>
      </c>
      <c r="H10" s="933">
        <v>104.28589631571282</v>
      </c>
      <c r="I10" s="933">
        <v>103.30850483192602</v>
      </c>
      <c r="J10" s="933">
        <v>105.3864444244204</v>
      </c>
      <c r="K10" s="933">
        <v>93.704538817313093</v>
      </c>
      <c r="L10" s="133">
        <v>111.18465808840918</v>
      </c>
      <c r="M10" s="135"/>
    </row>
    <row r="11" spans="1:184" s="1199" customFormat="1" ht="12.95" customHeight="1">
      <c r="A11" s="781"/>
      <c r="B11" s="1725"/>
      <c r="C11" s="735"/>
      <c r="D11" s="735"/>
      <c r="E11" s="735"/>
      <c r="F11" s="735"/>
      <c r="G11" s="735"/>
      <c r="H11" s="848"/>
      <c r="I11" s="849"/>
      <c r="J11" s="849"/>
      <c r="K11" s="849"/>
      <c r="L11" s="850"/>
    </row>
    <row r="12" spans="1:184" s="1837" customFormat="1" ht="12.95" customHeight="1">
      <c r="A12" s="781">
        <v>2021</v>
      </c>
      <c r="B12" s="1602" t="s">
        <v>1451</v>
      </c>
      <c r="C12" s="735">
        <v>6521.63</v>
      </c>
      <c r="D12" s="735">
        <v>6826.28</v>
      </c>
      <c r="E12" s="735">
        <v>7686.49</v>
      </c>
      <c r="F12" s="735">
        <v>4527</v>
      </c>
      <c r="G12" s="735">
        <v>5213.3500000000004</v>
      </c>
      <c r="H12" s="848">
        <v>4940.13</v>
      </c>
      <c r="I12" s="849">
        <v>6006.86</v>
      </c>
      <c r="J12" s="849">
        <v>6107.94</v>
      </c>
      <c r="K12" s="849">
        <v>5646.08</v>
      </c>
      <c r="L12" s="850">
        <v>6259.14</v>
      </c>
    </row>
    <row r="13" spans="1:184" s="1837" customFormat="1" ht="12.95" customHeight="1">
      <c r="A13" s="781"/>
      <c r="B13" s="1602" t="s">
        <v>1452</v>
      </c>
      <c r="C13" s="735">
        <v>6535.53</v>
      </c>
      <c r="D13" s="735">
        <v>6816.41</v>
      </c>
      <c r="E13" s="735">
        <v>7778.5</v>
      </c>
      <c r="F13" s="735">
        <v>4544.22</v>
      </c>
      <c r="G13" s="735">
        <v>5267.12</v>
      </c>
      <c r="H13" s="848">
        <v>4968.84</v>
      </c>
      <c r="I13" s="849">
        <v>6078.47</v>
      </c>
      <c r="J13" s="849">
        <v>6073.64</v>
      </c>
      <c r="K13" s="849">
        <v>5864.98</v>
      </c>
      <c r="L13" s="850">
        <v>6279.21</v>
      </c>
    </row>
    <row r="14" spans="1:184" s="1837" customFormat="1" ht="12.95" customHeight="1">
      <c r="A14" s="781"/>
      <c r="B14" s="1602" t="s">
        <v>1453</v>
      </c>
      <c r="C14" s="686">
        <v>6550.62</v>
      </c>
      <c r="D14" s="1445">
        <v>6780.55</v>
      </c>
      <c r="E14" s="1445">
        <v>7808.46</v>
      </c>
      <c r="F14" s="1445">
        <v>4575.8599999999997</v>
      </c>
      <c r="G14" s="1445">
        <v>5287.61</v>
      </c>
      <c r="H14" s="1445">
        <v>5002.82</v>
      </c>
      <c r="I14" s="1445">
        <v>6091.69</v>
      </c>
      <c r="J14" s="1445">
        <v>6199.73</v>
      </c>
      <c r="K14" s="1445">
        <v>5753.27</v>
      </c>
      <c r="L14" s="848">
        <v>6318.76</v>
      </c>
    </row>
    <row r="15" spans="1:184" s="1889" customFormat="1" ht="12.95" customHeight="1">
      <c r="A15" s="781"/>
      <c r="B15" s="1602" t="s">
        <v>1445</v>
      </c>
      <c r="C15" s="848">
        <v>6550.32</v>
      </c>
      <c r="D15" s="848">
        <v>6766.41</v>
      </c>
      <c r="E15" s="848">
        <v>7968.86</v>
      </c>
      <c r="F15" s="848">
        <v>4578.8599999999997</v>
      </c>
      <c r="G15" s="735">
        <v>5300.91</v>
      </c>
      <c r="H15" s="848">
        <v>5011.1899999999996</v>
      </c>
      <c r="I15" s="849">
        <v>6156.01</v>
      </c>
      <c r="J15" s="849">
        <v>6199.82</v>
      </c>
      <c r="K15" s="849">
        <v>6068.82</v>
      </c>
      <c r="L15" s="850">
        <v>6201.61</v>
      </c>
    </row>
    <row r="16" spans="1:184" s="1889" customFormat="1" ht="12.95" customHeight="1">
      <c r="A16" s="781"/>
      <c r="B16" s="1602" t="s">
        <v>1446</v>
      </c>
      <c r="C16" s="848">
        <v>6696.5</v>
      </c>
      <c r="D16" s="848">
        <v>6795.09</v>
      </c>
      <c r="E16" s="848">
        <v>8003.19</v>
      </c>
      <c r="F16" s="848">
        <v>4585.8100000000004</v>
      </c>
      <c r="G16" s="735">
        <v>5268.24</v>
      </c>
      <c r="H16" s="848">
        <v>5014.6899999999996</v>
      </c>
      <c r="I16" s="849">
        <v>6233.13</v>
      </c>
      <c r="J16" s="849">
        <v>6236.45</v>
      </c>
      <c r="K16" s="849">
        <v>5843.16</v>
      </c>
      <c r="L16" s="850">
        <v>6592.32</v>
      </c>
    </row>
    <row r="17" spans="1:13" s="1889" customFormat="1" ht="12.95" customHeight="1">
      <c r="A17" s="781"/>
      <c r="B17" s="1602" t="s">
        <v>1444</v>
      </c>
      <c r="C17" s="735">
        <v>6706.99</v>
      </c>
      <c r="D17" s="735">
        <v>6818.2</v>
      </c>
      <c r="E17" s="735">
        <v>8029.46</v>
      </c>
      <c r="F17" s="735">
        <v>4606.16</v>
      </c>
      <c r="G17" s="735">
        <v>5349.07</v>
      </c>
      <c r="H17" s="848">
        <v>5052.58</v>
      </c>
      <c r="I17" s="849">
        <v>6323.18</v>
      </c>
      <c r="J17" s="849">
        <v>6356.54</v>
      </c>
      <c r="K17" s="849">
        <v>6101.77</v>
      </c>
      <c r="L17" s="850">
        <v>6505.8</v>
      </c>
    </row>
    <row r="18" spans="1:13" s="1592" customFormat="1" ht="12.95" customHeight="1">
      <c r="A18" s="1435"/>
      <c r="B18" s="1604" t="s">
        <v>45</v>
      </c>
      <c r="C18" s="933">
        <v>110.25883822816232</v>
      </c>
      <c r="D18" s="933">
        <v>106.27234724382694</v>
      </c>
      <c r="E18" s="933">
        <v>114.12924051334605</v>
      </c>
      <c r="F18" s="933">
        <v>111.01053189694647</v>
      </c>
      <c r="G18" s="933">
        <v>108.6465165120639</v>
      </c>
      <c r="H18" s="933">
        <v>110.24035398539024</v>
      </c>
      <c r="I18" s="933">
        <v>109.17186785106917</v>
      </c>
      <c r="J18" s="933">
        <v>110.91850729912997</v>
      </c>
      <c r="K18" s="933">
        <v>110.56214508068696</v>
      </c>
      <c r="L18" s="133">
        <v>106.43418170277022</v>
      </c>
      <c r="M18" s="1726"/>
    </row>
    <row r="19" spans="1:13" s="1907" customFormat="1" ht="12.95" customHeight="1">
      <c r="A19" s="1740"/>
      <c r="B19" s="1604"/>
      <c r="C19" s="1443"/>
      <c r="D19" s="1443"/>
      <c r="E19" s="1443"/>
      <c r="F19" s="1443"/>
      <c r="G19" s="1443"/>
      <c r="H19" s="1443"/>
      <c r="I19" s="1443"/>
      <c r="J19" s="1443"/>
      <c r="K19" s="1443"/>
      <c r="L19" s="133"/>
      <c r="M19" s="1726"/>
    </row>
    <row r="20" spans="1:13" s="1907" customFormat="1" ht="12.95" customHeight="1">
      <c r="A20" s="781">
        <v>2022</v>
      </c>
      <c r="B20" s="1602" t="s">
        <v>1447</v>
      </c>
      <c r="C20" s="686">
        <v>7322.01</v>
      </c>
      <c r="D20" s="735">
        <v>7210.66</v>
      </c>
      <c r="E20" s="735">
        <v>7699.22</v>
      </c>
      <c r="F20" s="735">
        <v>4760.47</v>
      </c>
      <c r="G20" s="735">
        <v>5487.67</v>
      </c>
      <c r="H20" s="735">
        <v>5165.41</v>
      </c>
      <c r="I20" s="735">
        <v>6566.69</v>
      </c>
      <c r="J20" s="735">
        <v>6706.33</v>
      </c>
      <c r="K20" s="735">
        <v>5719.1</v>
      </c>
      <c r="L20" s="848">
        <v>7189.39</v>
      </c>
    </row>
    <row r="21" spans="1:13" s="1907" customFormat="1" ht="12.95" customHeight="1">
      <c r="A21" s="781"/>
      <c r="B21" s="1602" t="s">
        <v>1448</v>
      </c>
      <c r="C21" s="686">
        <v>7251.02</v>
      </c>
      <c r="D21" s="735">
        <v>7336.35</v>
      </c>
      <c r="E21" s="735">
        <v>8071.14</v>
      </c>
      <c r="F21" s="735">
        <v>4900.96</v>
      </c>
      <c r="G21" s="735">
        <v>5597.61</v>
      </c>
      <c r="H21" s="735">
        <v>5332.08</v>
      </c>
      <c r="I21" s="735">
        <v>6670.64</v>
      </c>
      <c r="J21" s="735">
        <v>6801.37</v>
      </c>
      <c r="K21" s="735">
        <v>6875.69</v>
      </c>
      <c r="L21" s="848">
        <v>6401.33</v>
      </c>
    </row>
    <row r="22" spans="1:13" s="2038" customFormat="1" ht="12.95" customHeight="1">
      <c r="A22" s="781"/>
      <c r="B22" s="1602" t="s">
        <v>1449</v>
      </c>
      <c r="C22" s="848">
        <v>7404.7</v>
      </c>
      <c r="D22" s="848">
        <v>7366.65</v>
      </c>
      <c r="E22" s="848">
        <v>8150.57</v>
      </c>
      <c r="F22" s="848">
        <v>4952.7299999999996</v>
      </c>
      <c r="G22" s="735">
        <v>5652.72</v>
      </c>
      <c r="H22" s="848">
        <v>5356.88</v>
      </c>
      <c r="I22" s="849">
        <v>6551.58</v>
      </c>
      <c r="J22" s="849">
        <v>6821.15</v>
      </c>
      <c r="K22" s="849">
        <v>7079.01</v>
      </c>
      <c r="L22" s="850">
        <v>5913.91</v>
      </c>
    </row>
    <row r="23" spans="1:13" s="2038" customFormat="1" ht="12.95" customHeight="1">
      <c r="A23" s="781"/>
      <c r="B23" s="1602" t="s">
        <v>1450</v>
      </c>
      <c r="C23" s="848">
        <v>7351.57</v>
      </c>
      <c r="D23" s="848">
        <v>7421.82</v>
      </c>
      <c r="E23" s="848">
        <v>8169.19</v>
      </c>
      <c r="F23" s="848">
        <v>5040.6000000000004</v>
      </c>
      <c r="G23" s="735">
        <v>5668.41</v>
      </c>
      <c r="H23" s="848">
        <v>5396.17</v>
      </c>
      <c r="I23" s="849">
        <v>6606.85</v>
      </c>
      <c r="J23" s="849">
        <v>6906.02</v>
      </c>
      <c r="K23" s="849">
        <v>7093.49</v>
      </c>
      <c r="L23" s="850">
        <v>5970.48</v>
      </c>
    </row>
    <row r="24" spans="1:13" s="2038" customFormat="1" ht="12.95" customHeight="1">
      <c r="A24" s="781"/>
      <c r="B24" s="1602" t="s">
        <v>1443</v>
      </c>
      <c r="C24" s="794">
        <v>7463.14</v>
      </c>
      <c r="D24" s="848">
        <v>7612.45</v>
      </c>
      <c r="E24" s="794">
        <v>8182.86</v>
      </c>
      <c r="F24" s="794">
        <v>5059.1000000000004</v>
      </c>
      <c r="G24" s="759">
        <v>5698.12</v>
      </c>
      <c r="H24" s="759">
        <v>5412.54</v>
      </c>
      <c r="I24" s="788">
        <v>6456.87</v>
      </c>
      <c r="J24" s="788">
        <v>6327.41</v>
      </c>
      <c r="K24" s="788">
        <v>7193.21</v>
      </c>
      <c r="L24" s="798">
        <v>5931.49</v>
      </c>
    </row>
    <row r="25" spans="1:13" s="2046" customFormat="1" ht="12.95" customHeight="1">
      <c r="A25" s="781"/>
      <c r="B25" s="1602" t="s">
        <v>1451</v>
      </c>
      <c r="C25" s="735">
        <v>7524.85</v>
      </c>
      <c r="D25" s="735">
        <v>7609.11</v>
      </c>
      <c r="E25" s="735">
        <v>8261.5400000000009</v>
      </c>
      <c r="F25" s="735">
        <v>5027</v>
      </c>
      <c r="G25" s="735">
        <v>5770.94</v>
      </c>
      <c r="H25" s="848">
        <v>5446.23</v>
      </c>
      <c r="I25" s="849">
        <v>6683.5</v>
      </c>
      <c r="J25" s="849">
        <v>6772.94</v>
      </c>
      <c r="K25" s="849">
        <v>7123.12</v>
      </c>
      <c r="L25" s="2116">
        <v>6242.93</v>
      </c>
      <c r="M25" s="1726"/>
    </row>
    <row r="26" spans="1:13" s="2046" customFormat="1" ht="12.95" customHeight="1">
      <c r="A26" s="781"/>
      <c r="B26" s="1602" t="s">
        <v>1452</v>
      </c>
      <c r="C26" s="735">
        <v>7511.16</v>
      </c>
      <c r="D26" s="735">
        <v>7580.47</v>
      </c>
      <c r="E26" s="735">
        <v>8316.15</v>
      </c>
      <c r="F26" s="735">
        <v>5029.58</v>
      </c>
      <c r="G26" s="735">
        <v>5802.41</v>
      </c>
      <c r="H26" s="848">
        <v>5493.54</v>
      </c>
      <c r="I26" s="849">
        <v>6682.52</v>
      </c>
      <c r="J26" s="849">
        <v>6368.51</v>
      </c>
      <c r="K26" s="849">
        <v>7390.5</v>
      </c>
      <c r="L26" s="2116">
        <v>6325.5</v>
      </c>
      <c r="M26" s="1726"/>
    </row>
    <row r="27" spans="1:13" s="2046" customFormat="1" ht="12.95" customHeight="1">
      <c r="A27" s="781"/>
      <c r="B27" s="1602" t="s">
        <v>1453</v>
      </c>
      <c r="C27" s="686">
        <v>7499.73</v>
      </c>
      <c r="D27" s="1445">
        <v>7565.27</v>
      </c>
      <c r="E27" s="1445">
        <v>8364.89</v>
      </c>
      <c r="F27" s="1445">
        <v>5078.24</v>
      </c>
      <c r="G27" s="1445">
        <v>5816.04</v>
      </c>
      <c r="H27" s="1445">
        <v>5503.41</v>
      </c>
      <c r="I27" s="1445">
        <v>6780.54</v>
      </c>
      <c r="J27" s="1445">
        <v>6345.55</v>
      </c>
      <c r="K27" s="1445">
        <v>7497.93</v>
      </c>
      <c r="L27" s="1689">
        <v>6513.67</v>
      </c>
      <c r="M27" s="1726"/>
    </row>
    <row r="28" spans="1:13" s="1592" customFormat="1" ht="12.95" customHeight="1">
      <c r="A28" s="1435"/>
      <c r="B28" s="1604" t="s">
        <v>45</v>
      </c>
      <c r="C28" s="1688">
        <v>114.48885754325543</v>
      </c>
      <c r="D28" s="1688">
        <v>111.57310247693772</v>
      </c>
      <c r="E28" s="1688">
        <v>107.12598899142725</v>
      </c>
      <c r="F28" s="1688">
        <v>110.97891980960956</v>
      </c>
      <c r="G28" s="1688">
        <v>109.99374008294865</v>
      </c>
      <c r="H28" s="1688">
        <v>110.00615652771837</v>
      </c>
      <c r="I28" s="1688">
        <v>111.30802782150766</v>
      </c>
      <c r="J28" s="1688">
        <v>102.35203791132841</v>
      </c>
      <c r="K28" s="1688">
        <v>130.32466753689641</v>
      </c>
      <c r="L28" s="2115">
        <v>103.08462419841868</v>
      </c>
      <c r="M28" s="1726"/>
    </row>
    <row r="29" spans="1:13" s="1907" customFormat="1" ht="12.95" customHeight="1">
      <c r="A29" s="1740"/>
      <c r="B29" s="1604"/>
      <c r="C29" s="1443"/>
      <c r="D29" s="1443"/>
      <c r="E29" s="1443"/>
      <c r="F29" s="1443"/>
      <c r="G29" s="1443"/>
      <c r="H29" s="942"/>
      <c r="I29" s="1443"/>
      <c r="J29" s="1443"/>
      <c r="K29" s="1443"/>
      <c r="L29" s="133"/>
      <c r="M29" s="1726"/>
    </row>
    <row r="30" spans="1:13" s="1837" customFormat="1" ht="12.95" customHeight="1">
      <c r="A30" s="781">
        <v>2021</v>
      </c>
      <c r="B30" s="1602" t="s">
        <v>1440</v>
      </c>
      <c r="C30" s="735">
        <v>6609.64</v>
      </c>
      <c r="D30" s="735">
        <v>6853.77</v>
      </c>
      <c r="E30" s="735">
        <v>8163.56</v>
      </c>
      <c r="F30" s="735">
        <v>4762.6000000000004</v>
      </c>
      <c r="G30" s="735">
        <v>5445.26</v>
      </c>
      <c r="H30" s="848">
        <v>5006.05</v>
      </c>
      <c r="I30" s="849">
        <v>5896.55</v>
      </c>
      <c r="J30" s="849">
        <v>5908.03</v>
      </c>
      <c r="K30" s="849">
        <v>5728.69</v>
      </c>
      <c r="L30" s="2116">
        <v>6046.37</v>
      </c>
      <c r="M30" s="1726"/>
    </row>
    <row r="31" spans="1:13" s="1837" customFormat="1" ht="12.95" customHeight="1">
      <c r="A31" s="781"/>
      <c r="B31" s="1602" t="s">
        <v>1441</v>
      </c>
      <c r="C31" s="735">
        <v>6572.57</v>
      </c>
      <c r="D31" s="735">
        <v>6683.42</v>
      </c>
      <c r="E31" s="735">
        <v>8063.3</v>
      </c>
      <c r="F31" s="735">
        <v>4791.03</v>
      </c>
      <c r="G31" s="735">
        <v>5399.88</v>
      </c>
      <c r="H31" s="848">
        <v>5068.67</v>
      </c>
      <c r="I31" s="849">
        <v>6175.44</v>
      </c>
      <c r="J31" s="849">
        <v>5865.67</v>
      </c>
      <c r="K31" s="849">
        <v>6381.86</v>
      </c>
      <c r="L31" s="2116">
        <v>6240.22</v>
      </c>
      <c r="M31" s="1726"/>
    </row>
    <row r="32" spans="1:13" s="1837" customFormat="1" ht="12.95" customHeight="1">
      <c r="A32" s="781"/>
      <c r="B32" s="1602" t="s">
        <v>1442</v>
      </c>
      <c r="C32" s="735">
        <v>6661.23</v>
      </c>
      <c r="D32" s="735">
        <v>6439.81</v>
      </c>
      <c r="E32" s="735">
        <v>8019.59</v>
      </c>
      <c r="F32" s="735">
        <v>4854.87</v>
      </c>
      <c r="G32" s="735">
        <v>5347.2</v>
      </c>
      <c r="H32" s="848">
        <v>5086.87</v>
      </c>
      <c r="I32" s="849">
        <v>6206.18</v>
      </c>
      <c r="J32" s="849">
        <v>6036.32</v>
      </c>
      <c r="K32" s="849">
        <v>6476.56</v>
      </c>
      <c r="L32" s="2116">
        <v>6091.31</v>
      </c>
      <c r="M32" s="1726"/>
    </row>
    <row r="33" spans="1:27" s="1889" customFormat="1" ht="12.95" customHeight="1">
      <c r="A33" s="781"/>
      <c r="B33" s="1725" t="s">
        <v>1431</v>
      </c>
      <c r="C33" s="735">
        <v>6555.09</v>
      </c>
      <c r="D33" s="735">
        <v>6628.19</v>
      </c>
      <c r="E33" s="735">
        <v>8979.66</v>
      </c>
      <c r="F33" s="735">
        <v>4685.88</v>
      </c>
      <c r="G33" s="735">
        <v>5364.38</v>
      </c>
      <c r="H33" s="848">
        <v>4973.93</v>
      </c>
      <c r="I33" s="849">
        <v>6087.16</v>
      </c>
      <c r="J33" s="849">
        <v>5933.87</v>
      </c>
      <c r="K33" s="849">
        <v>6244.84</v>
      </c>
      <c r="L33" s="2116">
        <v>6068.19</v>
      </c>
      <c r="M33" s="1726"/>
    </row>
    <row r="34" spans="1:27" s="1889" customFormat="1" ht="12.95" customHeight="1">
      <c r="A34" s="781"/>
      <c r="B34" s="1725" t="s">
        <v>1432</v>
      </c>
      <c r="C34" s="735">
        <v>7811.05</v>
      </c>
      <c r="D34" s="735">
        <v>7009.96</v>
      </c>
      <c r="E34" s="735">
        <v>8847.98</v>
      </c>
      <c r="F34" s="735">
        <v>4741.1400000000003</v>
      </c>
      <c r="G34" s="735">
        <v>5556.6</v>
      </c>
      <c r="H34" s="848">
        <v>5133.6499999999996</v>
      </c>
      <c r="I34" s="849">
        <v>6948.86</v>
      </c>
      <c r="J34" s="849">
        <v>6485.17</v>
      </c>
      <c r="K34" s="849">
        <v>6507.08</v>
      </c>
      <c r="L34" s="2116">
        <v>7775.17</v>
      </c>
      <c r="M34" s="1726"/>
    </row>
    <row r="35" spans="1:27" s="1889" customFormat="1" ht="12.95" customHeight="1">
      <c r="A35" s="781"/>
      <c r="B35" s="1725" t="s">
        <v>1433</v>
      </c>
      <c r="C35" s="735">
        <v>7083.64</v>
      </c>
      <c r="D35" s="735">
        <v>7045.11</v>
      </c>
      <c r="E35" s="735">
        <v>8167.78</v>
      </c>
      <c r="F35" s="735">
        <v>4903.2299999999996</v>
      </c>
      <c r="G35" s="735">
        <v>6099.87</v>
      </c>
      <c r="H35" s="848">
        <v>5258.6</v>
      </c>
      <c r="I35" s="849">
        <v>6829.42</v>
      </c>
      <c r="J35" s="849">
        <v>7232.5</v>
      </c>
      <c r="K35" s="849">
        <v>6721.62</v>
      </c>
      <c r="L35" s="2116">
        <v>6587.43</v>
      </c>
      <c r="M35" s="1726"/>
    </row>
    <row r="36" spans="1:27" s="1907" customFormat="1" ht="12.95" customHeight="1">
      <c r="A36" s="1740"/>
      <c r="B36" s="1725"/>
      <c r="C36" s="1445"/>
      <c r="D36" s="1445"/>
      <c r="E36" s="1445"/>
      <c r="F36" s="1445"/>
      <c r="G36" s="1445"/>
      <c r="H36" s="848"/>
      <c r="I36" s="1618"/>
      <c r="J36" s="1618"/>
      <c r="K36" s="1618"/>
      <c r="L36" s="2116"/>
      <c r="M36" s="1726"/>
    </row>
    <row r="37" spans="1:27" s="1907" customFormat="1" ht="12.95" customHeight="1">
      <c r="A37" s="781">
        <v>2022</v>
      </c>
      <c r="B37" s="1602" t="s">
        <v>1454</v>
      </c>
      <c r="C37" s="735">
        <v>7261.57</v>
      </c>
      <c r="D37" s="735">
        <v>7169.06</v>
      </c>
      <c r="E37" s="735">
        <v>7710.58</v>
      </c>
      <c r="F37" s="735">
        <v>4703.1499999999996</v>
      </c>
      <c r="G37" s="735">
        <v>5456.96</v>
      </c>
      <c r="H37" s="848">
        <v>5229.6899999999996</v>
      </c>
      <c r="I37" s="849">
        <v>6740.47</v>
      </c>
      <c r="J37" s="849">
        <v>6581.09</v>
      </c>
      <c r="K37" s="849">
        <v>5654.41</v>
      </c>
      <c r="L37" s="2116">
        <v>7796.09</v>
      </c>
      <c r="M37" s="1726"/>
    </row>
    <row r="38" spans="1:27" s="1907" customFormat="1" ht="12.95" customHeight="1">
      <c r="A38" s="781"/>
      <c r="B38" s="1602" t="s">
        <v>1435</v>
      </c>
      <c r="C38" s="686">
        <v>7409.83</v>
      </c>
      <c r="D38" s="735">
        <v>7215.17</v>
      </c>
      <c r="E38" s="735">
        <v>7386.78</v>
      </c>
      <c r="F38" s="735">
        <v>4808.3999999999996</v>
      </c>
      <c r="G38" s="735">
        <v>5484.5</v>
      </c>
      <c r="H38" s="735">
        <v>5029.4399999999996</v>
      </c>
      <c r="I38" s="735">
        <v>6395.1</v>
      </c>
      <c r="J38" s="735">
        <v>6824.4</v>
      </c>
      <c r="K38" s="735">
        <v>5709.33</v>
      </c>
      <c r="L38" s="1689">
        <v>6659.6</v>
      </c>
      <c r="M38" s="1726"/>
    </row>
    <row r="39" spans="1:27" s="1907" customFormat="1" ht="12.95" customHeight="1">
      <c r="A39" s="781"/>
      <c r="B39" s="1602" t="s">
        <v>1436</v>
      </c>
      <c r="C39" s="686">
        <v>7104.76</v>
      </c>
      <c r="D39" s="735">
        <v>7586.28</v>
      </c>
      <c r="E39" s="735">
        <v>8666.73</v>
      </c>
      <c r="F39" s="735">
        <v>5242.66</v>
      </c>
      <c r="G39" s="735">
        <v>5695.75</v>
      </c>
      <c r="H39" s="735">
        <v>5512.84</v>
      </c>
      <c r="I39" s="735">
        <v>6926.05</v>
      </c>
      <c r="J39" s="735">
        <v>7124.07</v>
      </c>
      <c r="K39" s="735">
        <v>7163.47</v>
      </c>
      <c r="L39" s="1689">
        <v>6574.21</v>
      </c>
      <c r="M39" s="1726"/>
    </row>
    <row r="40" spans="1:27" s="2038" customFormat="1" ht="12.95" customHeight="1">
      <c r="A40" s="781"/>
      <c r="B40" s="1602" t="s">
        <v>1437</v>
      </c>
      <c r="C40" s="848">
        <v>7880.49</v>
      </c>
      <c r="D40" s="848">
        <v>7441.63</v>
      </c>
      <c r="E40" s="848">
        <v>8209.27</v>
      </c>
      <c r="F40" s="848">
        <v>5080.8100000000004</v>
      </c>
      <c r="G40" s="735">
        <v>5773.48</v>
      </c>
      <c r="H40" s="848">
        <v>5374.29</v>
      </c>
      <c r="I40" s="849">
        <v>6868.88</v>
      </c>
      <c r="J40" s="849">
        <v>7124.99</v>
      </c>
      <c r="K40" s="849">
        <v>7872.67</v>
      </c>
      <c r="L40" s="2116">
        <v>5826.19</v>
      </c>
      <c r="M40" s="1726"/>
    </row>
    <row r="41" spans="1:27" s="2038" customFormat="1" ht="12.95" customHeight="1">
      <c r="A41" s="781"/>
      <c r="B41" s="1602" t="s">
        <v>1438</v>
      </c>
      <c r="C41" s="735">
        <v>7141.2</v>
      </c>
      <c r="D41" s="735">
        <v>7562.97</v>
      </c>
      <c r="E41" s="735">
        <v>8104.44</v>
      </c>
      <c r="F41" s="735">
        <v>5324.38</v>
      </c>
      <c r="G41" s="735">
        <v>5692.54</v>
      </c>
      <c r="H41" s="848">
        <v>5536.43</v>
      </c>
      <c r="I41" s="849">
        <v>6484.82</v>
      </c>
      <c r="J41" s="849">
        <v>6438.68</v>
      </c>
      <c r="K41" s="849">
        <v>7160.83</v>
      </c>
      <c r="L41" s="2116">
        <v>5943</v>
      </c>
      <c r="M41" s="1726"/>
    </row>
    <row r="42" spans="1:27" s="1724" customFormat="1" ht="12.95" customHeight="1">
      <c r="A42" s="781"/>
      <c r="B42" s="1602" t="s">
        <v>1439</v>
      </c>
      <c r="C42" s="794">
        <v>8041.41</v>
      </c>
      <c r="D42" s="794">
        <v>8579.94</v>
      </c>
      <c r="E42" s="848">
        <v>8058.73</v>
      </c>
      <c r="F42" s="848">
        <v>5122.2700000000004</v>
      </c>
      <c r="G42" s="735">
        <v>5804.65</v>
      </c>
      <c r="H42" s="759">
        <v>5491.48</v>
      </c>
      <c r="I42" s="788">
        <v>6741.96</v>
      </c>
      <c r="J42" s="788">
        <v>6954.88</v>
      </c>
      <c r="K42" s="788">
        <v>7524.84</v>
      </c>
      <c r="L42" s="1788">
        <v>5905.66</v>
      </c>
      <c r="M42" s="1727"/>
      <c r="N42" s="1727"/>
      <c r="O42" s="1727"/>
      <c r="P42" s="1727"/>
      <c r="Q42" s="1727"/>
      <c r="R42" s="1727"/>
      <c r="S42" s="1727"/>
      <c r="T42" s="1727"/>
      <c r="U42" s="1727"/>
      <c r="V42" s="1727"/>
      <c r="W42" s="1727"/>
      <c r="X42" s="1727"/>
      <c r="Y42" s="1727"/>
      <c r="Z42" s="1727"/>
      <c r="AA42" s="1723"/>
    </row>
    <row r="43" spans="1:27" s="2046" customFormat="1" ht="12.95" customHeight="1">
      <c r="A43" s="781"/>
      <c r="B43" s="1602" t="s">
        <v>1440</v>
      </c>
      <c r="C43" s="735">
        <v>7850.36</v>
      </c>
      <c r="D43" s="735">
        <v>7550.75</v>
      </c>
      <c r="E43" s="735">
        <v>8618.86</v>
      </c>
      <c r="F43" s="735">
        <v>5070.46</v>
      </c>
      <c r="G43" s="735">
        <v>6009.04</v>
      </c>
      <c r="H43" s="848">
        <v>5435.12</v>
      </c>
      <c r="I43" s="849">
        <v>7350.15</v>
      </c>
      <c r="J43" s="849">
        <v>6551.69</v>
      </c>
      <c r="K43" s="849">
        <v>7422.12</v>
      </c>
      <c r="L43" s="2116">
        <v>7923.12</v>
      </c>
      <c r="M43" s="1726"/>
    </row>
    <row r="44" spans="1:27" s="2046" customFormat="1" ht="12.95" customHeight="1">
      <c r="A44" s="781"/>
      <c r="B44" s="1602" t="s">
        <v>1441</v>
      </c>
      <c r="C44" s="735">
        <v>7427.82</v>
      </c>
      <c r="D44" s="735">
        <v>7339.68</v>
      </c>
      <c r="E44" s="735">
        <v>8257.7999999999993</v>
      </c>
      <c r="F44" s="735">
        <v>5069.6899999999996</v>
      </c>
      <c r="G44" s="735">
        <v>5854.99</v>
      </c>
      <c r="H44" s="848">
        <v>5634.41</v>
      </c>
      <c r="I44" s="849">
        <v>6982.21</v>
      </c>
      <c r="J44" s="849">
        <v>6728.12</v>
      </c>
      <c r="K44" s="849">
        <v>7975.26</v>
      </c>
      <c r="L44" s="2116">
        <v>6335.84</v>
      </c>
      <c r="M44" s="1726"/>
    </row>
    <row r="45" spans="1:27" s="2046" customFormat="1" ht="12.95" customHeight="1">
      <c r="A45" s="781"/>
      <c r="B45" s="1602" t="s">
        <v>1442</v>
      </c>
      <c r="C45" s="735">
        <v>7363.17</v>
      </c>
      <c r="D45" s="735">
        <v>7396.59</v>
      </c>
      <c r="E45" s="735">
        <v>8608.85</v>
      </c>
      <c r="F45" s="735">
        <v>5200.7</v>
      </c>
      <c r="G45" s="735">
        <v>5848</v>
      </c>
      <c r="H45" s="848">
        <v>5547.32</v>
      </c>
      <c r="I45" s="849">
        <v>6924.32</v>
      </c>
      <c r="J45" s="849">
        <v>6591.47</v>
      </c>
      <c r="K45" s="849">
        <v>7897.07</v>
      </c>
      <c r="L45" s="2116">
        <v>6354.99</v>
      </c>
      <c r="M45" s="1726"/>
    </row>
    <row r="46" spans="1:27" ht="12.95" customHeight="1">
      <c r="A46" s="262"/>
      <c r="B46" s="783" t="s">
        <v>45</v>
      </c>
      <c r="C46" s="1688">
        <v>110.53769348904032</v>
      </c>
      <c r="D46" s="1688">
        <v>114.85727063376092</v>
      </c>
      <c r="E46" s="1688">
        <v>107.34775717960645</v>
      </c>
      <c r="F46" s="1688">
        <v>107.12336272649937</v>
      </c>
      <c r="G46" s="1688">
        <v>109.36564931178935</v>
      </c>
      <c r="H46" s="1688">
        <v>109.05173515344406</v>
      </c>
      <c r="I46" s="1688">
        <v>111.57136918362018</v>
      </c>
      <c r="J46" s="1688">
        <v>109.19682853129061</v>
      </c>
      <c r="K46" s="1688">
        <v>121.93309411168892</v>
      </c>
      <c r="L46" s="2115">
        <v>104.32878970205095</v>
      </c>
      <c r="M46" s="1446"/>
      <c r="N46" s="322"/>
      <c r="O46" s="322"/>
      <c r="P46" s="322"/>
      <c r="Q46" s="322"/>
      <c r="R46" s="322"/>
      <c r="S46" s="322"/>
      <c r="T46" s="322"/>
      <c r="U46" s="322"/>
      <c r="V46" s="322"/>
      <c r="W46" s="322"/>
      <c r="X46" s="322"/>
      <c r="Y46" s="322"/>
      <c r="Z46" s="322"/>
    </row>
    <row r="47" spans="1:27" ht="12.95" customHeight="1">
      <c r="A47" s="1246"/>
      <c r="B47" s="783" t="s">
        <v>46</v>
      </c>
      <c r="C47" s="1688">
        <v>99.129623496530613</v>
      </c>
      <c r="D47" s="1688">
        <v>100.77537440324373</v>
      </c>
      <c r="E47" s="1688">
        <v>104.25113226283031</v>
      </c>
      <c r="F47" s="1688">
        <v>102.58418167580268</v>
      </c>
      <c r="G47" s="1688">
        <v>99.88061465519155</v>
      </c>
      <c r="H47" s="1688">
        <v>98.454319085760531</v>
      </c>
      <c r="I47" s="1688">
        <v>99.170892883485308</v>
      </c>
      <c r="J47" s="1688">
        <v>97.968972015956908</v>
      </c>
      <c r="K47" s="1688">
        <v>99.019593091635883</v>
      </c>
      <c r="L47" s="2115">
        <v>100.30224879416146</v>
      </c>
      <c r="M47" s="1726"/>
    </row>
    <row r="48" spans="1:27" ht="12.95" customHeight="1">
      <c r="A48" s="412"/>
      <c r="B48" s="1246"/>
      <c r="C48" s="323"/>
      <c r="E48" s="323"/>
      <c r="F48" s="323"/>
      <c r="G48" s="323"/>
      <c r="H48" s="323"/>
      <c r="I48" s="323"/>
      <c r="M48" s="1565"/>
      <c r="N48" s="251"/>
      <c r="O48" s="251"/>
      <c r="P48" s="251"/>
      <c r="Q48" s="251"/>
      <c r="R48" s="251"/>
      <c r="S48" s="251"/>
      <c r="T48" s="251"/>
      <c r="U48" s="251"/>
      <c r="V48" s="251"/>
      <c r="W48" s="251"/>
      <c r="X48" s="251"/>
      <c r="Y48" s="251"/>
    </row>
    <row r="49" spans="3:25" ht="12.95" customHeight="1">
      <c r="C49" s="251"/>
      <c r="D49" s="251"/>
      <c r="E49" s="251"/>
      <c r="F49" s="251"/>
      <c r="G49" s="251"/>
      <c r="H49" s="251"/>
      <c r="I49" s="251"/>
      <c r="J49" s="251"/>
      <c r="K49" s="251"/>
      <c r="L49" s="251"/>
      <c r="M49" s="251"/>
      <c r="N49" s="251"/>
      <c r="O49" s="251"/>
      <c r="P49" s="251"/>
      <c r="Q49" s="251"/>
      <c r="R49" s="251"/>
      <c r="S49" s="251"/>
      <c r="T49" s="251"/>
      <c r="U49" s="251"/>
      <c r="V49" s="251"/>
      <c r="W49" s="251"/>
      <c r="X49" s="251"/>
      <c r="Y49" s="251"/>
    </row>
    <row r="50" spans="3:25" ht="12.95" customHeight="1">
      <c r="C50" s="251"/>
      <c r="D50" s="251"/>
      <c r="E50" s="251"/>
      <c r="F50" s="251"/>
      <c r="G50" s="251"/>
      <c r="H50" s="251"/>
      <c r="I50" s="251"/>
      <c r="J50" s="251"/>
      <c r="K50" s="251"/>
      <c r="L50" s="251"/>
    </row>
    <row r="51" spans="3:25" ht="12.95" customHeight="1">
      <c r="D51" s="323"/>
      <c r="E51" s="323"/>
      <c r="F51" s="323"/>
      <c r="G51" s="323"/>
      <c r="H51" s="323"/>
      <c r="I51" s="323"/>
    </row>
    <row r="52" spans="3:25" ht="12.95" customHeight="1">
      <c r="D52" s="323"/>
      <c r="E52" s="323"/>
      <c r="F52" s="323"/>
      <c r="G52" s="323"/>
      <c r="H52" s="323"/>
      <c r="I52" s="323"/>
    </row>
    <row r="53" spans="3:25" ht="12.95" customHeight="1">
      <c r="D53" s="323"/>
      <c r="E53" s="323"/>
      <c r="F53" s="323"/>
      <c r="G53" s="323"/>
      <c r="H53" s="323"/>
      <c r="I53" s="323"/>
    </row>
    <row r="54" spans="3:25">
      <c r="D54" s="323"/>
      <c r="E54" s="323"/>
      <c r="F54" s="323"/>
      <c r="G54" s="323"/>
      <c r="H54" s="323"/>
      <c r="I54" s="323"/>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B37:B39 B30:B35 B40:B42 B43:B45"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zoomScaleNormal="100" workbookViewId="0">
      <pane xSplit="2" ySplit="7" topLeftCell="C8" activePane="bottomRight" state="frozen"/>
      <selection sqref="A1:E1"/>
      <selection pane="topRight" sqref="A1:E1"/>
      <selection pane="bottomLeft" sqref="A1:E1"/>
      <selection pane="bottomRight" activeCell="N3" sqref="N3"/>
    </sheetView>
  </sheetViews>
  <sheetFormatPr defaultColWidth="9" defaultRowHeight="14.25"/>
  <cols>
    <col min="1" max="1" width="6.625" style="95" customWidth="1"/>
    <col min="2" max="2" width="12.625" style="95" customWidth="1"/>
    <col min="3" max="3" width="9" style="95" customWidth="1"/>
    <col min="4" max="4" width="11.25" style="95" customWidth="1"/>
    <col min="5" max="7" width="8.375" style="95" customWidth="1"/>
    <col min="8" max="8" width="9.25" style="95" customWidth="1"/>
    <col min="9" max="10" width="11" style="95" customWidth="1"/>
    <col min="11" max="12" width="10.5" style="95" customWidth="1"/>
    <col min="13" max="13" width="10.625" style="95" customWidth="1"/>
    <col min="14" max="14" width="12.375" style="95" bestFit="1" customWidth="1"/>
    <col min="15" max="15" width="11.875" style="95" bestFit="1" customWidth="1"/>
    <col min="16" max="16" width="12.5" style="95" customWidth="1"/>
    <col min="17" max="17" width="12.25" style="95" customWidth="1"/>
    <col min="18" max="16384" width="9" style="95"/>
  </cols>
  <sheetData>
    <row r="1" spans="1:17" s="99" customFormat="1" ht="18" customHeight="1">
      <c r="A1" s="245" t="s">
        <v>310</v>
      </c>
      <c r="B1" s="245"/>
      <c r="C1" s="245"/>
      <c r="D1" s="245"/>
      <c r="E1" s="245"/>
      <c r="F1" s="245"/>
      <c r="G1" s="245"/>
      <c r="H1" s="245"/>
      <c r="I1" s="245"/>
      <c r="J1" s="245"/>
      <c r="L1" s="324" t="s">
        <v>38</v>
      </c>
      <c r="M1" s="236"/>
      <c r="N1" s="252"/>
      <c r="Q1" s="252"/>
    </row>
    <row r="2" spans="1:17" s="99" customFormat="1" ht="18" customHeight="1">
      <c r="A2" s="1307" t="s">
        <v>291</v>
      </c>
      <c r="B2" s="1308"/>
      <c r="C2" s="1308"/>
      <c r="D2" s="1308"/>
      <c r="E2" s="1308"/>
      <c r="F2" s="1308"/>
      <c r="G2" s="1308"/>
      <c r="H2" s="1308"/>
      <c r="I2" s="1308"/>
      <c r="J2" s="1308"/>
      <c r="L2" s="1279" t="s">
        <v>39</v>
      </c>
      <c r="M2" s="1280"/>
      <c r="N2" s="1286"/>
      <c r="P2" s="324"/>
      <c r="Q2" s="324"/>
    </row>
    <row r="3" spans="1:17" s="86" customFormat="1" ht="17.25" customHeight="1">
      <c r="A3" s="2303" t="s">
        <v>555</v>
      </c>
      <c r="B3" s="2304"/>
      <c r="C3" s="2298" t="s">
        <v>633</v>
      </c>
      <c r="D3" s="2298"/>
      <c r="E3" s="2298"/>
      <c r="F3" s="2298"/>
      <c r="G3" s="2298"/>
      <c r="H3" s="2298"/>
      <c r="I3" s="2298"/>
      <c r="J3" s="2298"/>
      <c r="K3" s="2298"/>
      <c r="L3" s="2298"/>
      <c r="M3" s="2298"/>
      <c r="N3" s="101"/>
    </row>
    <row r="4" spans="1:17" s="86" customFormat="1" ht="30" customHeight="1">
      <c r="A4" s="2305"/>
      <c r="B4" s="2306"/>
      <c r="C4" s="2315" t="s">
        <v>532</v>
      </c>
      <c r="D4" s="2315"/>
      <c r="E4" s="2315"/>
      <c r="F4" s="2315"/>
      <c r="G4" s="2315" t="s">
        <v>533</v>
      </c>
      <c r="H4" s="2315"/>
      <c r="I4" s="2315"/>
      <c r="J4" s="2321" t="s">
        <v>534</v>
      </c>
      <c r="K4" s="2321" t="s">
        <v>535</v>
      </c>
      <c r="L4" s="2321" t="s">
        <v>536</v>
      </c>
      <c r="M4" s="2309" t="s">
        <v>634</v>
      </c>
    </row>
    <row r="5" spans="1:17" s="86" customFormat="1" ht="16.5" customHeight="1">
      <c r="A5" s="2305"/>
      <c r="B5" s="2306"/>
      <c r="C5" s="2321" t="s">
        <v>522</v>
      </c>
      <c r="D5" s="2315" t="s">
        <v>635</v>
      </c>
      <c r="E5" s="2315" t="s">
        <v>539</v>
      </c>
      <c r="F5" s="2315" t="s">
        <v>540</v>
      </c>
      <c r="G5" s="2321" t="s">
        <v>541</v>
      </c>
      <c r="H5" s="2315" t="s">
        <v>562</v>
      </c>
      <c r="I5" s="2315"/>
      <c r="J5" s="2324"/>
      <c r="K5" s="2324"/>
      <c r="L5" s="2324"/>
      <c r="M5" s="2325"/>
    </row>
    <row r="6" spans="1:17" s="86" customFormat="1" ht="133.5" customHeight="1">
      <c r="A6" s="2391" t="s">
        <v>636</v>
      </c>
      <c r="B6" s="2392"/>
      <c r="C6" s="2395"/>
      <c r="D6" s="2315"/>
      <c r="E6" s="2315"/>
      <c r="F6" s="2315"/>
      <c r="G6" s="2395"/>
      <c r="H6" s="1222" t="s">
        <v>637</v>
      </c>
      <c r="I6" s="1222" t="s">
        <v>544</v>
      </c>
      <c r="J6" s="2395"/>
      <c r="K6" s="2395"/>
      <c r="L6" s="2395"/>
      <c r="M6" s="2396"/>
    </row>
    <row r="7" spans="1:17" s="86" customFormat="1" ht="15" customHeight="1" thickBot="1">
      <c r="A7" s="2301"/>
      <c r="B7" s="2302"/>
      <c r="C7" s="2390" t="s">
        <v>638</v>
      </c>
      <c r="D7" s="2390"/>
      <c r="E7" s="2390"/>
      <c r="F7" s="2390"/>
      <c r="G7" s="2390"/>
      <c r="H7" s="2390"/>
      <c r="I7" s="2390"/>
      <c r="J7" s="2390"/>
      <c r="K7" s="2390"/>
      <c r="L7" s="2390"/>
      <c r="M7" s="2390"/>
      <c r="N7" s="101"/>
    </row>
    <row r="8" spans="1:17" s="86" customFormat="1" ht="8.1" customHeight="1" thickTop="1">
      <c r="A8" s="101"/>
      <c r="B8" s="793"/>
      <c r="C8" s="849"/>
      <c r="D8" s="849"/>
      <c r="E8" s="849"/>
      <c r="F8" s="849"/>
      <c r="G8" s="849"/>
      <c r="H8" s="849"/>
      <c r="I8" s="849"/>
      <c r="J8" s="849"/>
      <c r="K8" s="849"/>
      <c r="L8" s="849"/>
      <c r="M8" s="850"/>
    </row>
    <row r="9" spans="1:17" s="86" customFormat="1" ht="12.95" customHeight="1">
      <c r="A9" s="781">
        <v>2020</v>
      </c>
      <c r="B9" s="1725" t="s">
        <v>1444</v>
      </c>
      <c r="C9" s="849">
        <v>5010.5200000000004</v>
      </c>
      <c r="D9" s="849">
        <v>5396.28</v>
      </c>
      <c r="E9" s="849">
        <v>6004.8</v>
      </c>
      <c r="F9" s="849">
        <v>4252.33</v>
      </c>
      <c r="G9" s="849">
        <v>4340.3599999999997</v>
      </c>
      <c r="H9" s="849">
        <v>4136.99</v>
      </c>
      <c r="I9" s="849">
        <v>5506.1</v>
      </c>
      <c r="J9" s="849">
        <v>4041.35</v>
      </c>
      <c r="K9" s="849">
        <v>9043.68</v>
      </c>
      <c r="L9" s="849">
        <v>5278.37</v>
      </c>
      <c r="M9" s="850">
        <v>3989.52</v>
      </c>
    </row>
    <row r="10" spans="1:17" s="86" customFormat="1" ht="12.95" customHeight="1">
      <c r="A10" s="781"/>
      <c r="B10" s="1604" t="s">
        <v>45</v>
      </c>
      <c r="C10" s="933">
        <v>106.03960940839849</v>
      </c>
      <c r="D10" s="933">
        <v>99.242661095437938</v>
      </c>
      <c r="E10" s="933">
        <v>105.17723962292571</v>
      </c>
      <c r="F10" s="933">
        <v>106.16360209214946</v>
      </c>
      <c r="G10" s="933">
        <v>101.93615662107318</v>
      </c>
      <c r="H10" s="933">
        <v>101.89680737343534</v>
      </c>
      <c r="I10" s="933">
        <v>102.84778206976935</v>
      </c>
      <c r="J10" s="933">
        <v>102.125987435624</v>
      </c>
      <c r="K10" s="933">
        <v>100.44749810904561</v>
      </c>
      <c r="L10" s="933">
        <v>103.04968997454198</v>
      </c>
      <c r="M10" s="133">
        <v>107.13111848677215</v>
      </c>
      <c r="N10" s="101"/>
    </row>
    <row r="11" spans="1:17" s="86" customFormat="1" ht="12.95" customHeight="1">
      <c r="A11" s="781"/>
      <c r="B11" s="1725"/>
      <c r="C11" s="849"/>
      <c r="D11" s="849"/>
      <c r="E11" s="849"/>
      <c r="F11" s="849"/>
      <c r="G11" s="849"/>
      <c r="H11" s="849"/>
      <c r="I11" s="849"/>
      <c r="J11" s="849"/>
      <c r="K11" s="849"/>
      <c r="L11" s="849"/>
      <c r="M11" s="850"/>
    </row>
    <row r="12" spans="1:17" s="1711" customFormat="1" ht="12.95" customHeight="1">
      <c r="A12" s="781">
        <v>2021</v>
      </c>
      <c r="B12" s="1602" t="s">
        <v>1451</v>
      </c>
      <c r="C12" s="849">
        <v>5313.39</v>
      </c>
      <c r="D12" s="849">
        <v>5893.86</v>
      </c>
      <c r="E12" s="849">
        <v>6400.5</v>
      </c>
      <c r="F12" s="849">
        <v>4440.34</v>
      </c>
      <c r="G12" s="849">
        <v>4520.8100000000004</v>
      </c>
      <c r="H12" s="849">
        <v>4333.87</v>
      </c>
      <c r="I12" s="849">
        <v>5685.48</v>
      </c>
      <c r="J12" s="849">
        <v>4372.7299999999996</v>
      </c>
      <c r="K12" s="849">
        <v>9875.39</v>
      </c>
      <c r="L12" s="849">
        <v>5578.08</v>
      </c>
      <c r="M12" s="850">
        <v>4296.38</v>
      </c>
    </row>
    <row r="13" spans="1:17" s="1711" customFormat="1" ht="12.95" customHeight="1">
      <c r="A13" s="781"/>
      <c r="B13" s="1602" t="s">
        <v>1452</v>
      </c>
      <c r="C13" s="849">
        <v>5348.33</v>
      </c>
      <c r="D13" s="849">
        <v>5917.29</v>
      </c>
      <c r="E13" s="849">
        <v>6421.82</v>
      </c>
      <c r="F13" s="849">
        <v>4484.83</v>
      </c>
      <c r="G13" s="849">
        <v>4526.68</v>
      </c>
      <c r="H13" s="849">
        <v>4339.17</v>
      </c>
      <c r="I13" s="849">
        <v>5695.67</v>
      </c>
      <c r="J13" s="849">
        <v>4413.49</v>
      </c>
      <c r="K13" s="849">
        <v>9871.1</v>
      </c>
      <c r="L13" s="849">
        <v>5582.46</v>
      </c>
      <c r="M13" s="850">
        <v>4272.12</v>
      </c>
    </row>
    <row r="14" spans="1:17" s="1711" customFormat="1" ht="12.95" customHeight="1">
      <c r="A14" s="781"/>
      <c r="B14" s="1602" t="s">
        <v>1453</v>
      </c>
      <c r="C14" s="686">
        <v>5338.45</v>
      </c>
      <c r="D14" s="1445">
        <v>5962.58</v>
      </c>
      <c r="E14" s="1445">
        <v>6477.28</v>
      </c>
      <c r="F14" s="1445">
        <v>4420.43</v>
      </c>
      <c r="G14" s="1445">
        <v>4549.6099999999997</v>
      </c>
      <c r="H14" s="1445">
        <v>4366.59</v>
      </c>
      <c r="I14" s="1445">
        <v>5699.43</v>
      </c>
      <c r="J14" s="1445">
        <v>4444.71</v>
      </c>
      <c r="K14" s="1445">
        <v>9908.92</v>
      </c>
      <c r="L14" s="1445">
        <v>5601.7</v>
      </c>
      <c r="M14" s="1160">
        <v>4329.7299999999996</v>
      </c>
    </row>
    <row r="15" spans="1:17" s="1711" customFormat="1" ht="12.95" customHeight="1">
      <c r="A15" s="781"/>
      <c r="B15" s="1602" t="s">
        <v>1445</v>
      </c>
      <c r="C15" s="849">
        <v>5405.14</v>
      </c>
      <c r="D15" s="849">
        <v>5993.97</v>
      </c>
      <c r="E15" s="849">
        <v>6521.35</v>
      </c>
      <c r="F15" s="849">
        <v>4511.7700000000004</v>
      </c>
      <c r="G15" s="849">
        <v>4555.2299999999996</v>
      </c>
      <c r="H15" s="849">
        <v>4374.32</v>
      </c>
      <c r="I15" s="849">
        <v>5687.32</v>
      </c>
      <c r="J15" s="849">
        <v>4465</v>
      </c>
      <c r="K15" s="849">
        <v>9916.7999999999993</v>
      </c>
      <c r="L15" s="849">
        <v>5606.67</v>
      </c>
      <c r="M15" s="850">
        <v>4347.8999999999996</v>
      </c>
    </row>
    <row r="16" spans="1:17" s="1711" customFormat="1" ht="12.95" customHeight="1">
      <c r="A16" s="781"/>
      <c r="B16" s="1602" t="s">
        <v>1446</v>
      </c>
      <c r="C16" s="849">
        <v>5422.93</v>
      </c>
      <c r="D16" s="849">
        <v>6113.24</v>
      </c>
      <c r="E16" s="849">
        <v>6504.25</v>
      </c>
      <c r="F16" s="849">
        <v>4536.04</v>
      </c>
      <c r="G16" s="849">
        <v>4592.7</v>
      </c>
      <c r="H16" s="849">
        <v>4403.72</v>
      </c>
      <c r="I16" s="849">
        <v>5775.58</v>
      </c>
      <c r="J16" s="849">
        <v>4476.41</v>
      </c>
      <c r="K16" s="849">
        <v>9894.2999999999993</v>
      </c>
      <c r="L16" s="849">
        <v>5622.45</v>
      </c>
      <c r="M16" s="2116">
        <v>4351.7700000000004</v>
      </c>
      <c r="N16" s="1717"/>
    </row>
    <row r="17" spans="1:14" s="1711" customFormat="1" ht="12.95" customHeight="1">
      <c r="A17" s="781"/>
      <c r="B17" s="1602" t="s">
        <v>1444</v>
      </c>
      <c r="C17" s="849">
        <v>5553.66</v>
      </c>
      <c r="D17" s="849">
        <v>6247.75</v>
      </c>
      <c r="E17" s="849">
        <v>6664.98</v>
      </c>
      <c r="F17" s="849">
        <v>4642.45</v>
      </c>
      <c r="G17" s="849">
        <v>4633.62</v>
      </c>
      <c r="H17" s="849">
        <v>4437.82</v>
      </c>
      <c r="I17" s="849">
        <v>5850.45</v>
      </c>
      <c r="J17" s="849">
        <v>4490.76</v>
      </c>
      <c r="K17" s="849">
        <v>10200.52</v>
      </c>
      <c r="L17" s="849">
        <v>5732.13</v>
      </c>
      <c r="M17" s="2116">
        <v>4414.2</v>
      </c>
      <c r="N17" s="1717"/>
    </row>
    <row r="18" spans="1:14" s="86" customFormat="1" ht="12.95" customHeight="1">
      <c r="A18" s="1435"/>
      <c r="B18" s="1604" t="s">
        <v>45</v>
      </c>
      <c r="C18" s="933">
        <v>110.83999265545292</v>
      </c>
      <c r="D18" s="933">
        <v>115.77883282557615</v>
      </c>
      <c r="E18" s="933">
        <v>110.99420463629095</v>
      </c>
      <c r="F18" s="933">
        <v>109.17426446207136</v>
      </c>
      <c r="G18" s="933">
        <v>106.75658240330294</v>
      </c>
      <c r="H18" s="933">
        <v>107.27171204184684</v>
      </c>
      <c r="I18" s="933">
        <v>106.25397286645719</v>
      </c>
      <c r="J18" s="933">
        <v>111.12029396117636</v>
      </c>
      <c r="K18" s="933">
        <v>112.79169541602533</v>
      </c>
      <c r="L18" s="933">
        <v>108.5965932664819</v>
      </c>
      <c r="M18" s="133">
        <v>110.64488961078025</v>
      </c>
      <c r="N18" s="1717"/>
    </row>
    <row r="19" spans="1:14" s="1711" customFormat="1" ht="12.95" customHeight="1">
      <c r="A19" s="1740"/>
      <c r="B19" s="1604"/>
      <c r="C19" s="1443"/>
      <c r="D19" s="1443"/>
      <c r="E19" s="1443"/>
      <c r="F19" s="1443"/>
      <c r="G19" s="1443"/>
      <c r="H19" s="1443"/>
      <c r="I19" s="1443"/>
      <c r="J19" s="1443"/>
      <c r="K19" s="1443"/>
      <c r="L19" s="1443"/>
      <c r="M19" s="133"/>
      <c r="N19" s="1717"/>
    </row>
    <row r="20" spans="1:14" s="1711" customFormat="1" ht="12.95" customHeight="1">
      <c r="A20" s="781">
        <v>2022</v>
      </c>
      <c r="B20" s="1602" t="s">
        <v>1447</v>
      </c>
      <c r="C20" s="686">
        <v>5840</v>
      </c>
      <c r="D20" s="735">
        <v>6700.87</v>
      </c>
      <c r="E20" s="735">
        <v>7111.89</v>
      </c>
      <c r="F20" s="735">
        <v>4840.54</v>
      </c>
      <c r="G20" s="735">
        <v>4992.03</v>
      </c>
      <c r="H20" s="735">
        <v>4673.93</v>
      </c>
      <c r="I20" s="735">
        <v>6751.53</v>
      </c>
      <c r="J20" s="735">
        <v>4660.4799999999996</v>
      </c>
      <c r="K20" s="735">
        <v>10066.780000000001</v>
      </c>
      <c r="L20" s="735">
        <v>5732.61</v>
      </c>
      <c r="M20" s="1689">
        <v>4833.88</v>
      </c>
      <c r="N20" s="1717"/>
    </row>
    <row r="21" spans="1:14" s="1711" customFormat="1" ht="12.95" customHeight="1">
      <c r="A21" s="781"/>
      <c r="B21" s="1602" t="s">
        <v>1448</v>
      </c>
      <c r="C21" s="686">
        <v>5963.06</v>
      </c>
      <c r="D21" s="735">
        <v>6723.45</v>
      </c>
      <c r="E21" s="735">
        <v>7323.58</v>
      </c>
      <c r="F21" s="735">
        <v>4925.54</v>
      </c>
      <c r="G21" s="735">
        <v>5201.55</v>
      </c>
      <c r="H21" s="735">
        <v>4907.13</v>
      </c>
      <c r="I21" s="735">
        <v>6815.05</v>
      </c>
      <c r="J21" s="735">
        <v>4983.29</v>
      </c>
      <c r="K21" s="735">
        <v>10432.19</v>
      </c>
      <c r="L21" s="735">
        <v>5833.01</v>
      </c>
      <c r="M21" s="1689">
        <v>4814.47</v>
      </c>
      <c r="N21" s="1717"/>
    </row>
    <row r="22" spans="1:14" s="1711" customFormat="1" ht="12.95" customHeight="1">
      <c r="A22" s="781"/>
      <c r="B22" s="1602" t="s">
        <v>1449</v>
      </c>
      <c r="C22" s="849">
        <v>6062.4</v>
      </c>
      <c r="D22" s="849">
        <v>7099.54</v>
      </c>
      <c r="E22" s="849">
        <v>7433.98</v>
      </c>
      <c r="F22" s="849">
        <v>4973.3900000000003</v>
      </c>
      <c r="G22" s="849">
        <v>5404.16</v>
      </c>
      <c r="H22" s="849">
        <v>5145.72</v>
      </c>
      <c r="I22" s="849">
        <v>6811.56</v>
      </c>
      <c r="J22" s="849">
        <v>4958.4799999999996</v>
      </c>
      <c r="K22" s="849">
        <v>10590.95</v>
      </c>
      <c r="L22" s="849">
        <v>5883.47</v>
      </c>
      <c r="M22" s="2116">
        <v>4850.22</v>
      </c>
      <c r="N22" s="1717"/>
    </row>
    <row r="23" spans="1:14" s="1711" customFormat="1" ht="12.95" customHeight="1">
      <c r="A23" s="781"/>
      <c r="B23" s="1602" t="s">
        <v>1450</v>
      </c>
      <c r="C23" s="849">
        <v>5992.34</v>
      </c>
      <c r="D23" s="849">
        <v>7102.13</v>
      </c>
      <c r="E23" s="849">
        <v>7346.23</v>
      </c>
      <c r="F23" s="849">
        <v>4906.3</v>
      </c>
      <c r="G23" s="849">
        <v>5496.22</v>
      </c>
      <c r="H23" s="849">
        <v>5245.74</v>
      </c>
      <c r="I23" s="849">
        <v>6854.49</v>
      </c>
      <c r="J23" s="849">
        <v>4846.07</v>
      </c>
      <c r="K23" s="849">
        <v>10517.63</v>
      </c>
      <c r="L23" s="849">
        <v>5931.58</v>
      </c>
      <c r="M23" s="2116">
        <v>4815.82</v>
      </c>
      <c r="N23" s="1717"/>
    </row>
    <row r="24" spans="1:14" s="1711" customFormat="1" ht="12.95" customHeight="1">
      <c r="A24" s="781"/>
      <c r="B24" s="1602" t="s">
        <v>1443</v>
      </c>
      <c r="C24" s="788">
        <v>6073.43</v>
      </c>
      <c r="D24" s="788">
        <v>7129.77</v>
      </c>
      <c r="E24" s="788">
        <v>7334.23</v>
      </c>
      <c r="F24" s="788">
        <v>5057.51</v>
      </c>
      <c r="G24" s="788">
        <v>5613.92</v>
      </c>
      <c r="H24" s="788">
        <v>5374.1</v>
      </c>
      <c r="I24" s="788">
        <v>6887.74</v>
      </c>
      <c r="J24" s="788">
        <v>4922.4399999999996</v>
      </c>
      <c r="K24" s="788">
        <v>10704.48</v>
      </c>
      <c r="L24" s="849">
        <v>5801.22</v>
      </c>
      <c r="M24" s="1788">
        <v>4826.95</v>
      </c>
      <c r="N24" s="1717"/>
    </row>
    <row r="25" spans="1:14" s="1711" customFormat="1" ht="12.95" customHeight="1">
      <c r="A25" s="781"/>
      <c r="B25" s="1602" t="s">
        <v>1451</v>
      </c>
      <c r="C25" s="849">
        <v>6101.54</v>
      </c>
      <c r="D25" s="849">
        <v>7232.1</v>
      </c>
      <c r="E25" s="849">
        <v>7395.01</v>
      </c>
      <c r="F25" s="849">
        <v>5063.3999999999996</v>
      </c>
      <c r="G25" s="849">
        <v>5706.75</v>
      </c>
      <c r="H25" s="849">
        <v>5465.11</v>
      </c>
      <c r="I25" s="849">
        <v>6985.66</v>
      </c>
      <c r="J25" s="849">
        <v>4833.6499999999996</v>
      </c>
      <c r="K25" s="849">
        <v>10776.54</v>
      </c>
      <c r="L25" s="849">
        <v>5886.84</v>
      </c>
      <c r="M25" s="2116">
        <v>4869.1400000000003</v>
      </c>
      <c r="N25" s="1717"/>
    </row>
    <row r="26" spans="1:14" s="1711" customFormat="1" ht="12.95" customHeight="1">
      <c r="A26" s="781"/>
      <c r="B26" s="1602" t="s">
        <v>1452</v>
      </c>
      <c r="C26" s="849">
        <v>6106.78</v>
      </c>
      <c r="D26" s="849">
        <v>7303.55</v>
      </c>
      <c r="E26" s="849">
        <v>7334.54</v>
      </c>
      <c r="F26" s="849">
        <v>5082.25</v>
      </c>
      <c r="G26" s="849">
        <v>5779.39</v>
      </c>
      <c r="H26" s="849">
        <v>5545.33</v>
      </c>
      <c r="I26" s="849">
        <v>7022.94</v>
      </c>
      <c r="J26" s="849">
        <v>4831.9799999999996</v>
      </c>
      <c r="K26" s="849">
        <v>10876.98</v>
      </c>
      <c r="L26" s="849">
        <v>5899.65</v>
      </c>
      <c r="M26" s="2116">
        <v>4863.24</v>
      </c>
      <c r="N26" s="1717"/>
    </row>
    <row r="27" spans="1:14" s="1711" customFormat="1" ht="12.95" customHeight="1">
      <c r="A27" s="781"/>
      <c r="B27" s="1602" t="s">
        <v>1453</v>
      </c>
      <c r="C27" s="686">
        <v>6113.93</v>
      </c>
      <c r="D27" s="1445">
        <v>7297.95</v>
      </c>
      <c r="E27" s="1445">
        <v>7361.37</v>
      </c>
      <c r="F27" s="1445">
        <v>5092.38</v>
      </c>
      <c r="G27" s="1445">
        <v>5834.39</v>
      </c>
      <c r="H27" s="1445">
        <v>5599.07</v>
      </c>
      <c r="I27" s="1445">
        <v>7091.22</v>
      </c>
      <c r="J27" s="1445">
        <v>4845.25</v>
      </c>
      <c r="K27" s="1445">
        <v>10964.58</v>
      </c>
      <c r="L27" s="1445">
        <v>5958.6</v>
      </c>
      <c r="M27" s="1160">
        <v>4871.63</v>
      </c>
      <c r="N27" s="1717"/>
    </row>
    <row r="28" spans="1:14" s="86" customFormat="1" ht="12.95" customHeight="1">
      <c r="A28" s="1435"/>
      <c r="B28" s="1604" t="s">
        <v>45</v>
      </c>
      <c r="C28" s="1688">
        <v>114.52631381768117</v>
      </c>
      <c r="D28" s="1688">
        <v>122.39584206836638</v>
      </c>
      <c r="E28" s="1688">
        <v>113.64909344663192</v>
      </c>
      <c r="F28" s="1688">
        <v>115.20100985650717</v>
      </c>
      <c r="G28" s="1688">
        <v>128.23934359208812</v>
      </c>
      <c r="H28" s="1688">
        <v>128.22522838187234</v>
      </c>
      <c r="I28" s="1688">
        <v>124.41981040209285</v>
      </c>
      <c r="J28" s="1688">
        <v>109.01161155620952</v>
      </c>
      <c r="K28" s="1688">
        <v>110.65363329202376</v>
      </c>
      <c r="L28" s="1688">
        <v>106.3712801470982</v>
      </c>
      <c r="M28" s="2115">
        <v>112.51579197779078</v>
      </c>
      <c r="N28" s="1717"/>
    </row>
    <row r="29" spans="1:14" s="1711" customFormat="1" ht="12.95" customHeight="1">
      <c r="A29" s="1740"/>
      <c r="B29" s="1604"/>
      <c r="C29" s="1443"/>
      <c r="D29" s="1443"/>
      <c r="E29" s="1443"/>
      <c r="F29" s="1443"/>
      <c r="G29" s="1443"/>
      <c r="H29" s="1443"/>
      <c r="I29" s="1443"/>
      <c r="J29" s="1443"/>
      <c r="K29" s="1443"/>
      <c r="L29" s="1443"/>
      <c r="M29" s="133"/>
      <c r="N29" s="1717"/>
    </row>
    <row r="30" spans="1:14" s="1711" customFormat="1" ht="12.95" customHeight="1">
      <c r="A30" s="781">
        <v>2021</v>
      </c>
      <c r="B30" s="1602" t="s">
        <v>1440</v>
      </c>
      <c r="C30" s="849">
        <v>5571.56</v>
      </c>
      <c r="D30" s="849">
        <v>6028.19</v>
      </c>
      <c r="E30" s="849">
        <v>6759.88</v>
      </c>
      <c r="F30" s="849">
        <v>4654.72</v>
      </c>
      <c r="G30" s="849">
        <v>4639.5200000000004</v>
      </c>
      <c r="H30" s="849">
        <v>4423.08</v>
      </c>
      <c r="I30" s="849">
        <v>5980.38</v>
      </c>
      <c r="J30" s="849">
        <v>4509.3599999999997</v>
      </c>
      <c r="K30" s="849">
        <v>9803.7199999999993</v>
      </c>
      <c r="L30" s="849">
        <v>5944.39</v>
      </c>
      <c r="M30" s="2116">
        <v>4421.01</v>
      </c>
      <c r="N30" s="1717"/>
    </row>
    <row r="31" spans="1:14" s="1711" customFormat="1" ht="12.95" customHeight="1">
      <c r="A31" s="781"/>
      <c r="B31" s="1602" t="s">
        <v>1441</v>
      </c>
      <c r="C31" s="849">
        <v>5547.71</v>
      </c>
      <c r="D31" s="849">
        <v>5953.75</v>
      </c>
      <c r="E31" s="849">
        <v>6535.25</v>
      </c>
      <c r="F31" s="849">
        <v>4780.59</v>
      </c>
      <c r="G31" s="849">
        <v>4566.43</v>
      </c>
      <c r="H31" s="849">
        <v>4372.74</v>
      </c>
      <c r="I31" s="849">
        <v>5772.66</v>
      </c>
      <c r="J31" s="849">
        <v>4599.6499999999996</v>
      </c>
      <c r="K31" s="849">
        <v>9918.66</v>
      </c>
      <c r="L31" s="849">
        <v>5547.12</v>
      </c>
      <c r="M31" s="2116">
        <v>4259.21</v>
      </c>
      <c r="N31" s="1717"/>
    </row>
    <row r="32" spans="1:14" s="1711" customFormat="1" ht="12.95" customHeight="1">
      <c r="A32" s="781"/>
      <c r="B32" s="1602" t="s">
        <v>1442</v>
      </c>
      <c r="C32" s="849">
        <v>5466.02</v>
      </c>
      <c r="D32" s="849">
        <v>6328.42</v>
      </c>
      <c r="E32" s="849">
        <v>6567.89</v>
      </c>
      <c r="F32" s="849">
        <v>4537.2299999999996</v>
      </c>
      <c r="G32" s="849">
        <v>4695.18</v>
      </c>
      <c r="H32" s="849">
        <v>4526.97</v>
      </c>
      <c r="I32" s="849">
        <v>5751.17</v>
      </c>
      <c r="J32" s="849">
        <v>4549.32</v>
      </c>
      <c r="K32" s="849">
        <v>9880.81</v>
      </c>
      <c r="L32" s="849">
        <v>5615.72</v>
      </c>
      <c r="M32" s="2116">
        <v>4409.54</v>
      </c>
      <c r="N32" s="1717"/>
    </row>
    <row r="33" spans="1:17" s="1711" customFormat="1" ht="12.95" customHeight="1">
      <c r="A33" s="781"/>
      <c r="B33" s="1725" t="s">
        <v>1431</v>
      </c>
      <c r="C33" s="849">
        <v>5599.84</v>
      </c>
      <c r="D33" s="849">
        <v>6164.43</v>
      </c>
      <c r="E33" s="849">
        <v>6728.86</v>
      </c>
      <c r="F33" s="849">
        <v>4694.24</v>
      </c>
      <c r="G33" s="849">
        <v>4674.3100000000004</v>
      </c>
      <c r="H33" s="849">
        <v>4462.93</v>
      </c>
      <c r="I33" s="849">
        <v>5991.05</v>
      </c>
      <c r="J33" s="849">
        <v>4557.0200000000004</v>
      </c>
      <c r="K33" s="849">
        <v>9928.52</v>
      </c>
      <c r="L33" s="849">
        <v>5621.42</v>
      </c>
      <c r="M33" s="2116">
        <v>4466.82</v>
      </c>
      <c r="N33" s="1717"/>
    </row>
    <row r="34" spans="1:17" s="1711" customFormat="1" ht="12.95" customHeight="1">
      <c r="A34" s="781"/>
      <c r="B34" s="1725" t="s">
        <v>1432</v>
      </c>
      <c r="C34" s="849">
        <v>5643.36</v>
      </c>
      <c r="D34" s="849">
        <v>6308.22</v>
      </c>
      <c r="E34" s="849">
        <v>6706.84</v>
      </c>
      <c r="F34" s="849">
        <v>4769.63</v>
      </c>
      <c r="G34" s="849">
        <v>4860.32</v>
      </c>
      <c r="H34" s="849">
        <v>4577.88</v>
      </c>
      <c r="I34" s="849">
        <v>6650.23</v>
      </c>
      <c r="J34" s="849">
        <v>4515.05</v>
      </c>
      <c r="K34" s="849">
        <v>10209.98</v>
      </c>
      <c r="L34" s="849">
        <v>5672.4</v>
      </c>
      <c r="M34" s="2116">
        <v>4422.55</v>
      </c>
      <c r="N34" s="1717"/>
    </row>
    <row r="35" spans="1:17" s="1711" customFormat="1" ht="12.95" customHeight="1">
      <c r="A35" s="781"/>
      <c r="B35" s="1725" t="s">
        <v>1433</v>
      </c>
      <c r="C35" s="849">
        <v>6197.01</v>
      </c>
      <c r="D35" s="849">
        <v>6708.18</v>
      </c>
      <c r="E35" s="849">
        <v>7742.07</v>
      </c>
      <c r="F35" s="849">
        <v>5012.45</v>
      </c>
      <c r="G35" s="849">
        <v>4879</v>
      </c>
      <c r="H35" s="849">
        <v>4599.83</v>
      </c>
      <c r="I35" s="849">
        <v>6594.19</v>
      </c>
      <c r="J35" s="849">
        <v>4633.3</v>
      </c>
      <c r="K35" s="849">
        <v>12058.23</v>
      </c>
      <c r="L35" s="849">
        <v>6690.17</v>
      </c>
      <c r="M35" s="2116">
        <v>4676.1099999999997</v>
      </c>
      <c r="N35" s="1717"/>
    </row>
    <row r="36" spans="1:17" s="1711" customFormat="1" ht="12.95" customHeight="1">
      <c r="A36" s="1740"/>
      <c r="B36" s="1725"/>
      <c r="C36" s="1618"/>
      <c r="D36" s="1618"/>
      <c r="E36" s="1618"/>
      <c r="F36" s="1618"/>
      <c r="G36" s="1618"/>
      <c r="H36" s="1618"/>
      <c r="I36" s="1618"/>
      <c r="J36" s="1618"/>
      <c r="K36" s="1618"/>
      <c r="L36" s="1618"/>
      <c r="M36" s="2116"/>
      <c r="N36" s="1717"/>
    </row>
    <row r="37" spans="1:17" s="1711" customFormat="1" ht="12.95" customHeight="1">
      <c r="A37" s="781">
        <v>2022</v>
      </c>
      <c r="B37" s="1602" t="s">
        <v>1454</v>
      </c>
      <c r="C37" s="849">
        <v>5865.14</v>
      </c>
      <c r="D37" s="849">
        <v>6840.7</v>
      </c>
      <c r="E37" s="849">
        <v>7153.64</v>
      </c>
      <c r="F37" s="849">
        <v>4832.96</v>
      </c>
      <c r="G37" s="849">
        <v>4975.28</v>
      </c>
      <c r="H37" s="849">
        <v>4591.8900000000003</v>
      </c>
      <c r="I37" s="849">
        <v>7105.07</v>
      </c>
      <c r="J37" s="849">
        <v>4463.2299999999996</v>
      </c>
      <c r="K37" s="849">
        <v>9874.64</v>
      </c>
      <c r="L37" s="849">
        <v>5591.51</v>
      </c>
      <c r="M37" s="2116">
        <v>4532.78</v>
      </c>
      <c r="N37" s="1717"/>
    </row>
    <row r="38" spans="1:17" s="1711" customFormat="1" ht="12.95" customHeight="1">
      <c r="A38" s="781"/>
      <c r="B38" s="1602" t="s">
        <v>1435</v>
      </c>
      <c r="C38" s="686">
        <v>5773.95</v>
      </c>
      <c r="D38" s="735">
        <v>6452.43</v>
      </c>
      <c r="E38" s="735">
        <v>6968.7</v>
      </c>
      <c r="F38" s="735">
        <v>4857.68</v>
      </c>
      <c r="G38" s="735">
        <v>4973.83</v>
      </c>
      <c r="H38" s="735">
        <v>4708.04</v>
      </c>
      <c r="I38" s="735">
        <v>6443.61</v>
      </c>
      <c r="J38" s="735">
        <v>4687.83</v>
      </c>
      <c r="K38" s="735">
        <v>10169.280000000001</v>
      </c>
      <c r="L38" s="735">
        <v>5678.39</v>
      </c>
      <c r="M38" s="1689">
        <v>4999.96</v>
      </c>
      <c r="N38" s="1717"/>
    </row>
    <row r="39" spans="1:17" s="1711" customFormat="1" ht="12.95" customHeight="1">
      <c r="A39" s="781"/>
      <c r="B39" s="1602" t="s">
        <v>1436</v>
      </c>
      <c r="C39" s="686">
        <v>6043.5</v>
      </c>
      <c r="D39" s="735">
        <v>6598.14</v>
      </c>
      <c r="E39" s="735">
        <v>7487.97</v>
      </c>
      <c r="F39" s="735">
        <v>4984.17</v>
      </c>
      <c r="G39" s="735">
        <v>5415.22</v>
      </c>
      <c r="H39" s="735">
        <v>5151.8599999999997</v>
      </c>
      <c r="I39" s="735">
        <v>6862.74</v>
      </c>
      <c r="J39" s="735">
        <v>5750.08</v>
      </c>
      <c r="K39" s="735">
        <v>10649.68</v>
      </c>
      <c r="L39" s="735">
        <v>5921.56</v>
      </c>
      <c r="M39" s="1689">
        <v>4696.51</v>
      </c>
      <c r="N39" s="1717"/>
    </row>
    <row r="40" spans="1:17" s="1711" customFormat="1" ht="12.95" customHeight="1">
      <c r="A40" s="781"/>
      <c r="B40" s="1602" t="s">
        <v>1437</v>
      </c>
      <c r="C40" s="849">
        <v>6365.21</v>
      </c>
      <c r="D40" s="849">
        <v>7666.48</v>
      </c>
      <c r="E40" s="849">
        <v>7995.78</v>
      </c>
      <c r="F40" s="849">
        <v>5061.8</v>
      </c>
      <c r="G40" s="849">
        <v>5878.12</v>
      </c>
      <c r="H40" s="849">
        <v>5686.47</v>
      </c>
      <c r="I40" s="849">
        <v>6932.66</v>
      </c>
      <c r="J40" s="849">
        <v>4771.7700000000004</v>
      </c>
      <c r="K40" s="849">
        <v>10812.68</v>
      </c>
      <c r="L40" s="849">
        <v>6052.08</v>
      </c>
      <c r="M40" s="2116">
        <v>4980.92</v>
      </c>
      <c r="N40" s="1717"/>
    </row>
    <row r="41" spans="1:17" s="1711" customFormat="1" ht="12.95" customHeight="1">
      <c r="A41" s="781"/>
      <c r="B41" s="1602" t="s">
        <v>1438</v>
      </c>
      <c r="C41" s="849">
        <v>6054.88</v>
      </c>
      <c r="D41" s="849">
        <v>6981.31</v>
      </c>
      <c r="E41" s="849">
        <v>7301.15</v>
      </c>
      <c r="F41" s="849">
        <v>5066.3900000000003</v>
      </c>
      <c r="G41" s="849">
        <v>5816.51</v>
      </c>
      <c r="H41" s="849">
        <v>5616.53</v>
      </c>
      <c r="I41" s="849">
        <v>6893.75</v>
      </c>
      <c r="J41" s="849">
        <v>4716.53</v>
      </c>
      <c r="K41" s="849">
        <v>10660.37</v>
      </c>
      <c r="L41" s="849">
        <v>6134.24</v>
      </c>
      <c r="M41" s="2116">
        <v>4653.9799999999996</v>
      </c>
      <c r="N41" s="1717"/>
    </row>
    <row r="42" spans="1:17" s="1714" customFormat="1" ht="12.95" customHeight="1">
      <c r="A42" s="781"/>
      <c r="B42" s="1602" t="s">
        <v>1439</v>
      </c>
      <c r="C42" s="788">
        <v>6175.98</v>
      </c>
      <c r="D42" s="788">
        <v>7086.44</v>
      </c>
      <c r="E42" s="788">
        <v>7485.69</v>
      </c>
      <c r="F42" s="788">
        <v>5147.49</v>
      </c>
      <c r="G42" s="788">
        <v>6027.48</v>
      </c>
      <c r="H42" s="788">
        <v>5847.23</v>
      </c>
      <c r="I42" s="788">
        <v>6991.19</v>
      </c>
      <c r="J42" s="788">
        <v>4726.13</v>
      </c>
      <c r="K42" s="849">
        <v>10968.61</v>
      </c>
      <c r="L42" s="849">
        <v>6065.5</v>
      </c>
      <c r="M42" s="1788">
        <v>4901.55</v>
      </c>
      <c r="N42" s="2118"/>
      <c r="O42" s="1743"/>
      <c r="P42" s="1743"/>
      <c r="Q42" s="1743"/>
    </row>
    <row r="43" spans="1:17" s="1711" customFormat="1" ht="12.95" customHeight="1">
      <c r="A43" s="781"/>
      <c r="B43" s="1602" t="s">
        <v>1440</v>
      </c>
      <c r="C43" s="849">
        <v>6268.84</v>
      </c>
      <c r="D43" s="849">
        <v>7459.67</v>
      </c>
      <c r="E43" s="849">
        <v>7618.4</v>
      </c>
      <c r="F43" s="849">
        <v>5174.09</v>
      </c>
      <c r="G43" s="849">
        <v>6031.48</v>
      </c>
      <c r="H43" s="849">
        <v>5787.51</v>
      </c>
      <c r="I43" s="849">
        <v>7319.46</v>
      </c>
      <c r="J43" s="849">
        <v>4780.0200000000004</v>
      </c>
      <c r="K43" s="849">
        <v>11041.88</v>
      </c>
      <c r="L43" s="849">
        <v>6263.14</v>
      </c>
      <c r="M43" s="2116">
        <v>5299.15</v>
      </c>
      <c r="N43" s="1717"/>
    </row>
    <row r="44" spans="1:17" s="1711" customFormat="1" ht="12.95" customHeight="1">
      <c r="A44" s="781"/>
      <c r="B44" s="1602" t="s">
        <v>1441</v>
      </c>
      <c r="C44" s="849">
        <v>6185.76</v>
      </c>
      <c r="D44" s="849">
        <v>7508.1</v>
      </c>
      <c r="E44" s="849">
        <v>7341.56</v>
      </c>
      <c r="F44" s="849">
        <v>5188.13</v>
      </c>
      <c r="G44" s="849">
        <v>6113.56</v>
      </c>
      <c r="H44" s="849">
        <v>5944.8</v>
      </c>
      <c r="I44" s="849">
        <v>7029.21</v>
      </c>
      <c r="J44" s="849">
        <v>4834.1099999999997</v>
      </c>
      <c r="K44" s="849">
        <v>11516.89</v>
      </c>
      <c r="L44" s="849">
        <v>5929.46</v>
      </c>
      <c r="M44" s="2116">
        <v>4794.0600000000004</v>
      </c>
      <c r="N44" s="1717"/>
    </row>
    <row r="45" spans="1:17" s="1711" customFormat="1" ht="12.95" customHeight="1">
      <c r="A45" s="781"/>
      <c r="B45" s="1602" t="s">
        <v>1442</v>
      </c>
      <c r="C45" s="849">
        <v>6232.13</v>
      </c>
      <c r="D45" s="849">
        <v>7274.22</v>
      </c>
      <c r="E45" s="849">
        <v>7490.66</v>
      </c>
      <c r="F45" s="849">
        <v>5202.6899999999996</v>
      </c>
      <c r="G45" s="849">
        <v>6065.3</v>
      </c>
      <c r="H45" s="849">
        <v>5874.39</v>
      </c>
      <c r="I45" s="849">
        <v>7107.99</v>
      </c>
      <c r="J45" s="849">
        <v>4932.45</v>
      </c>
      <c r="K45" s="849">
        <v>11181.73</v>
      </c>
      <c r="L45" s="849">
        <v>6172.79</v>
      </c>
      <c r="M45" s="2116">
        <v>4830.08</v>
      </c>
      <c r="N45" s="1717"/>
    </row>
    <row r="46" spans="1:17" ht="12.95" customHeight="1">
      <c r="A46" s="1309"/>
      <c r="B46" s="783" t="s">
        <v>45</v>
      </c>
      <c r="C46" s="1688">
        <v>114.01586529138201</v>
      </c>
      <c r="D46" s="1688">
        <v>114.94527860034573</v>
      </c>
      <c r="E46" s="1688">
        <v>114.0497176414343</v>
      </c>
      <c r="F46" s="1688">
        <v>114.66665785071508</v>
      </c>
      <c r="G46" s="1688">
        <v>129.18141583496265</v>
      </c>
      <c r="H46" s="1688">
        <v>129.76427941868403</v>
      </c>
      <c r="I46" s="1688">
        <v>123.59206909202823</v>
      </c>
      <c r="J46" s="1688">
        <v>108.42169818786105</v>
      </c>
      <c r="K46" s="1688">
        <v>113.1661270685298</v>
      </c>
      <c r="L46" s="1688">
        <v>109.91983218536537</v>
      </c>
      <c r="M46" s="2115">
        <v>109.53704921601799</v>
      </c>
      <c r="N46" s="707"/>
      <c r="O46" s="325"/>
      <c r="P46" s="325"/>
      <c r="Q46" s="325"/>
    </row>
    <row r="47" spans="1:17" ht="12.95" customHeight="1">
      <c r="B47" s="783" t="s">
        <v>46</v>
      </c>
      <c r="C47" s="1688">
        <v>100.74962494503505</v>
      </c>
      <c r="D47" s="1688">
        <v>96.884964238622288</v>
      </c>
      <c r="E47" s="1688">
        <v>102.03090351369464</v>
      </c>
      <c r="F47" s="1688">
        <v>100.28064061617576</v>
      </c>
      <c r="G47" s="1688">
        <v>99.210607240298614</v>
      </c>
      <c r="H47" s="1688">
        <v>98.815603552684706</v>
      </c>
      <c r="I47" s="1688">
        <v>101.12075183413214</v>
      </c>
      <c r="J47" s="1688">
        <v>102.03429379968598</v>
      </c>
      <c r="K47" s="1688">
        <v>97.08983935767381</v>
      </c>
      <c r="L47" s="1688">
        <v>104.10374637825366</v>
      </c>
      <c r="M47" s="2115">
        <v>100.75134645790831</v>
      </c>
      <c r="N47" s="250"/>
      <c r="O47" s="250"/>
      <c r="P47" s="250"/>
      <c r="Q47" s="250"/>
    </row>
    <row r="48" spans="1:17" ht="12.95" customHeight="1">
      <c r="C48" s="250"/>
      <c r="D48" s="250"/>
      <c r="E48" s="250"/>
      <c r="F48" s="250"/>
      <c r="G48" s="250"/>
      <c r="H48" s="250"/>
      <c r="I48" s="250"/>
      <c r="J48" s="250"/>
      <c r="K48" s="250"/>
      <c r="L48" s="250"/>
      <c r="M48" s="250"/>
    </row>
    <row r="49" spans="4:9" ht="12.95" customHeight="1">
      <c r="D49" s="244"/>
      <c r="E49" s="244"/>
      <c r="F49" s="244"/>
      <c r="G49" s="244"/>
      <c r="H49" s="244"/>
      <c r="I49" s="244"/>
    </row>
    <row r="50" spans="4:9" ht="12.95" customHeight="1">
      <c r="D50" s="244"/>
      <c r="E50" s="244"/>
      <c r="F50" s="244"/>
      <c r="G50" s="244"/>
      <c r="H50" s="244"/>
      <c r="I50" s="244"/>
    </row>
    <row r="51" spans="4:9" ht="12.95" customHeight="1">
      <c r="D51" s="244"/>
      <c r="E51" s="244"/>
      <c r="F51" s="244"/>
      <c r="G51" s="244"/>
      <c r="H51" s="244"/>
      <c r="I51" s="244"/>
    </row>
    <row r="52" spans="4:9" ht="12.95" customHeight="1">
      <c r="D52" s="244"/>
      <c r="E52" s="244"/>
      <c r="F52" s="244"/>
      <c r="G52" s="244"/>
      <c r="H52" s="244"/>
      <c r="I52" s="244"/>
    </row>
    <row r="53" spans="4:9">
      <c r="D53" s="244"/>
      <c r="E53" s="244"/>
      <c r="F53" s="244"/>
      <c r="G53" s="244"/>
      <c r="H53" s="244"/>
      <c r="I53" s="244"/>
    </row>
    <row r="54" spans="4:9">
      <c r="D54" s="244"/>
      <c r="E54" s="244"/>
      <c r="F54" s="244"/>
      <c r="G54" s="244"/>
      <c r="H54" s="244"/>
      <c r="I54" s="244"/>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B30:B35 B37:B39 B40:B42 B43:B4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K3" sqref="K3"/>
    </sheetView>
  </sheetViews>
  <sheetFormatPr defaultColWidth="9" defaultRowHeight="14.25"/>
  <cols>
    <col min="1" max="1" width="6.625" style="95" customWidth="1"/>
    <col min="2" max="10" width="12.625" style="95" customWidth="1"/>
    <col min="11" max="16384" width="9" style="95"/>
  </cols>
  <sheetData>
    <row r="1" spans="1:12" s="98" customFormat="1" ht="18" customHeight="1">
      <c r="A1" s="203" t="s">
        <v>639</v>
      </c>
      <c r="B1" s="203"/>
      <c r="C1" s="203"/>
      <c r="D1" s="203"/>
      <c r="E1" s="203"/>
      <c r="F1" s="203"/>
      <c r="G1" s="308"/>
      <c r="H1" s="324" t="s">
        <v>38</v>
      </c>
      <c r="I1" s="236"/>
      <c r="K1" s="326"/>
    </row>
    <row r="2" spans="1:12" s="99" customFormat="1" ht="18" customHeight="1">
      <c r="A2" s="1275" t="s">
        <v>640</v>
      </c>
      <c r="B2" s="126"/>
      <c r="C2" s="126"/>
      <c r="D2" s="126"/>
      <c r="E2" s="126"/>
      <c r="F2" s="126"/>
      <c r="G2" s="156"/>
      <c r="H2" s="1279" t="s">
        <v>39</v>
      </c>
      <c r="I2" s="1280"/>
      <c r="J2" s="327"/>
    </row>
    <row r="3" spans="1:12" s="86" customFormat="1" ht="30" customHeight="1">
      <c r="A3" s="2404" t="s">
        <v>499</v>
      </c>
      <c r="B3" s="2405"/>
      <c r="C3" s="2409" t="s">
        <v>641</v>
      </c>
      <c r="D3" s="2410"/>
      <c r="E3" s="2411"/>
      <c r="F3" s="2368" t="s">
        <v>642</v>
      </c>
      <c r="G3" s="2357"/>
      <c r="H3" s="2357"/>
      <c r="I3" s="2357"/>
      <c r="J3" s="2357"/>
    </row>
    <row r="4" spans="1:12" s="86" customFormat="1" ht="32.25" customHeight="1">
      <c r="A4" s="2375"/>
      <c r="B4" s="2406"/>
      <c r="C4" s="2278" t="s">
        <v>643</v>
      </c>
      <c r="D4" s="2275" t="s">
        <v>644</v>
      </c>
      <c r="E4" s="2275" t="s">
        <v>645</v>
      </c>
      <c r="F4" s="2400" t="s">
        <v>646</v>
      </c>
      <c r="G4" s="2401"/>
      <c r="H4" s="2401"/>
      <c r="I4" s="2402"/>
      <c r="J4" s="2398" t="s">
        <v>647</v>
      </c>
    </row>
    <row r="5" spans="1:12" s="86" customFormat="1" ht="97.5" customHeight="1" thickBot="1">
      <c r="A5" s="2371" t="s">
        <v>648</v>
      </c>
      <c r="B5" s="2407"/>
      <c r="C5" s="2412"/>
      <c r="D5" s="2403"/>
      <c r="E5" s="2403"/>
      <c r="F5" s="822" t="s">
        <v>328</v>
      </c>
      <c r="G5" s="822" t="s">
        <v>649</v>
      </c>
      <c r="H5" s="822" t="s">
        <v>650</v>
      </c>
      <c r="I5" s="1220" t="s">
        <v>651</v>
      </c>
      <c r="J5" s="2399"/>
    </row>
    <row r="6" spans="1:12" s="86" customFormat="1" ht="8.1" customHeight="1" thickTop="1">
      <c r="A6" s="851"/>
      <c r="B6" s="852"/>
      <c r="C6" s="760"/>
      <c r="D6" s="711"/>
      <c r="E6" s="711"/>
      <c r="F6" s="745"/>
      <c r="G6" s="745"/>
      <c r="H6" s="745"/>
      <c r="I6" s="745"/>
      <c r="J6" s="853"/>
      <c r="K6" s="241"/>
      <c r="L6" s="328"/>
    </row>
    <row r="7" spans="1:12" s="91" customFormat="1" ht="12.95" customHeight="1">
      <c r="A7" s="709">
        <v>2020</v>
      </c>
      <c r="B7" s="329" t="s">
        <v>1444</v>
      </c>
      <c r="C7" s="729">
        <v>684.94499999999994</v>
      </c>
      <c r="D7" s="729">
        <v>644.04499999999996</v>
      </c>
      <c r="E7" s="746">
        <v>40.9</v>
      </c>
      <c r="F7" s="735">
        <v>2454.9899999999998</v>
      </c>
      <c r="G7" s="735">
        <v>2516.23</v>
      </c>
      <c r="H7" s="735">
        <v>2137.83</v>
      </c>
      <c r="I7" s="735">
        <v>2294.29</v>
      </c>
      <c r="J7" s="854">
        <v>1428.17</v>
      </c>
      <c r="K7" s="120"/>
    </row>
    <row r="8" spans="1:12" s="113" customFormat="1" ht="12.95" customHeight="1">
      <c r="A8" s="330"/>
      <c r="B8" s="855" t="s">
        <v>40</v>
      </c>
      <c r="C8" s="200">
        <v>100.99052382167034</v>
      </c>
      <c r="D8" s="942">
        <v>101.31017624222136</v>
      </c>
      <c r="E8" s="942">
        <v>96.210392604267128</v>
      </c>
      <c r="F8" s="942">
        <v>107.10518164327503</v>
      </c>
      <c r="G8" s="942">
        <v>106.71939944015607</v>
      </c>
      <c r="H8" s="1443">
        <v>107.41838718916283</v>
      </c>
      <c r="I8" s="942">
        <v>107.70859447253403</v>
      </c>
      <c r="J8" s="133">
        <v>105.56906632762433</v>
      </c>
      <c r="K8" s="1721"/>
    </row>
    <row r="9" spans="1:12" s="1718" customFormat="1" ht="12.95" customHeight="1">
      <c r="A9" s="1892"/>
      <c r="B9" s="855"/>
      <c r="C9" s="1443"/>
      <c r="D9" s="942"/>
      <c r="E9" s="942"/>
      <c r="F9" s="942"/>
      <c r="G9" s="942"/>
      <c r="H9" s="1443"/>
      <c r="I9" s="942"/>
      <c r="J9" s="133"/>
      <c r="K9" s="1721"/>
    </row>
    <row r="10" spans="1:12" s="1718" customFormat="1" ht="12.75" customHeight="1">
      <c r="A10" s="709">
        <v>2021</v>
      </c>
      <c r="B10" s="1716" t="s">
        <v>1453</v>
      </c>
      <c r="C10" s="729">
        <v>677.59799999999996</v>
      </c>
      <c r="D10" s="1825">
        <v>638.45699999999999</v>
      </c>
      <c r="E10" s="1826">
        <v>39.140999999999998</v>
      </c>
      <c r="F10" s="1824">
        <v>2612.21</v>
      </c>
      <c r="G10" s="1827">
        <v>2680.68</v>
      </c>
      <c r="H10" s="1827">
        <v>2249.3000000000002</v>
      </c>
      <c r="I10" s="1824">
        <v>2426.98</v>
      </c>
      <c r="J10" s="1876">
        <v>1472.46</v>
      </c>
      <c r="K10" s="1721"/>
    </row>
    <row r="11" spans="1:12" s="1713" customFormat="1" ht="12.95" customHeight="1">
      <c r="A11" s="709"/>
      <c r="B11" s="329" t="s">
        <v>1444</v>
      </c>
      <c r="C11" s="729">
        <v>679.8</v>
      </c>
      <c r="D11" s="729">
        <v>640.94299999999998</v>
      </c>
      <c r="E11" s="746">
        <v>38.923999999999999</v>
      </c>
      <c r="F11" s="735">
        <v>2632.55</v>
      </c>
      <c r="G11" s="735">
        <v>2698.99</v>
      </c>
      <c r="H11" s="735">
        <v>2262.3000000000002</v>
      </c>
      <c r="I11" s="735">
        <v>2453.06</v>
      </c>
      <c r="J11" s="854">
        <v>1474.5</v>
      </c>
      <c r="K11" s="1720"/>
    </row>
    <row r="12" spans="1:12" s="113" customFormat="1" ht="12.95" customHeight="1">
      <c r="A12" s="330"/>
      <c r="B12" s="855" t="s">
        <v>40</v>
      </c>
      <c r="C12" s="200">
        <v>99.248844797757485</v>
      </c>
      <c r="D12" s="942">
        <v>99.518356636570431</v>
      </c>
      <c r="E12" s="942">
        <v>95.168704156479222</v>
      </c>
      <c r="F12" s="942">
        <v>107.23261601880255</v>
      </c>
      <c r="G12" s="942">
        <v>107.26324700047292</v>
      </c>
      <c r="H12" s="942">
        <v>105.82225901966014</v>
      </c>
      <c r="I12" s="942">
        <v>106.920223685759</v>
      </c>
      <c r="J12" s="133">
        <v>103.24401156725038</v>
      </c>
      <c r="K12" s="1721"/>
    </row>
    <row r="13" spans="1:12" s="1718" customFormat="1" ht="12.95" customHeight="1">
      <c r="A13" s="330"/>
      <c r="B13" s="855"/>
      <c r="C13" s="1443"/>
      <c r="D13" s="942"/>
      <c r="E13" s="942"/>
      <c r="F13" s="942"/>
      <c r="G13" s="942"/>
      <c r="H13" s="942"/>
      <c r="I13" s="942"/>
      <c r="J13" s="133"/>
      <c r="K13" s="1721"/>
    </row>
    <row r="14" spans="1:12" s="1713" customFormat="1" ht="12.95" customHeight="1">
      <c r="A14" s="709">
        <v>2022</v>
      </c>
      <c r="B14" s="1844" t="s">
        <v>1448</v>
      </c>
      <c r="C14" s="729">
        <f>D14+E14</f>
        <v>676.86900000000003</v>
      </c>
      <c r="D14" s="746">
        <v>639.21199999999999</v>
      </c>
      <c r="E14" s="746">
        <v>37.656999999999996</v>
      </c>
      <c r="F14" s="735">
        <v>2715.2</v>
      </c>
      <c r="G14" s="735">
        <v>2787.81</v>
      </c>
      <c r="H14" s="735">
        <v>2321.06</v>
      </c>
      <c r="I14" s="735">
        <v>2510.16</v>
      </c>
      <c r="J14" s="848">
        <v>1497.85</v>
      </c>
      <c r="K14" s="1720"/>
    </row>
    <row r="15" spans="1:12" s="1718" customFormat="1" ht="12.75" customHeight="1">
      <c r="A15" s="709"/>
      <c r="B15" s="1716" t="s">
        <v>1443</v>
      </c>
      <c r="C15" s="729">
        <v>676.721</v>
      </c>
      <c r="D15" s="1825">
        <v>639.29100000000005</v>
      </c>
      <c r="E15" s="1826">
        <v>37.43</v>
      </c>
      <c r="F15" s="1824">
        <v>2854.84</v>
      </c>
      <c r="G15" s="1827">
        <v>2929.6</v>
      </c>
      <c r="H15" s="1827">
        <v>2443.31</v>
      </c>
      <c r="I15" s="1824">
        <v>2641.13</v>
      </c>
      <c r="J15" s="848">
        <v>1522.4</v>
      </c>
      <c r="K15" s="1721"/>
    </row>
    <row r="16" spans="1:12" s="1718" customFormat="1" ht="12.75" customHeight="1">
      <c r="A16" s="709"/>
      <c r="B16" s="1716" t="s">
        <v>1453</v>
      </c>
      <c r="C16" s="729">
        <v>676.19999999999993</v>
      </c>
      <c r="D16" s="1825">
        <v>638.9</v>
      </c>
      <c r="E16" s="1826">
        <v>37.299999999999997</v>
      </c>
      <c r="F16" s="1827">
        <v>2817.5</v>
      </c>
      <c r="G16" s="1827">
        <v>2893.81</v>
      </c>
      <c r="H16" s="1827">
        <v>2401.0100000000002</v>
      </c>
      <c r="I16" s="1827">
        <v>2597.67</v>
      </c>
      <c r="J16" s="1876">
        <v>1537.76</v>
      </c>
      <c r="K16" s="1721"/>
    </row>
    <row r="17" spans="1:11" ht="12.95" customHeight="1">
      <c r="A17" s="330"/>
      <c r="B17" s="855" t="s">
        <v>40</v>
      </c>
      <c r="C17" s="200">
        <v>99.793682980174083</v>
      </c>
      <c r="D17" s="1443">
        <v>100.0693860353947</v>
      </c>
      <c r="E17" s="1443">
        <v>95.296492169336503</v>
      </c>
      <c r="F17" s="1443">
        <v>107.85886280199523</v>
      </c>
      <c r="G17" s="1443">
        <v>107.95059462524435</v>
      </c>
      <c r="H17" s="1443">
        <v>106.74476503801182</v>
      </c>
      <c r="I17" s="1443">
        <v>107.03302046164369</v>
      </c>
      <c r="J17" s="133">
        <v>104.43475544327181</v>
      </c>
      <c r="K17" s="173"/>
    </row>
    <row r="18" spans="1:11" ht="12.95" customHeight="1">
      <c r="A18" s="2408" t="s">
        <v>1471</v>
      </c>
      <c r="B18" s="2408"/>
      <c r="C18" s="2408"/>
      <c r="D18" s="2408"/>
      <c r="H18" s="113"/>
      <c r="I18" s="113"/>
      <c r="J18" s="113"/>
    </row>
    <row r="19" spans="1:11" ht="12.95" customHeight="1">
      <c r="A19" s="2397" t="s">
        <v>1472</v>
      </c>
      <c r="B19" s="2397"/>
      <c r="C19" s="2397"/>
      <c r="D19" s="2397"/>
    </row>
    <row r="20" spans="1:11" ht="12.95" customHeight="1"/>
    <row r="21" spans="1:11" ht="12.95" customHeight="1">
      <c r="E21" s="240"/>
    </row>
    <row r="22" spans="1:11" ht="12.95" customHeight="1">
      <c r="C22" s="113"/>
      <c r="D22" s="113"/>
      <c r="E22" s="113"/>
      <c r="F22" s="113"/>
      <c r="G22" s="113"/>
      <c r="H22" s="113"/>
      <c r="I22" s="113"/>
      <c r="J22" s="113"/>
    </row>
    <row r="23" spans="1:11" ht="14.25" customHeight="1">
      <c r="D23" s="240"/>
      <c r="E23" s="240"/>
    </row>
    <row r="24" spans="1:11" ht="14.25" customHeight="1">
      <c r="D24" s="240"/>
      <c r="E24" s="240"/>
    </row>
    <row r="25" spans="1:11" ht="14.25" customHeight="1">
      <c r="D25" s="240"/>
      <c r="E25" s="240"/>
    </row>
    <row r="26" spans="1:11">
      <c r="D26" s="240"/>
      <c r="E26" s="240"/>
    </row>
  </sheetData>
  <mergeCells count="11">
    <mergeCell ref="A19:D19"/>
    <mergeCell ref="J4:J5"/>
    <mergeCell ref="F3:J3"/>
    <mergeCell ref="F4:I4"/>
    <mergeCell ref="E4:E5"/>
    <mergeCell ref="A3:B4"/>
    <mergeCell ref="A5:B5"/>
    <mergeCell ref="A18:D18"/>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zoomScaleNormal="100" workbookViewId="0">
      <selection activeCell="N5" sqref="N5"/>
    </sheetView>
  </sheetViews>
  <sheetFormatPr defaultColWidth="9" defaultRowHeight="14.25"/>
  <cols>
    <col min="1" max="1" width="6.625" style="186" customWidth="1"/>
    <col min="2" max="2" width="12.625" style="186" customWidth="1"/>
    <col min="3" max="8" width="9.625" style="186" customWidth="1"/>
    <col min="9" max="13" width="9.625" style="95" customWidth="1"/>
    <col min="14" max="14" width="33" style="95" customWidth="1"/>
    <col min="15" max="15" width="8.875" style="95" customWidth="1"/>
    <col min="16" max="25" width="9.625" style="186" customWidth="1"/>
    <col min="26" max="16384" width="9" style="95"/>
  </cols>
  <sheetData>
    <row r="1" spans="1:25" ht="20.100000000000001" customHeight="1">
      <c r="A1" s="2274" t="s">
        <v>47</v>
      </c>
      <c r="B1" s="2274"/>
      <c r="C1" s="2274"/>
      <c r="D1" s="2274"/>
      <c r="E1" s="239"/>
      <c r="F1" s="239"/>
      <c r="G1" s="239"/>
      <c r="H1" s="239"/>
      <c r="I1" s="331"/>
      <c r="J1" s="331"/>
      <c r="K1" s="2264" t="s">
        <v>38</v>
      </c>
      <c r="L1" s="2264"/>
      <c r="N1" s="240"/>
    </row>
    <row r="2" spans="1:25" ht="20.100000000000001" customHeight="1">
      <c r="A2" s="2284" t="s">
        <v>48</v>
      </c>
      <c r="B2" s="2285"/>
      <c r="C2" s="2285"/>
      <c r="D2" s="2285"/>
      <c r="E2" s="239"/>
      <c r="F2" s="239"/>
      <c r="G2" s="239"/>
      <c r="H2" s="239"/>
      <c r="I2" s="331"/>
      <c r="J2" s="331"/>
      <c r="K2" s="2265" t="s">
        <v>39</v>
      </c>
      <c r="L2" s="2265"/>
      <c r="N2" s="223"/>
    </row>
    <row r="3" spans="1:25" ht="18" customHeight="1">
      <c r="A3" s="332" t="s">
        <v>653</v>
      </c>
      <c r="B3" s="332"/>
      <c r="C3" s="332"/>
      <c r="D3" s="332"/>
      <c r="E3" s="332"/>
      <c r="F3" s="332"/>
      <c r="G3" s="332"/>
      <c r="H3" s="126"/>
      <c r="P3" s="95"/>
      <c r="Q3" s="95"/>
      <c r="R3" s="95"/>
      <c r="S3" s="95"/>
      <c r="T3" s="95"/>
      <c r="U3" s="95"/>
      <c r="V3" s="95"/>
      <c r="W3" s="95"/>
      <c r="X3" s="95"/>
      <c r="Y3" s="95"/>
    </row>
    <row r="4" spans="1:25" ht="18" customHeight="1">
      <c r="A4" s="1275" t="s">
        <v>654</v>
      </c>
      <c r="B4" s="332"/>
      <c r="C4" s="332"/>
      <c r="D4" s="332"/>
      <c r="E4" s="332"/>
      <c r="F4" s="332"/>
      <c r="G4" s="332"/>
      <c r="H4" s="126"/>
      <c r="P4" s="95"/>
      <c r="Q4" s="95"/>
      <c r="R4" s="95"/>
      <c r="S4" s="95"/>
      <c r="T4" s="95"/>
      <c r="U4" s="95"/>
      <c r="V4" s="95"/>
      <c r="W4" s="95"/>
      <c r="X4" s="95"/>
      <c r="Y4" s="95"/>
    </row>
    <row r="5" spans="1:25" s="86" customFormat="1" ht="32.25" customHeight="1">
      <c r="A5" s="2346" t="s">
        <v>555</v>
      </c>
      <c r="B5" s="2347"/>
      <c r="C5" s="2286" t="s">
        <v>1274</v>
      </c>
      <c r="D5" s="2286"/>
      <c r="E5" s="2286"/>
      <c r="F5" s="2286"/>
      <c r="G5" s="2286"/>
      <c r="H5" s="2387"/>
      <c r="I5" s="2281" t="s">
        <v>1275</v>
      </c>
      <c r="J5" s="2286"/>
      <c r="K5" s="2286"/>
      <c r="L5" s="2286"/>
      <c r="M5" s="2286"/>
    </row>
    <row r="6" spans="1:25" s="86" customFormat="1" ht="12.75" customHeight="1">
      <c r="A6" s="2288"/>
      <c r="B6" s="2348"/>
      <c r="C6" s="2417" t="s">
        <v>328</v>
      </c>
      <c r="D6" s="2418" t="s">
        <v>655</v>
      </c>
      <c r="E6" s="2281" t="s">
        <v>656</v>
      </c>
      <c r="F6" s="1202"/>
      <c r="G6" s="1224"/>
      <c r="H6" s="2414" t="s">
        <v>657</v>
      </c>
      <c r="I6" s="2414" t="s">
        <v>328</v>
      </c>
      <c r="J6" s="2414" t="s">
        <v>658</v>
      </c>
      <c r="K6" s="2414" t="s">
        <v>659</v>
      </c>
      <c r="L6" s="2414" t="s">
        <v>660</v>
      </c>
      <c r="M6" s="2415" t="s">
        <v>661</v>
      </c>
    </row>
    <row r="7" spans="1:25" s="86" customFormat="1" ht="97.5" customHeight="1">
      <c r="A7" s="2288"/>
      <c r="B7" s="2348"/>
      <c r="C7" s="2268"/>
      <c r="D7" s="2419"/>
      <c r="E7" s="2282"/>
      <c r="F7" s="1216" t="s">
        <v>662</v>
      </c>
      <c r="G7" s="856" t="s">
        <v>663</v>
      </c>
      <c r="H7" s="2359"/>
      <c r="I7" s="2359"/>
      <c r="J7" s="2359"/>
      <c r="K7" s="2359"/>
      <c r="L7" s="2359"/>
      <c r="M7" s="2351"/>
      <c r="N7" s="333"/>
    </row>
    <row r="8" spans="1:25" s="86" customFormat="1" ht="15" customHeight="1" thickBot="1">
      <c r="A8" s="2290"/>
      <c r="B8" s="2413"/>
      <c r="C8" s="2416" t="s">
        <v>664</v>
      </c>
      <c r="D8" s="2416"/>
      <c r="E8" s="2416"/>
      <c r="F8" s="2416"/>
      <c r="G8" s="2416"/>
      <c r="H8" s="2416"/>
      <c r="I8" s="2416"/>
      <c r="J8" s="2416"/>
      <c r="K8" s="2416"/>
      <c r="L8" s="2416"/>
      <c r="M8" s="2416"/>
    </row>
    <row r="9" spans="1:25" s="86" customFormat="1" ht="8.1" customHeight="1" thickTop="1">
      <c r="A9" s="851"/>
      <c r="B9" s="857"/>
      <c r="C9" s="734"/>
      <c r="D9" s="715"/>
      <c r="E9" s="715"/>
      <c r="F9" s="715"/>
      <c r="G9" s="715"/>
      <c r="H9" s="715"/>
      <c r="I9" s="715"/>
      <c r="J9" s="715"/>
      <c r="K9" s="715"/>
      <c r="L9" s="715"/>
      <c r="M9" s="738"/>
      <c r="N9" s="241"/>
    </row>
    <row r="10" spans="1:25" s="86" customFormat="1" ht="12.95" customHeight="1">
      <c r="A10" s="858">
        <v>2020</v>
      </c>
      <c r="B10" s="1621" t="s">
        <v>1444</v>
      </c>
      <c r="C10" s="729">
        <v>236641.902</v>
      </c>
      <c r="D10" s="746">
        <v>162101.24400000001</v>
      </c>
      <c r="E10" s="746">
        <v>67638.683000000005</v>
      </c>
      <c r="F10" s="746">
        <v>3745.1990000000001</v>
      </c>
      <c r="G10" s="746">
        <v>854.78</v>
      </c>
      <c r="H10" s="746">
        <v>3156.7759999999998</v>
      </c>
      <c r="I10" s="746">
        <v>228300.25700000001</v>
      </c>
      <c r="J10" s="746">
        <v>161525.57999999999</v>
      </c>
      <c r="K10" s="746">
        <v>58155.489000000001</v>
      </c>
      <c r="L10" s="746">
        <v>3124.7750000000001</v>
      </c>
      <c r="M10" s="747">
        <v>5494.4129999999996</v>
      </c>
      <c r="N10" s="242"/>
      <c r="O10" s="242"/>
    </row>
    <row r="11" spans="1:25" s="86" customFormat="1" ht="12.95" customHeight="1">
      <c r="A11" s="1620"/>
      <c r="B11" s="1621"/>
      <c r="C11" s="1593"/>
      <c r="D11" s="941"/>
      <c r="E11" s="941"/>
      <c r="F11" s="941"/>
      <c r="G11" s="941"/>
      <c r="H11" s="941"/>
      <c r="I11" s="941"/>
      <c r="J11" s="941"/>
      <c r="K11" s="941"/>
      <c r="L11" s="941"/>
      <c r="M11" s="747"/>
      <c r="N11" s="242"/>
      <c r="O11" s="242"/>
    </row>
    <row r="12" spans="1:25" s="1711" customFormat="1" ht="12.95" customHeight="1">
      <c r="A12" s="858">
        <v>2021</v>
      </c>
      <c r="B12" s="1621" t="s">
        <v>1453</v>
      </c>
      <c r="C12" s="729">
        <v>211028.05100000001</v>
      </c>
      <c r="D12" s="746">
        <v>147342.33799999999</v>
      </c>
      <c r="E12" s="746">
        <v>54667.392</v>
      </c>
      <c r="F12" s="747">
        <v>2783.4259999999999</v>
      </c>
      <c r="G12" s="746">
        <v>614.05499999999995</v>
      </c>
      <c r="H12" s="746">
        <v>6234.8950000000004</v>
      </c>
      <c r="I12" s="746">
        <v>196074.05799999999</v>
      </c>
      <c r="J12" s="746">
        <v>144057.21599999999</v>
      </c>
      <c r="K12" s="746">
        <v>46966.438000000002</v>
      </c>
      <c r="L12" s="746">
        <v>2246.5830000000001</v>
      </c>
      <c r="M12" s="747">
        <v>2803.8209999999999</v>
      </c>
    </row>
    <row r="13" spans="1:25" s="1711" customFormat="1" ht="12.95" customHeight="1">
      <c r="A13" s="858"/>
      <c r="B13" s="1621" t="s">
        <v>1444</v>
      </c>
      <c r="C13" s="729">
        <v>299473.73599999998</v>
      </c>
      <c r="D13" s="746">
        <v>205223.467</v>
      </c>
      <c r="E13" s="746">
        <v>82871.081999999995</v>
      </c>
      <c r="F13" s="746">
        <v>4298.3950000000004</v>
      </c>
      <c r="G13" s="746">
        <v>801.06299999999999</v>
      </c>
      <c r="H13" s="746">
        <v>7080.7920000000004</v>
      </c>
      <c r="I13" s="746">
        <v>279719.71899999998</v>
      </c>
      <c r="J13" s="746">
        <v>200664.76199999999</v>
      </c>
      <c r="K13" s="746">
        <v>71811.837</v>
      </c>
      <c r="L13" s="746">
        <v>3599.19</v>
      </c>
      <c r="M13" s="747">
        <v>3643.93</v>
      </c>
      <c r="N13" s="242"/>
      <c r="O13" s="242"/>
    </row>
    <row r="14" spans="1:25" s="1711" customFormat="1" ht="12.95" customHeight="1">
      <c r="A14" s="1936"/>
      <c r="B14" s="1621"/>
      <c r="C14" s="1593"/>
      <c r="D14" s="941"/>
      <c r="E14" s="941"/>
      <c r="F14" s="941"/>
      <c r="G14" s="941"/>
      <c r="H14" s="941"/>
      <c r="I14" s="941"/>
      <c r="J14" s="941"/>
      <c r="K14" s="941"/>
      <c r="L14" s="941"/>
      <c r="M14" s="747"/>
      <c r="N14" s="242"/>
      <c r="O14" s="242"/>
    </row>
    <row r="15" spans="1:25" s="1714" customFormat="1" ht="12.95" customHeight="1">
      <c r="A15" s="858">
        <v>2022</v>
      </c>
      <c r="B15" s="1621" t="s">
        <v>1448</v>
      </c>
      <c r="C15" s="729">
        <v>79750.054999999993</v>
      </c>
      <c r="D15" s="746">
        <v>56804.970999999998</v>
      </c>
      <c r="E15" s="746">
        <v>20435.528999999999</v>
      </c>
      <c r="F15" s="746">
        <v>1156.8630000000001</v>
      </c>
      <c r="G15" s="746">
        <v>146.66900000000001</v>
      </c>
      <c r="H15" s="746">
        <v>1352.692</v>
      </c>
      <c r="I15" s="746">
        <v>73708.88</v>
      </c>
      <c r="J15" s="746">
        <v>53852.981</v>
      </c>
      <c r="K15" s="746">
        <v>17251.378000000001</v>
      </c>
      <c r="L15" s="746">
        <v>1249.367</v>
      </c>
      <c r="M15" s="747">
        <v>1355.154</v>
      </c>
      <c r="N15" s="94"/>
      <c r="O15" s="94"/>
      <c r="P15" s="1739"/>
      <c r="Q15" s="1739"/>
      <c r="R15" s="1739"/>
      <c r="S15" s="1739"/>
      <c r="T15" s="1739"/>
      <c r="U15" s="1739"/>
      <c r="V15" s="1739"/>
      <c r="W15" s="1739"/>
      <c r="X15" s="1739"/>
      <c r="Y15" s="1739"/>
    </row>
    <row r="16" spans="1:25" s="1711" customFormat="1" ht="12.95" customHeight="1">
      <c r="A16" s="858"/>
      <c r="B16" s="1621" t="s">
        <v>1443</v>
      </c>
      <c r="C16" s="729">
        <v>168140.52299999999</v>
      </c>
      <c r="D16" s="746">
        <v>118526.09699999999</v>
      </c>
      <c r="E16" s="746">
        <v>43533.491000000002</v>
      </c>
      <c r="F16" s="746">
        <v>2292.5540000000001</v>
      </c>
      <c r="G16" s="746">
        <v>308.928</v>
      </c>
      <c r="H16" s="746">
        <v>3788.3809999999999</v>
      </c>
      <c r="I16" s="746">
        <v>155843.753</v>
      </c>
      <c r="J16" s="746">
        <v>114039.84299999999</v>
      </c>
      <c r="K16" s="746">
        <v>36748.478000000003</v>
      </c>
      <c r="L16" s="746">
        <v>2178.1880000000001</v>
      </c>
      <c r="M16" s="747">
        <v>2877.2440000000001</v>
      </c>
    </row>
    <row r="17" spans="1:15" s="1711" customFormat="1" ht="12.95" customHeight="1">
      <c r="A17" s="858"/>
      <c r="B17" s="1621" t="s">
        <v>1453</v>
      </c>
      <c r="C17" s="729">
        <v>260776.25700000001</v>
      </c>
      <c r="D17" s="746">
        <v>184217.82399999999</v>
      </c>
      <c r="E17" s="746">
        <v>67470.559999999998</v>
      </c>
      <c r="F17" s="747">
        <v>3442.1579999999999</v>
      </c>
      <c r="G17" s="746">
        <v>486.53800000000001</v>
      </c>
      <c r="H17" s="746">
        <v>5645.7150000000001</v>
      </c>
      <c r="I17" s="746">
        <v>245553.14199999999</v>
      </c>
      <c r="J17" s="746">
        <v>178650.16399999999</v>
      </c>
      <c r="K17" s="746">
        <v>57022.262000000002</v>
      </c>
      <c r="L17" s="746">
        <v>3504.8850000000002</v>
      </c>
      <c r="M17" s="747">
        <v>6375.8310000000001</v>
      </c>
    </row>
    <row r="18" spans="1:15" s="86" customFormat="1" ht="12.95" customHeight="1">
      <c r="A18" s="859"/>
      <c r="B18" s="844"/>
      <c r="C18" s="118"/>
      <c r="D18" s="118"/>
      <c r="E18" s="118"/>
      <c r="F18" s="118"/>
      <c r="G18" s="118"/>
      <c r="H18" s="118"/>
      <c r="I18" s="118"/>
      <c r="J18" s="118"/>
      <c r="K18" s="118"/>
      <c r="L18" s="118"/>
      <c r="M18" s="118"/>
    </row>
    <row r="19" spans="1:15" ht="12.95" customHeight="1">
      <c r="A19" s="860" t="s">
        <v>652</v>
      </c>
      <c r="B19" s="335"/>
      <c r="C19" s="335"/>
      <c r="D19" s="335"/>
      <c r="E19" s="335"/>
      <c r="F19" s="335"/>
      <c r="G19" s="335"/>
      <c r="H19" s="335"/>
      <c r="I19" s="103"/>
      <c r="J19" s="173"/>
      <c r="K19" s="173"/>
      <c r="L19" s="173"/>
      <c r="M19" s="173"/>
      <c r="N19" s="102"/>
      <c r="O19" s="102"/>
    </row>
    <row r="20" spans="1:15" ht="12.95" customHeight="1">
      <c r="A20" s="1277" t="s">
        <v>339</v>
      </c>
      <c r="B20" s="192"/>
      <c r="C20" s="192"/>
      <c r="D20" s="192"/>
      <c r="E20" s="192"/>
      <c r="F20" s="192"/>
      <c r="G20" s="192"/>
      <c r="H20" s="335"/>
      <c r="I20" s="335"/>
      <c r="J20" s="173"/>
      <c r="K20" s="173"/>
      <c r="L20" s="173"/>
      <c r="M20" s="173"/>
      <c r="N20" s="102"/>
      <c r="O20" s="102"/>
    </row>
    <row r="21" spans="1:15" ht="12.95" customHeight="1">
      <c r="A21" s="229"/>
      <c r="B21" s="229"/>
      <c r="C21" s="1719"/>
      <c r="D21" s="1719"/>
      <c r="E21" s="1719"/>
      <c r="F21" s="1719"/>
      <c r="G21" s="1719"/>
      <c r="H21" s="1719"/>
      <c r="I21" s="1719"/>
      <c r="J21" s="1719"/>
      <c r="K21" s="1719"/>
      <c r="L21" s="1719"/>
      <c r="M21" s="1719"/>
      <c r="N21" s="102"/>
      <c r="O21" s="102"/>
    </row>
    <row r="22" spans="1:15" ht="12.95" customHeight="1">
      <c r="A22" s="229"/>
      <c r="B22" s="229"/>
      <c r="C22" s="1719"/>
      <c r="D22" s="1719"/>
      <c r="E22" s="1719"/>
      <c r="F22" s="1719"/>
      <c r="G22" s="1719"/>
      <c r="H22" s="1719"/>
      <c r="I22" s="1719"/>
      <c r="J22" s="1719"/>
      <c r="K22" s="1719"/>
      <c r="L22" s="1719"/>
      <c r="M22" s="1719"/>
      <c r="N22" s="102"/>
      <c r="O22" s="102"/>
    </row>
    <row r="23" spans="1:15" ht="12.95" customHeight="1">
      <c r="A23" s="229"/>
      <c r="B23" s="229"/>
      <c r="C23" s="1869"/>
      <c r="D23" s="1873"/>
      <c r="E23" s="240"/>
      <c r="F23" s="240"/>
      <c r="G23" s="240"/>
      <c r="H23" s="1869"/>
      <c r="I23" s="1869"/>
      <c r="J23" s="173"/>
      <c r="K23" s="173"/>
      <c r="L23" s="173"/>
      <c r="M23" s="173"/>
      <c r="N23" s="102"/>
      <c r="O23" s="102"/>
    </row>
    <row r="24" spans="1:15" ht="12.95" customHeight="1">
      <c r="A24" s="229"/>
      <c r="B24" s="229"/>
      <c r="C24" s="110"/>
      <c r="D24" s="110"/>
      <c r="E24" s="110"/>
      <c r="F24" s="110"/>
      <c r="G24" s="110"/>
      <c r="H24" s="1874"/>
      <c r="I24" s="110"/>
      <c r="J24" s="110"/>
      <c r="K24" s="110"/>
      <c r="L24" s="110"/>
      <c r="M24" s="1719"/>
      <c r="N24" s="102"/>
      <c r="O24" s="102"/>
    </row>
    <row r="25" spans="1:15" ht="12.95" customHeight="1">
      <c r="A25" s="229"/>
      <c r="B25" s="229"/>
      <c r="C25" s="1869"/>
      <c r="D25" s="1869"/>
      <c r="E25" s="240"/>
      <c r="F25" s="240"/>
      <c r="G25" s="240"/>
      <c r="H25" s="1869"/>
      <c r="I25" s="1869"/>
      <c r="J25" s="1721"/>
      <c r="K25" s="173"/>
      <c r="L25" s="173"/>
      <c r="M25" s="173"/>
      <c r="N25" s="102"/>
      <c r="O25" s="102"/>
    </row>
    <row r="26" spans="1:15" ht="12.95" customHeight="1">
      <c r="A26" s="229"/>
      <c r="B26" s="229"/>
      <c r="C26" s="229"/>
      <c r="D26" s="229"/>
      <c r="E26" s="240"/>
      <c r="F26" s="240"/>
      <c r="G26" s="240"/>
      <c r="H26" s="229"/>
      <c r="I26" s="229"/>
      <c r="N26" s="102"/>
      <c r="O26" s="102"/>
    </row>
    <row r="27" spans="1:15" ht="12.95" customHeight="1">
      <c r="A27" s="229"/>
      <c r="B27" s="229"/>
      <c r="C27" s="229"/>
      <c r="D27" s="229"/>
      <c r="E27" s="229"/>
      <c r="F27" s="229"/>
      <c r="G27" s="229"/>
      <c r="H27" s="229"/>
      <c r="I27" s="229"/>
      <c r="N27" s="102"/>
      <c r="O27" s="102"/>
    </row>
    <row r="28" spans="1:15" ht="12.95" customHeight="1">
      <c r="A28" s="229"/>
      <c r="B28" s="229"/>
      <c r="C28" s="229"/>
      <c r="D28" s="229"/>
      <c r="E28" s="229"/>
      <c r="F28" s="229"/>
      <c r="G28" s="229"/>
      <c r="H28" s="229"/>
      <c r="I28" s="229"/>
      <c r="N28" s="102"/>
      <c r="O28" s="102"/>
    </row>
    <row r="29" spans="1:15" ht="12.75" customHeight="1">
      <c r="A29" s="229"/>
      <c r="B29" s="229"/>
      <c r="C29" s="229"/>
      <c r="D29" s="229"/>
      <c r="E29" s="229"/>
      <c r="F29" s="229"/>
      <c r="G29" s="229"/>
      <c r="H29" s="229"/>
      <c r="I29" s="229"/>
      <c r="N29" s="102"/>
      <c r="O29" s="102"/>
    </row>
    <row r="30" spans="1:15" ht="12.75" customHeight="1">
      <c r="A30" s="229"/>
      <c r="B30" s="229"/>
      <c r="C30" s="229"/>
      <c r="D30" s="229"/>
      <c r="E30" s="229"/>
      <c r="F30" s="229"/>
      <c r="G30" s="229"/>
      <c r="H30" s="229"/>
      <c r="I30" s="229"/>
      <c r="N30" s="102"/>
      <c r="O30" s="102"/>
    </row>
    <row r="31" spans="1:15" ht="12.75" customHeight="1">
      <c r="A31" s="229"/>
      <c r="B31" s="229"/>
      <c r="C31" s="229"/>
      <c r="D31" s="229"/>
      <c r="E31" s="229"/>
      <c r="F31" s="229"/>
      <c r="G31" s="229"/>
      <c r="H31" s="229"/>
      <c r="I31" s="229"/>
      <c r="N31" s="102"/>
      <c r="O31" s="102"/>
    </row>
    <row r="32" spans="1:15" ht="12.75" customHeight="1">
      <c r="A32" s="229"/>
      <c r="B32" s="229"/>
      <c r="C32" s="229"/>
      <c r="D32" s="229"/>
      <c r="E32" s="229"/>
      <c r="F32" s="229"/>
      <c r="G32" s="229"/>
      <c r="H32" s="229"/>
      <c r="I32" s="229"/>
    </row>
  </sheetData>
  <mergeCells count="17">
    <mergeCell ref="D6:D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K3" sqref="K3"/>
    </sheetView>
  </sheetViews>
  <sheetFormatPr defaultColWidth="9" defaultRowHeight="14.25"/>
  <cols>
    <col min="1" max="1" width="6.625" style="95" customWidth="1"/>
    <col min="2" max="2" width="11.625" style="95" customWidth="1"/>
    <col min="3" max="10" width="10.875" style="95" customWidth="1"/>
    <col min="11" max="16384" width="9" style="95"/>
  </cols>
  <sheetData>
    <row r="1" spans="1:15" s="99" customFormat="1" ht="18" customHeight="1">
      <c r="A1" s="203" t="s">
        <v>300</v>
      </c>
      <c r="B1" s="203"/>
      <c r="C1" s="203"/>
      <c r="D1" s="203"/>
      <c r="E1" s="203"/>
      <c r="F1" s="203"/>
      <c r="G1" s="203"/>
      <c r="H1" s="203"/>
      <c r="I1" s="2264" t="s">
        <v>38</v>
      </c>
      <c r="J1" s="2264"/>
    </row>
    <row r="2" spans="1:15" s="99" customFormat="1" ht="18" customHeight="1">
      <c r="A2" s="1275" t="s">
        <v>142</v>
      </c>
      <c r="B2" s="1276"/>
      <c r="C2" s="1276"/>
      <c r="D2" s="1276"/>
      <c r="E2" s="1276"/>
      <c r="F2" s="1276"/>
      <c r="G2" s="1276"/>
      <c r="H2" s="294"/>
      <c r="I2" s="2265" t="s">
        <v>39</v>
      </c>
      <c r="J2" s="2265"/>
    </row>
    <row r="3" spans="1:15" s="86" customFormat="1" ht="36" customHeight="1">
      <c r="A3" s="2258" t="s">
        <v>444</v>
      </c>
      <c r="B3" s="2259"/>
      <c r="C3" s="2250" t="s">
        <v>454</v>
      </c>
      <c r="D3" s="2244"/>
      <c r="E3" s="2244"/>
      <c r="F3" s="2244" t="s">
        <v>455</v>
      </c>
      <c r="G3" s="2244"/>
      <c r="H3" s="2244"/>
      <c r="I3" s="2244" t="s">
        <v>456</v>
      </c>
      <c r="J3" s="2248"/>
    </row>
    <row r="4" spans="1:15" s="86" customFormat="1" ht="42" customHeight="1">
      <c r="A4" s="2260" t="s">
        <v>457</v>
      </c>
      <c r="B4" s="2261"/>
      <c r="C4" s="2250"/>
      <c r="D4" s="2244"/>
      <c r="E4" s="2244"/>
      <c r="F4" s="2244"/>
      <c r="G4" s="2244"/>
      <c r="H4" s="2244"/>
      <c r="I4" s="2244"/>
      <c r="J4" s="2248"/>
    </row>
    <row r="5" spans="1:15" s="86" customFormat="1" ht="35.25" customHeight="1" thickBot="1">
      <c r="A5" s="2262"/>
      <c r="B5" s="2263"/>
      <c r="C5" s="1196" t="s">
        <v>451</v>
      </c>
      <c r="D5" s="718" t="s">
        <v>40</v>
      </c>
      <c r="E5" s="718" t="s">
        <v>41</v>
      </c>
      <c r="F5" s="1195" t="s">
        <v>458</v>
      </c>
      <c r="G5" s="718" t="s">
        <v>40</v>
      </c>
      <c r="H5" s="718" t="s">
        <v>41</v>
      </c>
      <c r="I5" s="1195" t="s">
        <v>458</v>
      </c>
      <c r="J5" s="731" t="s">
        <v>40</v>
      </c>
    </row>
    <row r="6" spans="1:15" s="86" customFormat="1" ht="8.1" customHeight="1" thickTop="1">
      <c r="A6" s="709"/>
      <c r="B6" s="710"/>
      <c r="C6" s="732"/>
      <c r="D6" s="726"/>
      <c r="E6" s="725"/>
      <c r="F6" s="726"/>
      <c r="G6" s="726"/>
      <c r="H6" s="726"/>
      <c r="I6" s="726"/>
      <c r="J6" s="733"/>
    </row>
    <row r="7" spans="1:15" s="86" customFormat="1" ht="12.95" customHeight="1">
      <c r="A7" s="709">
        <v>2020</v>
      </c>
      <c r="B7" s="1844" t="s">
        <v>1430</v>
      </c>
      <c r="C7" s="715">
        <v>482.6</v>
      </c>
      <c r="D7" s="715">
        <v>97.6</v>
      </c>
      <c r="E7" s="715" t="s">
        <v>23</v>
      </c>
      <c r="F7" s="737">
        <v>5654.89</v>
      </c>
      <c r="G7" s="715">
        <v>105.4</v>
      </c>
      <c r="H7" s="715" t="s">
        <v>23</v>
      </c>
      <c r="I7" s="745">
        <v>2454.9899999999998</v>
      </c>
      <c r="J7" s="736">
        <v>107.10518164327503</v>
      </c>
    </row>
    <row r="8" spans="1:15" ht="12.95" customHeight="1">
      <c r="A8" s="85" t="s">
        <v>1276</v>
      </c>
      <c r="B8" s="1844" t="s">
        <v>1430</v>
      </c>
      <c r="C8" s="715">
        <v>483.9</v>
      </c>
      <c r="D8" s="715">
        <v>100.3</v>
      </c>
      <c r="E8" s="715" t="s">
        <v>23</v>
      </c>
      <c r="F8" s="737">
        <v>6238.01</v>
      </c>
      <c r="G8" s="715">
        <v>110.59363464150647</v>
      </c>
      <c r="H8" s="715" t="s">
        <v>23</v>
      </c>
      <c r="I8" s="745">
        <v>2632.55</v>
      </c>
      <c r="J8" s="736">
        <v>107.23261601880255</v>
      </c>
    </row>
    <row r="9" spans="1:15" s="86" customFormat="1" ht="12.95" customHeight="1">
      <c r="A9" s="709"/>
      <c r="B9" s="1844"/>
      <c r="C9" s="734"/>
      <c r="D9" s="715"/>
      <c r="E9" s="715"/>
      <c r="F9" s="737"/>
      <c r="G9" s="715"/>
      <c r="H9" s="715"/>
      <c r="I9" s="97"/>
      <c r="J9" s="736"/>
    </row>
    <row r="10" spans="1:15" s="1711" customFormat="1" ht="12.95" customHeight="1">
      <c r="A10" s="89">
        <v>2021</v>
      </c>
      <c r="B10" s="1716" t="s">
        <v>1440</v>
      </c>
      <c r="C10" s="1432">
        <v>485.8</v>
      </c>
      <c r="D10" s="1432">
        <v>102.2</v>
      </c>
      <c r="E10" s="1432">
        <v>100</v>
      </c>
      <c r="F10" s="1457">
        <v>6113.28</v>
      </c>
      <c r="G10" s="740">
        <v>109.9</v>
      </c>
      <c r="H10" s="742">
        <v>92.8</v>
      </c>
      <c r="I10" s="735" t="s">
        <v>23</v>
      </c>
      <c r="J10" s="848" t="s">
        <v>23</v>
      </c>
      <c r="L10" s="1877"/>
      <c r="M10" s="1717"/>
      <c r="N10" s="1717"/>
      <c r="O10" s="1717"/>
    </row>
    <row r="11" spans="1:15" s="1711" customFormat="1" ht="12.95" customHeight="1">
      <c r="A11" s="85"/>
      <c r="B11" s="1716" t="s">
        <v>1441</v>
      </c>
      <c r="C11" s="1432">
        <v>485.5</v>
      </c>
      <c r="D11" s="1432">
        <v>101.4</v>
      </c>
      <c r="E11" s="1432">
        <v>99.9</v>
      </c>
      <c r="F11" s="1457">
        <v>6288.91</v>
      </c>
      <c r="G11" s="740">
        <v>112.5</v>
      </c>
      <c r="H11" s="742">
        <v>102.9</v>
      </c>
      <c r="I11" s="735" t="s">
        <v>23</v>
      </c>
      <c r="J11" s="848" t="s">
        <v>23</v>
      </c>
      <c r="L11" s="1902"/>
      <c r="M11" s="1902"/>
      <c r="N11" s="1902"/>
      <c r="O11" s="1717"/>
    </row>
    <row r="12" spans="1:15" s="1711" customFormat="1" ht="12.95" customHeight="1">
      <c r="A12" s="85"/>
      <c r="B12" s="1716" t="s">
        <v>1442</v>
      </c>
      <c r="C12" s="1432">
        <v>486.2</v>
      </c>
      <c r="D12" s="1432">
        <v>101.3</v>
      </c>
      <c r="E12" s="1432">
        <v>100.1</v>
      </c>
      <c r="F12" s="1457">
        <v>5984.39</v>
      </c>
      <c r="G12" s="1432">
        <v>108.5</v>
      </c>
      <c r="H12" s="1432">
        <v>95.2</v>
      </c>
      <c r="I12" s="1824">
        <v>2612.21</v>
      </c>
      <c r="J12" s="105">
        <v>106.65956204498777</v>
      </c>
      <c r="L12" s="1717"/>
      <c r="M12" s="1717"/>
      <c r="N12" s="1717"/>
      <c r="O12" s="1717"/>
    </row>
    <row r="13" spans="1:15" s="1714" customFormat="1" ht="12.95" customHeight="1">
      <c r="A13" s="89"/>
      <c r="B13" s="1716" t="s">
        <v>1431</v>
      </c>
      <c r="C13" s="734">
        <v>486.6</v>
      </c>
      <c r="D13" s="715">
        <v>101.0801828001662</v>
      </c>
      <c r="E13" s="715">
        <v>100.08227067050596</v>
      </c>
      <c r="F13" s="1457">
        <v>6073.35</v>
      </c>
      <c r="G13" s="715">
        <v>108.21749875716525</v>
      </c>
      <c r="H13" s="715">
        <v>101.48653413296928</v>
      </c>
      <c r="I13" s="716" t="s">
        <v>23</v>
      </c>
      <c r="J13" s="743" t="s">
        <v>23</v>
      </c>
      <c r="L13" s="173"/>
      <c r="M13" s="173"/>
      <c r="N13" s="173"/>
    </row>
    <row r="14" spans="1:15" s="1714" customFormat="1" ht="12.95" customHeight="1">
      <c r="A14" s="85"/>
      <c r="B14" s="1716" t="s">
        <v>1432</v>
      </c>
      <c r="C14" s="715">
        <v>487.6</v>
      </c>
      <c r="D14" s="715">
        <v>101.2879102617366</v>
      </c>
      <c r="E14" s="715">
        <v>100.20550760378133</v>
      </c>
      <c r="F14" s="1457">
        <v>6636.01</v>
      </c>
      <c r="G14" s="715">
        <v>110.78610267565732</v>
      </c>
      <c r="H14" s="715">
        <v>109.26440926342134</v>
      </c>
      <c r="I14" s="716" t="s">
        <v>23</v>
      </c>
      <c r="J14" s="743" t="s">
        <v>23</v>
      </c>
      <c r="L14" s="2042"/>
      <c r="M14" s="173"/>
      <c r="N14" s="173"/>
    </row>
    <row r="15" spans="1:15" s="1714" customFormat="1" ht="12.95" customHeight="1">
      <c r="A15" s="85"/>
      <c r="B15" s="1716" t="s">
        <v>1433</v>
      </c>
      <c r="C15" s="715">
        <v>485.6</v>
      </c>
      <c r="D15" s="715">
        <v>100.78870900788711</v>
      </c>
      <c r="E15" s="715">
        <v>99.589827727645613</v>
      </c>
      <c r="F15" s="1457">
        <v>7019.43</v>
      </c>
      <c r="G15" s="715">
        <v>108.55974982833176</v>
      </c>
      <c r="H15" s="715">
        <v>105.77786953304773</v>
      </c>
      <c r="I15" s="745">
        <v>2632.55</v>
      </c>
      <c r="J15" s="736">
        <v>107.23261601880255</v>
      </c>
      <c r="L15" s="2042"/>
      <c r="M15" s="173"/>
      <c r="N15" s="173"/>
    </row>
    <row r="16" spans="1:15" s="1714" customFormat="1" ht="12.95" customHeight="1">
      <c r="A16" s="85"/>
      <c r="B16" s="1716"/>
      <c r="C16" s="1595"/>
      <c r="D16" s="1791"/>
      <c r="E16" s="1791"/>
      <c r="F16" s="658"/>
      <c r="G16" s="1791"/>
      <c r="H16" s="1791"/>
      <c r="I16" s="658"/>
      <c r="J16" s="736"/>
      <c r="L16" s="2042"/>
      <c r="M16" s="173"/>
      <c r="N16" s="173"/>
      <c r="O16" s="173"/>
    </row>
    <row r="17" spans="1:15" s="1711" customFormat="1" ht="12.95" customHeight="1">
      <c r="A17" s="89">
        <v>2022</v>
      </c>
      <c r="B17" s="1716" t="s">
        <v>1434</v>
      </c>
      <c r="C17" s="734">
        <v>494.2</v>
      </c>
      <c r="D17" s="715">
        <v>102.61627906976743</v>
      </c>
      <c r="E17" s="715">
        <v>101.77100494233937</v>
      </c>
      <c r="F17" s="737">
        <v>6330.64</v>
      </c>
      <c r="G17" s="715">
        <v>110.6236937938169</v>
      </c>
      <c r="H17" s="715">
        <v>90.187379886970874</v>
      </c>
      <c r="I17" s="735" t="s">
        <v>23</v>
      </c>
      <c r="J17" s="848" t="s">
        <v>23</v>
      </c>
      <c r="K17" s="1717"/>
      <c r="L17" s="1686"/>
      <c r="M17" s="1686"/>
      <c r="N17" s="1820"/>
      <c r="O17" s="1717"/>
    </row>
    <row r="18" spans="1:15" s="1711" customFormat="1" ht="12.95" customHeight="1">
      <c r="A18" s="85"/>
      <c r="B18" s="1716" t="s">
        <v>1435</v>
      </c>
      <c r="C18" s="734">
        <v>496.3</v>
      </c>
      <c r="D18" s="715">
        <v>102.60492040520985</v>
      </c>
      <c r="E18" s="715">
        <v>100.42492917847025</v>
      </c>
      <c r="F18" s="737">
        <v>6421.56</v>
      </c>
      <c r="G18" s="715">
        <v>112.96812328477941</v>
      </c>
      <c r="H18" s="715">
        <v>101.43618970593811</v>
      </c>
      <c r="I18" s="735" t="s">
        <v>23</v>
      </c>
      <c r="J18" s="848" t="s">
        <v>23</v>
      </c>
      <c r="K18" s="1717"/>
      <c r="L18" s="1686"/>
      <c r="M18" s="2164"/>
      <c r="N18" s="1685"/>
      <c r="O18" s="1685"/>
    </row>
    <row r="19" spans="1:15" s="1711" customFormat="1" ht="12.95" customHeight="1">
      <c r="A19" s="85"/>
      <c r="B19" s="1716" t="s">
        <v>1436</v>
      </c>
      <c r="C19" s="734">
        <v>497.3</v>
      </c>
      <c r="D19" s="715">
        <v>102.89675150010345</v>
      </c>
      <c r="E19" s="715">
        <v>100.20149103364899</v>
      </c>
      <c r="F19" s="714">
        <v>6710.64</v>
      </c>
      <c r="G19" s="715">
        <v>113.00779191035684</v>
      </c>
      <c r="H19" s="715">
        <v>104.50170986489265</v>
      </c>
      <c r="I19" s="745">
        <v>2715.2</v>
      </c>
      <c r="J19" s="736">
        <v>106.79966802106729</v>
      </c>
      <c r="L19" s="2164"/>
      <c r="M19" s="2164"/>
      <c r="N19" s="1685"/>
      <c r="O19" s="1685"/>
    </row>
    <row r="20" spans="1:15" s="1711" customFormat="1" ht="12.95" customHeight="1">
      <c r="A20" s="89"/>
      <c r="B20" s="1716" t="s">
        <v>1437</v>
      </c>
      <c r="C20" s="739">
        <v>497.4</v>
      </c>
      <c r="D20" s="740">
        <v>103.2</v>
      </c>
      <c r="E20" s="740">
        <v>100</v>
      </c>
      <c r="F20" s="741">
        <v>6840.26</v>
      </c>
      <c r="G20" s="740">
        <v>113.3</v>
      </c>
      <c r="H20" s="742">
        <v>101.9</v>
      </c>
      <c r="I20" s="735" t="s">
        <v>23</v>
      </c>
      <c r="J20" s="848" t="s">
        <v>23</v>
      </c>
      <c r="L20" s="1686"/>
      <c r="M20" s="1686"/>
      <c r="N20" s="1820"/>
      <c r="O20" s="1717"/>
    </row>
    <row r="21" spans="1:15" s="1711" customFormat="1" ht="12.95" customHeight="1">
      <c r="A21" s="85"/>
      <c r="B21" s="1716" t="s">
        <v>1438</v>
      </c>
      <c r="C21" s="739">
        <v>496.9</v>
      </c>
      <c r="D21" s="740">
        <v>102.7</v>
      </c>
      <c r="E21" s="740">
        <v>99.9</v>
      </c>
      <c r="F21" s="741">
        <v>6644.14</v>
      </c>
      <c r="G21" s="740">
        <v>114.2</v>
      </c>
      <c r="H21" s="742">
        <v>97.1</v>
      </c>
      <c r="I21" s="735" t="s">
        <v>23</v>
      </c>
      <c r="J21" s="848" t="s">
        <v>23</v>
      </c>
      <c r="L21" s="2042"/>
      <c r="M21" s="1717"/>
      <c r="N21" s="1717"/>
    </row>
    <row r="22" spans="1:15" s="1711" customFormat="1" ht="12.95" customHeight="1">
      <c r="A22" s="85"/>
      <c r="B22" s="1716" t="s">
        <v>1439</v>
      </c>
      <c r="C22" s="1432">
        <v>497</v>
      </c>
      <c r="D22" s="1432">
        <v>102.2</v>
      </c>
      <c r="E22" s="1432">
        <v>100</v>
      </c>
      <c r="F22" s="1457">
        <v>7603.26</v>
      </c>
      <c r="G22" s="1432">
        <v>115.5</v>
      </c>
      <c r="H22" s="1432">
        <v>114.4</v>
      </c>
      <c r="I22" s="1827">
        <v>2854.84</v>
      </c>
      <c r="J22" s="743">
        <v>110.35885065735813</v>
      </c>
      <c r="L22" s="2164"/>
      <c r="M22" s="1685"/>
      <c r="N22" s="1685"/>
      <c r="O22" s="1717"/>
    </row>
    <row r="23" spans="1:15" s="1711" customFormat="1" ht="12.95" customHeight="1">
      <c r="A23" s="89"/>
      <c r="B23" s="1716" t="s">
        <v>1440</v>
      </c>
      <c r="C23" s="1432">
        <v>498.3</v>
      </c>
      <c r="D23" s="1432">
        <v>102.6</v>
      </c>
      <c r="E23" s="1432">
        <v>100.3</v>
      </c>
      <c r="F23" s="1457">
        <v>6968.03</v>
      </c>
      <c r="G23" s="740">
        <v>113.98185589405361</v>
      </c>
      <c r="H23" s="742">
        <v>91.645294255358877</v>
      </c>
      <c r="I23" s="735" t="s">
        <v>23</v>
      </c>
      <c r="J23" s="848" t="s">
        <v>23</v>
      </c>
      <c r="L23" s="1877"/>
      <c r="M23" s="1717"/>
      <c r="N23" s="1717"/>
      <c r="O23" s="1717"/>
    </row>
    <row r="24" spans="1:15" s="1711" customFormat="1" ht="12.95" customHeight="1">
      <c r="A24" s="85"/>
      <c r="B24" s="1716" t="s">
        <v>1441</v>
      </c>
      <c r="C24" s="1432">
        <v>497.5</v>
      </c>
      <c r="D24" s="1432">
        <v>102.5</v>
      </c>
      <c r="E24" s="1432">
        <v>99.8</v>
      </c>
      <c r="F24" s="1457">
        <v>7125.26</v>
      </c>
      <c r="G24" s="740">
        <v>113.29880694746785</v>
      </c>
      <c r="H24" s="742">
        <v>102.25644837924062</v>
      </c>
      <c r="I24" s="735" t="s">
        <v>23</v>
      </c>
      <c r="J24" s="848" t="s">
        <v>23</v>
      </c>
      <c r="L24" s="1902"/>
      <c r="M24" s="1902"/>
      <c r="N24" s="1902"/>
      <c r="O24" s="1717"/>
    </row>
    <row r="25" spans="1:15" s="1711" customFormat="1" ht="12.95" customHeight="1">
      <c r="A25" s="85"/>
      <c r="B25" s="1716" t="s">
        <v>1442</v>
      </c>
      <c r="C25" s="1432">
        <v>497.6</v>
      </c>
      <c r="D25" s="1432">
        <v>102.4</v>
      </c>
      <c r="E25" s="1432">
        <v>100</v>
      </c>
      <c r="F25" s="1457">
        <v>6811.22</v>
      </c>
      <c r="G25" s="740">
        <v>113.81644578645442</v>
      </c>
      <c r="H25" s="742">
        <v>95.592581884731217</v>
      </c>
      <c r="I25" s="1827">
        <v>2817.5</v>
      </c>
      <c r="J25" s="105">
        <v>107.85886280199523</v>
      </c>
      <c r="L25" s="1717"/>
      <c r="M25" s="1717"/>
      <c r="N25" s="1717"/>
      <c r="O25" s="1717"/>
    </row>
    <row r="26" spans="1:15">
      <c r="A26" s="84"/>
      <c r="B26" s="111"/>
      <c r="C26" s="93"/>
      <c r="D26" s="93"/>
      <c r="E26" s="93"/>
      <c r="F26" s="173"/>
      <c r="G26" s="93"/>
      <c r="H26" s="93"/>
      <c r="I26" s="231"/>
      <c r="J26" s="93"/>
      <c r="L26" s="2041"/>
      <c r="M26" s="173"/>
      <c r="N26" s="173"/>
    </row>
    <row r="27" spans="1:15">
      <c r="A27" s="1223" t="s">
        <v>453</v>
      </c>
      <c r="F27" s="1685"/>
      <c r="G27" s="1686"/>
      <c r="H27" s="1686"/>
    </row>
    <row r="28" spans="1:15">
      <c r="A28" s="1277" t="s">
        <v>269</v>
      </c>
    </row>
    <row r="30" spans="1:15" ht="18">
      <c r="D30" s="232"/>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5 A8 B17:B19 B2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selection activeCell="S3" sqref="S3"/>
    </sheetView>
  </sheetViews>
  <sheetFormatPr defaultColWidth="9" defaultRowHeight="14.25"/>
  <cols>
    <col min="1" max="1" width="6.625" style="95" customWidth="1"/>
    <col min="2" max="2" width="12.625" style="95" customWidth="1"/>
    <col min="3" max="10" width="10.125" style="95" customWidth="1"/>
    <col min="11" max="16384" width="9" style="95"/>
  </cols>
  <sheetData>
    <row r="1" spans="1:11" s="99" customFormat="1" ht="18" customHeight="1">
      <c r="A1" s="332" t="s">
        <v>666</v>
      </c>
      <c r="B1" s="332"/>
      <c r="C1" s="332"/>
      <c r="D1" s="332"/>
      <c r="E1" s="332"/>
      <c r="F1" s="95"/>
      <c r="G1" s="95"/>
      <c r="H1" s="2264" t="s">
        <v>38</v>
      </c>
      <c r="I1" s="2264"/>
      <c r="K1" s="336"/>
    </row>
    <row r="2" spans="1:11" s="99" customFormat="1" ht="18" customHeight="1">
      <c r="A2" s="1275" t="s">
        <v>667</v>
      </c>
      <c r="B2" s="332"/>
      <c r="C2" s="332"/>
      <c r="D2" s="332"/>
      <c r="E2" s="332"/>
      <c r="F2" s="95"/>
      <c r="G2" s="95"/>
      <c r="H2" s="2265" t="s">
        <v>39</v>
      </c>
      <c r="I2" s="2265"/>
      <c r="K2" s="230"/>
    </row>
    <row r="3" spans="1:11" s="86" customFormat="1" ht="53.25" customHeight="1">
      <c r="A3" s="2286" t="s">
        <v>555</v>
      </c>
      <c r="B3" s="2287"/>
      <c r="C3" s="2387" t="s">
        <v>668</v>
      </c>
      <c r="D3" s="2319" t="s">
        <v>669</v>
      </c>
      <c r="E3" s="2346"/>
      <c r="F3" s="2350"/>
      <c r="G3" s="2414" t="s">
        <v>670</v>
      </c>
      <c r="H3" s="2415" t="s">
        <v>671</v>
      </c>
      <c r="I3" s="2286"/>
      <c r="J3" s="2286"/>
    </row>
    <row r="4" spans="1:11" s="86" customFormat="1" ht="83.25" customHeight="1">
      <c r="A4" s="2288"/>
      <c r="B4" s="2289"/>
      <c r="C4" s="2388"/>
      <c r="D4" s="1225" t="s">
        <v>672</v>
      </c>
      <c r="E4" s="1225" t="s">
        <v>673</v>
      </c>
      <c r="F4" s="1225" t="s">
        <v>674</v>
      </c>
      <c r="G4" s="2359"/>
      <c r="H4" s="1225" t="s">
        <v>672</v>
      </c>
      <c r="I4" s="1225" t="s">
        <v>673</v>
      </c>
      <c r="J4" s="1226" t="s">
        <v>674</v>
      </c>
    </row>
    <row r="5" spans="1:11" s="86" customFormat="1" ht="15.75" customHeight="1" thickBot="1">
      <c r="A5" s="2290"/>
      <c r="B5" s="2291"/>
      <c r="C5" s="2416" t="s">
        <v>664</v>
      </c>
      <c r="D5" s="2416"/>
      <c r="E5" s="2416"/>
      <c r="F5" s="2416"/>
      <c r="G5" s="2416"/>
      <c r="H5" s="2416"/>
      <c r="I5" s="2416"/>
      <c r="J5" s="2416"/>
    </row>
    <row r="6" spans="1:11" s="86" customFormat="1" ht="8.1" customHeight="1" thickTop="1">
      <c r="A6" s="687"/>
      <c r="B6" s="710"/>
      <c r="C6" s="734"/>
      <c r="D6" s="715"/>
      <c r="E6" s="715"/>
      <c r="F6" s="715"/>
      <c r="G6" s="715"/>
      <c r="H6" s="715"/>
      <c r="I6" s="715"/>
      <c r="J6" s="738"/>
      <c r="K6" s="241"/>
    </row>
    <row r="7" spans="1:11" s="86" customFormat="1" ht="12.95" customHeight="1">
      <c r="A7" s="861">
        <v>2020</v>
      </c>
      <c r="B7" s="1621" t="s">
        <v>1444</v>
      </c>
      <c r="C7" s="729">
        <v>10058.858</v>
      </c>
      <c r="D7" s="746">
        <v>8341.6450000000004</v>
      </c>
      <c r="E7" s="746">
        <v>12632.956</v>
      </c>
      <c r="F7" s="746">
        <v>4291.3109999999997</v>
      </c>
      <c r="G7" s="746">
        <v>2257.2310000000002</v>
      </c>
      <c r="H7" s="746">
        <v>6084.4139999999998</v>
      </c>
      <c r="I7" s="746">
        <v>10362.43</v>
      </c>
      <c r="J7" s="747">
        <v>4278.0159999999996</v>
      </c>
    </row>
    <row r="8" spans="1:11" s="86" customFormat="1" ht="12.95" customHeight="1">
      <c r="A8" s="88"/>
      <c r="B8" s="1621"/>
      <c r="C8" s="1593"/>
      <c r="D8" s="941"/>
      <c r="E8" s="941"/>
      <c r="F8" s="941"/>
      <c r="G8" s="941"/>
      <c r="H8" s="941"/>
      <c r="I8" s="941"/>
      <c r="J8" s="747"/>
    </row>
    <row r="9" spans="1:11" s="1711" customFormat="1" ht="12.95" customHeight="1">
      <c r="A9" s="861">
        <v>2021</v>
      </c>
      <c r="B9" s="1621" t="s">
        <v>1453</v>
      </c>
      <c r="C9" s="729">
        <v>10986.075999999999</v>
      </c>
      <c r="D9" s="746">
        <v>14953.993</v>
      </c>
      <c r="E9" s="746">
        <v>17140.504000000001</v>
      </c>
      <c r="F9" s="746">
        <v>2186.511</v>
      </c>
      <c r="G9" s="746">
        <v>2218.5070000000001</v>
      </c>
      <c r="H9" s="746">
        <v>12735.486000000001</v>
      </c>
      <c r="I9" s="746">
        <v>14922.924000000001</v>
      </c>
      <c r="J9" s="747">
        <v>2187.4380000000001</v>
      </c>
    </row>
    <row r="10" spans="1:11" s="1711" customFormat="1" ht="12.95" customHeight="1">
      <c r="A10" s="861"/>
      <c r="B10" s="1621" t="s">
        <v>1444</v>
      </c>
      <c r="C10" s="729">
        <v>15617.95</v>
      </c>
      <c r="D10" s="746">
        <v>19754.017</v>
      </c>
      <c r="E10" s="746">
        <v>22211.357</v>
      </c>
      <c r="F10" s="746">
        <v>2457.34</v>
      </c>
      <c r="G10" s="746">
        <v>3122.2739999999999</v>
      </c>
      <c r="H10" s="746">
        <v>16631.742999999999</v>
      </c>
      <c r="I10" s="746">
        <v>19137.330999999998</v>
      </c>
      <c r="J10" s="747">
        <v>2505.5880000000002</v>
      </c>
    </row>
    <row r="11" spans="1:11" s="1711" customFormat="1" ht="12.95" customHeight="1">
      <c r="A11" s="1937"/>
      <c r="B11" s="1621"/>
      <c r="C11" s="1593"/>
      <c r="D11" s="941"/>
      <c r="E11" s="941"/>
      <c r="F11" s="941"/>
      <c r="G11" s="941"/>
      <c r="H11" s="941"/>
      <c r="I11" s="941"/>
      <c r="J11" s="747"/>
    </row>
    <row r="12" spans="1:11" s="1714" customFormat="1" ht="12.95" customHeight="1">
      <c r="A12" s="861">
        <v>2022</v>
      </c>
      <c r="B12" s="1621" t="s">
        <v>1448</v>
      </c>
      <c r="C12" s="729">
        <v>6136.1409999999996</v>
      </c>
      <c r="D12" s="746">
        <v>6041.1750000000002</v>
      </c>
      <c r="E12" s="746">
        <v>7433.6319999999996</v>
      </c>
      <c r="F12" s="746">
        <v>1392.4570000000001</v>
      </c>
      <c r="G12" s="746">
        <v>1077.961</v>
      </c>
      <c r="H12" s="746">
        <v>4963.2139999999999</v>
      </c>
      <c r="I12" s="746">
        <v>6401.1719999999996</v>
      </c>
      <c r="J12" s="747">
        <v>1437.9580000000001</v>
      </c>
    </row>
    <row r="13" spans="1:11" s="1711" customFormat="1" ht="12.95" customHeight="1">
      <c r="A13" s="861"/>
      <c r="B13" s="1621" t="s">
        <v>1443</v>
      </c>
      <c r="C13" s="729">
        <v>11271.267</v>
      </c>
      <c r="D13" s="746">
        <v>12296.77</v>
      </c>
      <c r="E13" s="746">
        <v>14055.751</v>
      </c>
      <c r="F13" s="746">
        <v>1758.981</v>
      </c>
      <c r="G13" s="746">
        <v>2146.8739999999998</v>
      </c>
      <c r="H13" s="746">
        <v>10149.896000000001</v>
      </c>
      <c r="I13" s="746">
        <v>11977.816999999999</v>
      </c>
      <c r="J13" s="747">
        <v>1827.921</v>
      </c>
      <c r="K13" s="1719"/>
    </row>
    <row r="14" spans="1:11" s="1711" customFormat="1" ht="12.95" customHeight="1">
      <c r="A14" s="861"/>
      <c r="B14" s="1621" t="s">
        <v>1453</v>
      </c>
      <c r="C14" s="729">
        <v>16015.958000000001</v>
      </c>
      <c r="D14" s="746">
        <v>15223.115</v>
      </c>
      <c r="E14" s="746">
        <v>18252.421999999999</v>
      </c>
      <c r="F14" s="746">
        <v>3029.3069999999998</v>
      </c>
      <c r="G14" s="746">
        <v>2950.94</v>
      </c>
      <c r="H14" s="746">
        <v>12272.174999999999</v>
      </c>
      <c r="I14" s="746">
        <v>15351.159</v>
      </c>
      <c r="J14" s="747">
        <v>3078.9839999999999</v>
      </c>
    </row>
    <row r="15" spans="1:11" s="86" customFormat="1" ht="12.95" customHeight="1">
      <c r="A15" s="88"/>
      <c r="B15" s="844"/>
      <c r="C15" s="118"/>
      <c r="D15" s="118"/>
      <c r="E15" s="118"/>
      <c r="F15" s="118"/>
      <c r="G15" s="118"/>
      <c r="H15" s="118"/>
      <c r="I15" s="118"/>
      <c r="J15" s="118"/>
      <c r="K15" s="118"/>
    </row>
    <row r="16" spans="1:11" ht="12.95" customHeight="1">
      <c r="A16" s="209" t="s">
        <v>665</v>
      </c>
      <c r="B16" s="192"/>
      <c r="C16" s="192"/>
      <c r="D16" s="192"/>
      <c r="E16" s="192"/>
      <c r="F16" s="192"/>
      <c r="G16" s="192"/>
      <c r="H16" s="192"/>
      <c r="I16" s="192"/>
      <c r="J16" s="192"/>
    </row>
    <row r="17" spans="1:10" s="338" customFormat="1" ht="12.95" customHeight="1">
      <c r="A17" s="1277" t="s">
        <v>338</v>
      </c>
      <c r="B17" s="337"/>
      <c r="C17" s="337"/>
      <c r="D17" s="337"/>
      <c r="E17" s="337"/>
      <c r="F17" s="337"/>
      <c r="G17" s="337"/>
      <c r="H17" s="337"/>
      <c r="I17" s="337"/>
      <c r="J17" s="337"/>
    </row>
    <row r="18" spans="1:10" ht="12.95" customHeight="1">
      <c r="C18" s="118"/>
      <c r="D18" s="118"/>
      <c r="E18" s="118"/>
      <c r="F18" s="118"/>
      <c r="G18" s="118"/>
      <c r="H18" s="118"/>
      <c r="I18" s="118"/>
      <c r="J18" s="118"/>
    </row>
    <row r="19" spans="1:10" ht="12.95" customHeight="1">
      <c r="C19" s="118"/>
      <c r="D19" s="118"/>
      <c r="E19" s="118"/>
      <c r="F19" s="118"/>
      <c r="G19" s="118"/>
      <c r="H19" s="118"/>
      <c r="I19" s="118"/>
      <c r="J19" s="118"/>
    </row>
    <row r="20" spans="1:10" ht="12.95" customHeight="1">
      <c r="D20" s="240"/>
    </row>
    <row r="21" spans="1:10" ht="14.25" customHeight="1">
      <c r="D21" s="240"/>
      <c r="E21" s="113"/>
    </row>
    <row r="22" spans="1:10" ht="14.25" customHeight="1">
      <c r="D22" s="240"/>
      <c r="E22" s="113"/>
    </row>
    <row r="23" spans="1:10" ht="14.25" customHeight="1">
      <c r="D23" s="240"/>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showGridLines="0" zoomScaleNormal="100" workbookViewId="0">
      <pane xSplit="4" ySplit="6" topLeftCell="E7" activePane="bottomRight" state="frozen"/>
      <selection sqref="A1:E1"/>
      <selection pane="topRight" sqref="A1:E1"/>
      <selection pane="bottomLeft" sqref="A1:E1"/>
      <selection pane="bottomRight" activeCell="M5" sqref="M5"/>
    </sheetView>
  </sheetViews>
  <sheetFormatPr defaultColWidth="9" defaultRowHeight="12.75"/>
  <cols>
    <col min="1" max="1" width="6.625" style="132" customWidth="1"/>
    <col min="2" max="2" width="12.625" style="132" customWidth="1"/>
    <col min="3" max="4" width="10.25" style="132" customWidth="1"/>
    <col min="5" max="6" width="11.5" style="132" customWidth="1"/>
    <col min="7" max="7" width="10.125" style="132" customWidth="1"/>
    <col min="8" max="8" width="12.125" style="132" customWidth="1"/>
    <col min="9" max="9" width="10.5" style="132" customWidth="1"/>
    <col min="10" max="10" width="11.25" style="132" customWidth="1"/>
    <col min="11" max="12" width="10.5" style="132" customWidth="1"/>
    <col min="13" max="14" width="12.5" style="132" customWidth="1"/>
    <col min="15" max="15" width="2.375" style="132" customWidth="1"/>
    <col min="16" max="16" width="9" style="132"/>
    <col min="17" max="17" width="2.375" style="132" customWidth="1"/>
    <col min="18" max="18" width="9" style="132"/>
    <col min="19" max="19" width="2.375" style="132" customWidth="1"/>
    <col min="20" max="20" width="9" style="132"/>
    <col min="21" max="21" width="2.375" style="132" customWidth="1"/>
    <col min="22" max="22" width="9" style="132"/>
    <col min="23" max="23" width="2.375" style="132" customWidth="1"/>
    <col min="24" max="24" width="9" style="132"/>
    <col min="25" max="25" width="2.375" style="132" customWidth="1"/>
    <col min="26" max="26" width="9" style="132"/>
    <col min="27" max="27" width="2.375" style="132" customWidth="1"/>
    <col min="28" max="28" width="9" style="132"/>
    <col min="29" max="29" width="2.375" style="132" customWidth="1"/>
    <col min="30" max="16384" width="9" style="132"/>
  </cols>
  <sheetData>
    <row r="1" spans="1:13" s="191" customFormat="1" ht="18" customHeight="1">
      <c r="A1" s="255" t="s">
        <v>311</v>
      </c>
      <c r="B1" s="255"/>
      <c r="C1" s="255"/>
      <c r="D1" s="255"/>
      <c r="E1" s="255"/>
      <c r="F1" s="255"/>
      <c r="G1" s="255"/>
      <c r="H1" s="255"/>
      <c r="I1" s="204"/>
      <c r="J1" s="324" t="s">
        <v>38</v>
      </c>
      <c r="K1" s="236"/>
      <c r="L1" s="336"/>
    </row>
    <row r="2" spans="1:13" s="191" customFormat="1" ht="18" customHeight="1">
      <c r="A2" s="339" t="s">
        <v>676</v>
      </c>
      <c r="B2" s="245"/>
      <c r="C2" s="245"/>
      <c r="D2" s="245"/>
      <c r="E2" s="245"/>
      <c r="F2" s="245"/>
      <c r="G2" s="245"/>
      <c r="H2" s="245"/>
      <c r="I2" s="204"/>
      <c r="J2" s="1279" t="s">
        <v>39</v>
      </c>
      <c r="K2" s="1280"/>
      <c r="L2" s="230"/>
    </row>
    <row r="3" spans="1:13" s="191" customFormat="1" ht="14.1" customHeight="1">
      <c r="A3" s="346" t="s">
        <v>292</v>
      </c>
      <c r="B3" s="245"/>
      <c r="C3" s="245"/>
      <c r="D3" s="245"/>
      <c r="E3" s="245"/>
      <c r="F3" s="245"/>
      <c r="G3" s="245"/>
      <c r="H3" s="204"/>
      <c r="I3" s="204"/>
    </row>
    <row r="4" spans="1:13" s="191" customFormat="1" ht="18" customHeight="1">
      <c r="A4" s="1310" t="s">
        <v>677</v>
      </c>
      <c r="B4" s="255"/>
      <c r="C4" s="255"/>
      <c r="D4" s="255"/>
      <c r="E4" s="255"/>
      <c r="F4" s="255"/>
      <c r="G4" s="255"/>
      <c r="H4" s="204"/>
      <c r="I4" s="204"/>
    </row>
    <row r="5" spans="1:13" s="1199" customFormat="1" ht="16.5" customHeight="1">
      <c r="A5" s="2423" t="s">
        <v>555</v>
      </c>
      <c r="B5" s="2424"/>
      <c r="C5" s="2423" t="s">
        <v>678</v>
      </c>
      <c r="D5" s="2427" t="s">
        <v>679</v>
      </c>
      <c r="E5" s="2428"/>
      <c r="F5" s="2428"/>
      <c r="G5" s="2428"/>
      <c r="H5" s="2428"/>
      <c r="I5" s="2428"/>
      <c r="J5" s="2428"/>
      <c r="K5" s="2428"/>
      <c r="L5" s="2428"/>
    </row>
    <row r="6" spans="1:13" s="1199" customFormat="1" ht="120.75" customHeight="1" thickBot="1">
      <c r="A6" s="2425"/>
      <c r="B6" s="2426"/>
      <c r="C6" s="2425"/>
      <c r="D6" s="862" t="s">
        <v>504</v>
      </c>
      <c r="E6" s="862" t="s">
        <v>680</v>
      </c>
      <c r="F6" s="862" t="s">
        <v>681</v>
      </c>
      <c r="G6" s="863" t="s">
        <v>682</v>
      </c>
      <c r="H6" s="862" t="s">
        <v>683</v>
      </c>
      <c r="I6" s="862" t="s">
        <v>684</v>
      </c>
      <c r="J6" s="862" t="s">
        <v>685</v>
      </c>
      <c r="K6" s="862" t="s">
        <v>686</v>
      </c>
      <c r="L6" s="864" t="s">
        <v>687</v>
      </c>
    </row>
    <row r="7" spans="1:13" s="1199" customFormat="1" ht="14.1" customHeight="1" thickTop="1">
      <c r="A7" s="2429" t="s">
        <v>50</v>
      </c>
      <c r="B7" s="2429"/>
      <c r="C7" s="2429"/>
      <c r="D7" s="2429"/>
      <c r="E7" s="2429"/>
      <c r="F7" s="2429"/>
      <c r="G7" s="2429"/>
      <c r="H7" s="2429"/>
      <c r="I7" s="2429"/>
      <c r="J7" s="2429"/>
      <c r="K7" s="2429"/>
      <c r="L7" s="2429"/>
    </row>
    <row r="8" spans="1:13" s="1199" customFormat="1" ht="14.1" customHeight="1">
      <c r="A8" s="2420" t="s">
        <v>381</v>
      </c>
      <c r="B8" s="2420"/>
      <c r="C8" s="2420"/>
      <c r="D8" s="2420"/>
      <c r="E8" s="2420"/>
      <c r="F8" s="2420"/>
      <c r="G8" s="2420"/>
      <c r="H8" s="2420"/>
      <c r="I8" s="2420"/>
      <c r="J8" s="2420"/>
      <c r="K8" s="2420"/>
      <c r="L8" s="2420"/>
    </row>
    <row r="9" spans="1:13" s="1199" customFormat="1" ht="7.5" customHeight="1">
      <c r="A9" s="138"/>
      <c r="B9" s="796"/>
      <c r="C9" s="865"/>
      <c r="D9" s="765"/>
      <c r="E9" s="765"/>
      <c r="F9" s="765"/>
      <c r="G9" s="765"/>
      <c r="H9" s="765"/>
      <c r="I9" s="765"/>
      <c r="J9" s="765"/>
      <c r="K9" s="765"/>
      <c r="L9" s="110"/>
    </row>
    <row r="10" spans="1:13" s="1592" customFormat="1" ht="12.95" customHeight="1">
      <c r="A10" s="1728">
        <v>2020</v>
      </c>
      <c r="B10" s="1621" t="s">
        <v>1444</v>
      </c>
      <c r="C10" s="865">
        <v>229739.927</v>
      </c>
      <c r="D10" s="765">
        <v>110788.651</v>
      </c>
      <c r="E10" s="765">
        <v>2886.73</v>
      </c>
      <c r="F10" s="765">
        <v>3352.8510000000001</v>
      </c>
      <c r="G10" s="765">
        <v>6604.7640000000001</v>
      </c>
      <c r="H10" s="765">
        <v>60808.567000000003</v>
      </c>
      <c r="I10" s="765">
        <v>4226.3370000000004</v>
      </c>
      <c r="J10" s="765">
        <v>2752.3629999999998</v>
      </c>
      <c r="K10" s="765">
        <v>4973.8810000000003</v>
      </c>
      <c r="L10" s="758">
        <v>1220.4929999999999</v>
      </c>
    </row>
    <row r="11" spans="1:13" s="1592" customFormat="1" ht="12.95" customHeight="1">
      <c r="A11" s="138"/>
      <c r="B11" s="1621"/>
      <c r="C11" s="1449"/>
      <c r="D11" s="1449"/>
      <c r="E11" s="1449"/>
      <c r="F11" s="1449"/>
      <c r="G11" s="1449"/>
      <c r="H11" s="1449"/>
      <c r="I11" s="1449"/>
      <c r="J11" s="1449"/>
      <c r="K11" s="1449"/>
      <c r="L11" s="110"/>
      <c r="M11" s="135"/>
    </row>
    <row r="12" spans="1:13" s="1837" customFormat="1" ht="12.95" customHeight="1">
      <c r="A12" s="1728">
        <v>2021</v>
      </c>
      <c r="B12" s="1621" t="s">
        <v>1453</v>
      </c>
      <c r="C12" s="1449">
        <v>202009.73</v>
      </c>
      <c r="D12" s="938">
        <v>104497.45699999999</v>
      </c>
      <c r="E12" s="938">
        <v>2383.491</v>
      </c>
      <c r="F12" s="938">
        <v>3086.846</v>
      </c>
      <c r="G12" s="938">
        <v>4536.2749999999996</v>
      </c>
      <c r="H12" s="765">
        <v>48431.550999999999</v>
      </c>
      <c r="I12" s="938">
        <v>3450.5309999999999</v>
      </c>
      <c r="J12" s="938">
        <v>2193.5189999999998</v>
      </c>
      <c r="K12" s="938">
        <v>3710.4760000000001</v>
      </c>
      <c r="L12" s="758">
        <v>971.47299999999996</v>
      </c>
    </row>
    <row r="13" spans="1:13" s="1907" customFormat="1" ht="12.95" customHeight="1">
      <c r="A13" s="1728"/>
      <c r="B13" s="1621" t="s">
        <v>1444</v>
      </c>
      <c r="C13" s="865">
        <v>288094.549</v>
      </c>
      <c r="D13" s="765">
        <v>143913.595</v>
      </c>
      <c r="E13" s="765">
        <v>3582.1260000000002</v>
      </c>
      <c r="F13" s="765">
        <v>4690.2290000000003</v>
      </c>
      <c r="G13" s="765">
        <v>7037.3459999999995</v>
      </c>
      <c r="H13" s="765">
        <v>73927.701000000001</v>
      </c>
      <c r="I13" s="765">
        <v>4732.8230000000003</v>
      </c>
      <c r="J13" s="765">
        <v>3259.7579999999998</v>
      </c>
      <c r="K13" s="765">
        <v>5908.9</v>
      </c>
      <c r="L13" s="758">
        <v>1708.7</v>
      </c>
    </row>
    <row r="14" spans="1:13" s="1907" customFormat="1" ht="12.95" customHeight="1">
      <c r="A14" s="1728"/>
      <c r="B14" s="1621"/>
      <c r="C14" s="865"/>
      <c r="D14" s="865"/>
      <c r="E14" s="865"/>
      <c r="F14" s="865"/>
      <c r="G14" s="865"/>
      <c r="H14" s="865"/>
      <c r="I14" s="865"/>
      <c r="J14" s="865"/>
      <c r="K14" s="1175"/>
      <c r="L14" s="110"/>
    </row>
    <row r="15" spans="1:13" s="1907" customFormat="1" ht="12.95" customHeight="1">
      <c r="A15" s="1728">
        <v>2022</v>
      </c>
      <c r="B15" s="1621" t="s">
        <v>1448</v>
      </c>
      <c r="C15" s="1449">
        <v>77240.5</v>
      </c>
      <c r="D15" s="1449">
        <v>39781.216999999997</v>
      </c>
      <c r="E15" s="1449">
        <v>1419.423</v>
      </c>
      <c r="F15" s="1449">
        <v>1226.7280000000001</v>
      </c>
      <c r="G15" s="1449">
        <v>1088.998</v>
      </c>
      <c r="H15" s="1449">
        <v>17186.203000000001</v>
      </c>
      <c r="I15" s="1449">
        <v>1175.835</v>
      </c>
      <c r="J15" s="1449">
        <v>850.03499999999997</v>
      </c>
      <c r="K15" s="1449">
        <v>2386.826</v>
      </c>
      <c r="L15" s="110">
        <v>587.50300000000004</v>
      </c>
      <c r="M15" s="1726"/>
    </row>
    <row r="16" spans="1:13" s="2038" customFormat="1" ht="12.95" customHeight="1">
      <c r="A16" s="1728"/>
      <c r="B16" s="1621" t="s">
        <v>1443</v>
      </c>
      <c r="C16" s="865">
        <v>162059.58799999999</v>
      </c>
      <c r="D16" s="765">
        <v>83486.576000000001</v>
      </c>
      <c r="E16" s="765">
        <v>2343.5300000000002</v>
      </c>
      <c r="F16" s="765">
        <v>2510.9059999999999</v>
      </c>
      <c r="G16" s="765">
        <v>3672.413</v>
      </c>
      <c r="H16" s="765">
        <v>36445.565999999999</v>
      </c>
      <c r="I16" s="765">
        <v>2635.8110000000001</v>
      </c>
      <c r="J16" s="765">
        <v>1851.9169999999999</v>
      </c>
      <c r="K16" s="765">
        <v>4281.92</v>
      </c>
      <c r="L16" s="758">
        <v>1231.1010000000001</v>
      </c>
      <c r="M16" s="1719"/>
    </row>
    <row r="17" spans="1:13" s="2046" customFormat="1" ht="12.95" customHeight="1">
      <c r="A17" s="1728"/>
      <c r="B17" s="1621" t="s">
        <v>1453</v>
      </c>
      <c r="C17" s="1449">
        <v>251688.38399999999</v>
      </c>
      <c r="D17" s="938">
        <v>131984.28899999999</v>
      </c>
      <c r="E17" s="938">
        <v>3141.9079999999999</v>
      </c>
      <c r="F17" s="938">
        <v>3632.5149999999999</v>
      </c>
      <c r="G17" s="938">
        <v>5955.5110000000004</v>
      </c>
      <c r="H17" s="765">
        <v>57795.659</v>
      </c>
      <c r="I17" s="938">
        <v>4321.0789999999997</v>
      </c>
      <c r="J17" s="938">
        <v>2981.3389999999999</v>
      </c>
      <c r="K17" s="938">
        <v>5911.8869999999997</v>
      </c>
      <c r="L17" s="758">
        <v>1061.3499999999999</v>
      </c>
    </row>
    <row r="18" spans="1:13" s="1199" customFormat="1" ht="14.25" customHeight="1">
      <c r="A18" s="2421" t="s">
        <v>331</v>
      </c>
      <c r="B18" s="2421"/>
      <c r="C18" s="2421"/>
      <c r="D18" s="2421"/>
      <c r="E18" s="2421"/>
      <c r="F18" s="2421"/>
      <c r="G18" s="2421"/>
      <c r="H18" s="2421"/>
      <c r="I18" s="2421"/>
      <c r="J18" s="2421"/>
      <c r="K18" s="2421"/>
      <c r="L18" s="2421"/>
    </row>
    <row r="19" spans="1:13" s="1199" customFormat="1" ht="14.25" customHeight="1">
      <c r="A19" s="2420" t="s">
        <v>382</v>
      </c>
      <c r="B19" s="2420"/>
      <c r="C19" s="2420"/>
      <c r="D19" s="2420"/>
      <c r="E19" s="2420"/>
      <c r="F19" s="2420"/>
      <c r="G19" s="2420"/>
      <c r="H19" s="2420"/>
      <c r="I19" s="2420"/>
      <c r="J19" s="2420"/>
      <c r="K19" s="2420"/>
      <c r="L19" s="2420"/>
    </row>
    <row r="20" spans="1:13" s="1199" customFormat="1" ht="7.5" customHeight="1">
      <c r="A20" s="138"/>
      <c r="B20" s="796"/>
      <c r="C20" s="865"/>
      <c r="D20" s="765"/>
      <c r="E20" s="765"/>
      <c r="F20" s="765"/>
      <c r="G20" s="765"/>
      <c r="H20" s="765"/>
      <c r="I20" s="765"/>
      <c r="J20" s="765"/>
      <c r="K20" s="765"/>
      <c r="L20" s="110"/>
    </row>
    <row r="21" spans="1:13" s="1592" customFormat="1" ht="12.95" customHeight="1">
      <c r="A21" s="1728">
        <v>2020</v>
      </c>
      <c r="B21" s="1621" t="s">
        <v>1444</v>
      </c>
      <c r="C21" s="865">
        <v>219681.06899999999</v>
      </c>
      <c r="D21" s="765">
        <v>106413.334</v>
      </c>
      <c r="E21" s="765">
        <v>2861.248</v>
      </c>
      <c r="F21" s="765">
        <v>3252.37</v>
      </c>
      <c r="G21" s="765">
        <v>6202.8819999999996</v>
      </c>
      <c r="H21" s="765">
        <v>59823.021000000001</v>
      </c>
      <c r="I21" s="765">
        <v>4363.4780000000001</v>
      </c>
      <c r="J21" s="765">
        <v>2826.1419999999998</v>
      </c>
      <c r="K21" s="765">
        <v>4291.1459999999997</v>
      </c>
      <c r="L21" s="758">
        <v>1205.6199999999999</v>
      </c>
    </row>
    <row r="22" spans="1:13" s="1592" customFormat="1" ht="12.95" customHeight="1">
      <c r="A22" s="138"/>
      <c r="B22" s="1621"/>
      <c r="C22" s="1449"/>
      <c r="D22" s="1449"/>
      <c r="E22" s="1449"/>
      <c r="F22" s="1449"/>
      <c r="G22" s="1449"/>
      <c r="H22" s="1449"/>
      <c r="I22" s="1449"/>
      <c r="J22" s="1449"/>
      <c r="K22" s="1449"/>
      <c r="L22" s="110"/>
      <c r="M22" s="135"/>
    </row>
    <row r="23" spans="1:13" s="1837" customFormat="1" ht="12.95" customHeight="1">
      <c r="A23" s="1728">
        <v>2021</v>
      </c>
      <c r="B23" s="1621" t="s">
        <v>1453</v>
      </c>
      <c r="C23" s="1449">
        <v>191023.65400000001</v>
      </c>
      <c r="D23" s="938">
        <v>99052.56</v>
      </c>
      <c r="E23" s="938">
        <v>2295.9299999999998</v>
      </c>
      <c r="F23" s="938">
        <v>2803.6350000000002</v>
      </c>
      <c r="G23" s="938">
        <v>4306.8680000000004</v>
      </c>
      <c r="H23" s="765">
        <v>47588.961000000003</v>
      </c>
      <c r="I23" s="938">
        <v>3545.826</v>
      </c>
      <c r="J23" s="938">
        <v>2164.9899999999998</v>
      </c>
      <c r="K23" s="938">
        <v>3267.0790000000002</v>
      </c>
      <c r="L23" s="758">
        <v>900.13199999999995</v>
      </c>
    </row>
    <row r="24" spans="1:13" s="1907" customFormat="1" ht="12.95" customHeight="1">
      <c r="A24" s="1728"/>
      <c r="B24" s="1621" t="s">
        <v>1444</v>
      </c>
      <c r="C24" s="865">
        <v>204263.95199999999</v>
      </c>
      <c r="D24" s="765">
        <v>130189.071</v>
      </c>
      <c r="E24" s="765">
        <v>2405.4659999999999</v>
      </c>
      <c r="F24" s="765">
        <v>3554.3249999999998</v>
      </c>
      <c r="G24" s="765">
        <v>6490.3109999999997</v>
      </c>
      <c r="H24" s="765">
        <v>13345.084999999999</v>
      </c>
      <c r="I24" s="765">
        <v>4380.0540000000001</v>
      </c>
      <c r="J24" s="765">
        <v>3108.6170000000002</v>
      </c>
      <c r="K24" s="765">
        <v>4974.3</v>
      </c>
      <c r="L24" s="758">
        <v>1310.097</v>
      </c>
    </row>
    <row r="25" spans="1:13" s="1907" customFormat="1" ht="12.95" customHeight="1">
      <c r="A25" s="1728"/>
      <c r="B25" s="1621"/>
      <c r="C25" s="1449"/>
      <c r="D25" s="1449"/>
      <c r="E25" s="1449"/>
      <c r="F25" s="1449"/>
      <c r="G25" s="1449"/>
      <c r="H25" s="1449"/>
      <c r="I25" s="1449"/>
      <c r="J25" s="1449"/>
      <c r="K25" s="938"/>
      <c r="L25" s="110"/>
    </row>
    <row r="26" spans="1:13" s="1907" customFormat="1" ht="20.25" customHeight="1">
      <c r="A26" s="1728">
        <v>2022</v>
      </c>
      <c r="B26" s="1621" t="s">
        <v>1448</v>
      </c>
      <c r="C26" s="865">
        <v>55102.347999999998</v>
      </c>
      <c r="D26" s="865">
        <v>35305.252999999997</v>
      </c>
      <c r="E26" s="865">
        <v>852.50599999999997</v>
      </c>
      <c r="F26" s="865">
        <v>862.27200000000005</v>
      </c>
      <c r="G26" s="865">
        <v>1045.8130000000001</v>
      </c>
      <c r="H26" s="865">
        <v>3541.7420000000002</v>
      </c>
      <c r="I26" s="865">
        <v>1133.7660000000001</v>
      </c>
      <c r="J26" s="865">
        <v>852.29300000000001</v>
      </c>
      <c r="K26" s="1175">
        <v>1435.6220000000001</v>
      </c>
      <c r="L26" s="110">
        <v>344.26100000000002</v>
      </c>
    </row>
    <row r="27" spans="1:13" s="2038" customFormat="1" ht="12.95" customHeight="1">
      <c r="A27" s="1728"/>
      <c r="B27" s="1621" t="s">
        <v>1443</v>
      </c>
      <c r="C27" s="865">
        <v>116218.031</v>
      </c>
      <c r="D27" s="765">
        <v>73997.608999999997</v>
      </c>
      <c r="E27" s="765">
        <v>1437.069</v>
      </c>
      <c r="F27" s="765">
        <v>1814.91</v>
      </c>
      <c r="G27" s="765">
        <v>3488.1350000000002</v>
      </c>
      <c r="H27" s="765">
        <v>7197.7290000000003</v>
      </c>
      <c r="I27" s="765">
        <v>2491.5819999999999</v>
      </c>
      <c r="J27" s="765">
        <v>1812.375</v>
      </c>
      <c r="K27" s="765">
        <v>3050.7130000000002</v>
      </c>
      <c r="L27" s="758">
        <v>705.88800000000003</v>
      </c>
      <c r="M27" s="1719"/>
    </row>
    <row r="28" spans="1:13" s="2046" customFormat="1" ht="12.95" customHeight="1">
      <c r="A28" s="1728"/>
      <c r="B28" s="1621" t="s">
        <v>1453</v>
      </c>
      <c r="C28" s="1449">
        <v>182155.049</v>
      </c>
      <c r="D28" s="938">
        <v>117769.447</v>
      </c>
      <c r="E28" s="938">
        <v>2009.8579999999999</v>
      </c>
      <c r="F28" s="938">
        <v>2692.3</v>
      </c>
      <c r="G28" s="938">
        <v>5633.6729999999998</v>
      </c>
      <c r="H28" s="765">
        <v>11063.895</v>
      </c>
      <c r="I28" s="938">
        <v>3971.0520000000001</v>
      </c>
      <c r="J28" s="938">
        <v>2845.174</v>
      </c>
      <c r="K28" s="938">
        <v>4479.5720000000001</v>
      </c>
      <c r="L28" s="758">
        <v>990.23699999999997</v>
      </c>
    </row>
    <row r="29" spans="1:13" s="1199" customFormat="1" ht="12.95" customHeight="1">
      <c r="A29" s="2421" t="s">
        <v>49</v>
      </c>
      <c r="B29" s="2421"/>
      <c r="C29" s="2421"/>
      <c r="D29" s="2421"/>
      <c r="E29" s="2421"/>
      <c r="F29" s="2421"/>
      <c r="G29" s="2421"/>
      <c r="H29" s="2421"/>
      <c r="I29" s="2421"/>
      <c r="J29" s="2421"/>
      <c r="K29" s="2421"/>
      <c r="L29" s="2421"/>
    </row>
    <row r="30" spans="1:13" s="1199" customFormat="1" ht="23.25" customHeight="1">
      <c r="A30" s="2422" t="s">
        <v>383</v>
      </c>
      <c r="B30" s="2422"/>
      <c r="C30" s="2422"/>
      <c r="D30" s="2422"/>
      <c r="E30" s="2422"/>
      <c r="F30" s="2422"/>
      <c r="G30" s="2422"/>
      <c r="H30" s="2422"/>
      <c r="I30" s="2422"/>
      <c r="J30" s="2422"/>
      <c r="K30" s="2422"/>
      <c r="L30" s="2422"/>
    </row>
    <row r="31" spans="1:13" s="1199" customFormat="1" ht="7.5" customHeight="1">
      <c r="A31" s="138"/>
      <c r="B31" s="796"/>
      <c r="C31" s="865"/>
      <c r="D31" s="765"/>
      <c r="E31" s="765"/>
      <c r="F31" s="765"/>
      <c r="G31" s="765"/>
      <c r="H31" s="765"/>
      <c r="I31" s="765"/>
      <c r="J31" s="765"/>
      <c r="K31" s="765"/>
      <c r="L31" s="110"/>
    </row>
    <row r="32" spans="1:13" s="1592" customFormat="1" ht="12.95" customHeight="1">
      <c r="A32" s="1728">
        <v>2020</v>
      </c>
      <c r="B32" s="1621" t="s">
        <v>1444</v>
      </c>
      <c r="C32" s="865">
        <v>10058.858</v>
      </c>
      <c r="D32" s="765">
        <v>4375.317</v>
      </c>
      <c r="E32" s="765">
        <v>25.481999999999999</v>
      </c>
      <c r="F32" s="765">
        <v>100.48099999999999</v>
      </c>
      <c r="G32" s="765">
        <v>401.88200000000001</v>
      </c>
      <c r="H32" s="765">
        <v>985.54600000000005</v>
      </c>
      <c r="I32" s="765">
        <v>-137.14099999999999</v>
      </c>
      <c r="J32" s="765">
        <v>-73.778999999999996</v>
      </c>
      <c r="K32" s="765">
        <v>682.73500000000001</v>
      </c>
      <c r="L32" s="758">
        <v>14.872999999999999</v>
      </c>
    </row>
    <row r="33" spans="1:16" s="1592" customFormat="1" ht="12.95" customHeight="1">
      <c r="A33" s="138"/>
      <c r="B33" s="1621"/>
      <c r="C33" s="1449"/>
      <c r="D33" s="1449"/>
      <c r="E33" s="1449"/>
      <c r="F33" s="1449"/>
      <c r="G33" s="1449"/>
      <c r="H33" s="1449"/>
      <c r="I33" s="1449"/>
      <c r="J33" s="1449"/>
      <c r="K33" s="1449"/>
      <c r="L33" s="110"/>
      <c r="M33" s="135"/>
    </row>
    <row r="34" spans="1:16" s="1837" customFormat="1" ht="12.75" customHeight="1">
      <c r="A34" s="1728">
        <v>2021</v>
      </c>
      <c r="B34" s="1621" t="s">
        <v>1453</v>
      </c>
      <c r="C34" s="1449">
        <v>10986.075999999999</v>
      </c>
      <c r="D34" s="938">
        <v>5444.8969999999999</v>
      </c>
      <c r="E34" s="938">
        <v>87.561000000000007</v>
      </c>
      <c r="F34" s="938">
        <v>283.21100000000001</v>
      </c>
      <c r="G34" s="938">
        <v>229.40700000000001</v>
      </c>
      <c r="H34" s="938">
        <v>842.59</v>
      </c>
      <c r="I34" s="938">
        <v>-95.295000000000002</v>
      </c>
      <c r="J34" s="938">
        <v>28.529</v>
      </c>
      <c r="K34" s="938">
        <v>443.39699999999999</v>
      </c>
      <c r="L34" s="758">
        <v>71.340999999999994</v>
      </c>
    </row>
    <row r="35" spans="1:16" s="1907" customFormat="1" ht="12.95" customHeight="1">
      <c r="A35" s="1728"/>
      <c r="B35" s="1621" t="s">
        <v>1444</v>
      </c>
      <c r="C35" s="865">
        <v>15617.95</v>
      </c>
      <c r="D35" s="765">
        <v>7552.3890000000001</v>
      </c>
      <c r="E35" s="765">
        <v>150.185</v>
      </c>
      <c r="F35" s="765">
        <v>453.62299999999999</v>
      </c>
      <c r="G35" s="765">
        <v>472.35199999999998</v>
      </c>
      <c r="H35" s="765">
        <v>1555.0029999999999</v>
      </c>
      <c r="I35" s="765">
        <v>-134.09100000000001</v>
      </c>
      <c r="J35" s="765">
        <v>65.369</v>
      </c>
      <c r="K35" s="765">
        <v>805.84500000000003</v>
      </c>
      <c r="L35" s="758">
        <v>64.900000000000006</v>
      </c>
    </row>
    <row r="36" spans="1:16" s="1907" customFormat="1" ht="12.95" customHeight="1">
      <c r="A36" s="1728"/>
      <c r="B36" s="1621"/>
      <c r="C36" s="1449"/>
      <c r="D36" s="938"/>
      <c r="E36" s="938"/>
      <c r="F36" s="938"/>
      <c r="G36" s="938"/>
      <c r="H36" s="938"/>
      <c r="I36" s="938"/>
      <c r="J36" s="938"/>
      <c r="K36" s="938"/>
      <c r="L36" s="110"/>
    </row>
    <row r="37" spans="1:16" s="1907" customFormat="1" ht="12.95" customHeight="1">
      <c r="A37" s="1728">
        <v>2022</v>
      </c>
      <c r="B37" s="1621" t="s">
        <v>1448</v>
      </c>
      <c r="C37" s="865">
        <v>6136.1409999999996</v>
      </c>
      <c r="D37" s="765">
        <v>2789.42</v>
      </c>
      <c r="E37" s="765">
        <v>167.459</v>
      </c>
      <c r="F37" s="765">
        <v>146.87799999999999</v>
      </c>
      <c r="G37" s="765">
        <v>14.087</v>
      </c>
      <c r="H37" s="765">
        <v>433.81200000000001</v>
      </c>
      <c r="I37" s="765">
        <v>-55.377000000000002</v>
      </c>
      <c r="J37" s="765">
        <v>-4.0039999999999996</v>
      </c>
      <c r="K37" s="765">
        <v>909.822</v>
      </c>
      <c r="L37" s="110">
        <v>13.911</v>
      </c>
    </row>
    <row r="38" spans="1:16" s="2038" customFormat="1" ht="12.75" customHeight="1">
      <c r="A38" s="1728"/>
      <c r="B38" s="1621" t="s">
        <v>1443</v>
      </c>
      <c r="C38" s="865">
        <v>11271.267</v>
      </c>
      <c r="D38" s="765">
        <v>5079.9480000000003</v>
      </c>
      <c r="E38" s="765">
        <v>242.279</v>
      </c>
      <c r="F38" s="765">
        <v>293.41500000000002</v>
      </c>
      <c r="G38" s="765">
        <v>117.119</v>
      </c>
      <c r="H38" s="765">
        <v>1162.3309999999999</v>
      </c>
      <c r="I38" s="765">
        <v>-95.727000000000004</v>
      </c>
      <c r="J38" s="765">
        <v>31.431000000000001</v>
      </c>
      <c r="K38" s="765">
        <v>1161.3320000000001</v>
      </c>
      <c r="L38" s="758">
        <v>35.268000000000001</v>
      </c>
      <c r="M38" s="1719"/>
    </row>
    <row r="39" spans="1:16" s="2046" customFormat="1" ht="12.75" customHeight="1">
      <c r="A39" s="1728"/>
      <c r="B39" s="1621" t="s">
        <v>1453</v>
      </c>
      <c r="C39" s="1449">
        <v>16015.958000000001</v>
      </c>
      <c r="D39" s="938">
        <v>7793.0510000000004</v>
      </c>
      <c r="E39" s="938">
        <v>188.697</v>
      </c>
      <c r="F39" s="938">
        <v>369.91199999999998</v>
      </c>
      <c r="G39" s="938">
        <v>231.696</v>
      </c>
      <c r="H39" s="938">
        <v>1795.998</v>
      </c>
      <c r="I39" s="938">
        <v>-67.816999999999993</v>
      </c>
      <c r="J39" s="938">
        <v>124.206</v>
      </c>
      <c r="K39" s="938">
        <v>1344.7</v>
      </c>
      <c r="L39" s="758">
        <v>59.16</v>
      </c>
    </row>
    <row r="40" spans="1:16" s="1907" customFormat="1" ht="12.95" customHeight="1">
      <c r="A40" s="1728"/>
      <c r="B40" s="844"/>
      <c r="C40" s="110"/>
      <c r="D40" s="110"/>
      <c r="E40" s="110"/>
      <c r="F40" s="110"/>
      <c r="G40" s="110"/>
      <c r="H40" s="110"/>
      <c r="I40" s="110"/>
      <c r="J40" s="110"/>
      <c r="K40" s="110"/>
      <c r="L40" s="110"/>
    </row>
    <row r="41" spans="1:16" s="1199" customFormat="1" ht="8.1" customHeight="1">
      <c r="A41" s="138"/>
      <c r="B41" s="162"/>
      <c r="C41" s="110"/>
      <c r="D41" s="110"/>
      <c r="E41" s="110"/>
      <c r="F41" s="110"/>
      <c r="G41" s="110"/>
      <c r="H41" s="110"/>
      <c r="I41" s="110"/>
      <c r="J41" s="110"/>
      <c r="K41" s="110"/>
      <c r="L41" s="110"/>
    </row>
    <row r="42" spans="1:16" ht="12.95" customHeight="1">
      <c r="A42" s="211" t="s">
        <v>675</v>
      </c>
      <c r="B42" s="340"/>
      <c r="C42" s="340"/>
      <c r="D42" s="340"/>
      <c r="E42" s="340"/>
      <c r="F42" s="340"/>
      <c r="G42" s="340"/>
      <c r="H42" s="340"/>
      <c r="I42" s="340"/>
      <c r="J42" s="340"/>
      <c r="K42" s="340"/>
      <c r="L42" s="340"/>
    </row>
    <row r="43" spans="1:16" ht="12.95" customHeight="1">
      <c r="A43" s="412" t="s">
        <v>340</v>
      </c>
      <c r="B43" s="1311"/>
      <c r="C43" s="1311"/>
      <c r="D43" s="1311"/>
      <c r="E43" s="1311"/>
      <c r="F43" s="1311"/>
      <c r="G43" s="1311"/>
      <c r="H43" s="1311"/>
      <c r="I43" s="1311"/>
      <c r="J43" s="1311"/>
      <c r="K43" s="1311"/>
      <c r="L43" s="1311"/>
    </row>
    <row r="44" spans="1:16" ht="12.95" customHeight="1">
      <c r="C44" s="251"/>
    </row>
    <row r="45" spans="1:16" ht="12.95" customHeight="1">
      <c r="C45" s="251"/>
    </row>
    <row r="46" spans="1:16" ht="12.95" customHeight="1">
      <c r="E46" s="240"/>
      <c r="F46" s="240"/>
      <c r="P46" s="251"/>
    </row>
    <row r="47" spans="1:16" ht="12.95" customHeight="1">
      <c r="D47" s="240"/>
      <c r="E47" s="240"/>
      <c r="F47" s="240"/>
    </row>
    <row r="48" spans="1:16" ht="12.95" customHeight="1">
      <c r="D48" s="240"/>
      <c r="E48" s="240"/>
      <c r="F48" s="240"/>
    </row>
    <row r="49" spans="4:14" ht="12.75" customHeight="1">
      <c r="D49" s="240"/>
      <c r="E49" s="240"/>
      <c r="N49" s="251"/>
    </row>
    <row r="50" spans="4:14" ht="12.75" customHeight="1"/>
    <row r="51" spans="4:14" ht="12.75" customHeight="1"/>
    <row r="52" spans="4:14">
      <c r="N52" s="251"/>
    </row>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2.75"/>
  <cols>
    <col min="1" max="1" width="6.625" style="132" customWidth="1"/>
    <col min="2" max="2" width="12.625" style="132" customWidth="1"/>
    <col min="3" max="4" width="10.25" style="132" customWidth="1"/>
    <col min="5" max="6" width="11.5" style="132" customWidth="1"/>
    <col min="7" max="7" width="9.75" style="132" customWidth="1"/>
    <col min="8" max="8" width="11.875" style="132" customWidth="1"/>
    <col min="9" max="9" width="9.625" style="132" customWidth="1"/>
    <col min="10" max="10" width="11.375" style="132" customWidth="1"/>
    <col min="11" max="12" width="10.75" style="132" customWidth="1"/>
    <col min="13" max="37" width="13.625" style="132" customWidth="1"/>
    <col min="38" max="38" width="9" style="132"/>
    <col min="39" max="39" width="2.375" style="132" customWidth="1"/>
    <col min="40" max="40" width="9" style="132"/>
    <col min="41" max="41" width="2.375" style="132" customWidth="1"/>
    <col min="42" max="42" width="9" style="132"/>
    <col min="43" max="43" width="2.375" style="132" customWidth="1"/>
    <col min="44" max="44" width="9" style="132"/>
    <col min="45" max="45" width="2.375" style="132" customWidth="1"/>
    <col min="46" max="46" width="9" style="132"/>
    <col min="47" max="47" width="2.375" style="132" customWidth="1"/>
    <col min="48" max="48" width="9" style="132"/>
    <col min="49" max="49" width="2.375" style="132" customWidth="1"/>
    <col min="50" max="50" width="9" style="132"/>
    <col min="51" max="51" width="2.375" style="132" customWidth="1"/>
    <col min="52" max="52" width="9" style="132"/>
    <col min="53" max="53" width="2.375" style="132" customWidth="1"/>
    <col min="54" max="54" width="9" style="132"/>
    <col min="55" max="55" width="2.375" style="132" customWidth="1"/>
    <col min="56" max="16384" width="9" style="132"/>
  </cols>
  <sheetData>
    <row r="1" spans="1:13" s="191" customFormat="1" ht="18" customHeight="1">
      <c r="A1" s="255" t="s">
        <v>312</v>
      </c>
      <c r="B1" s="255"/>
      <c r="C1" s="255"/>
      <c r="D1" s="255"/>
      <c r="E1" s="255"/>
      <c r="F1" s="255"/>
      <c r="G1" s="341"/>
      <c r="H1" s="341"/>
      <c r="I1" s="341"/>
      <c r="J1" s="324" t="s">
        <v>38</v>
      </c>
      <c r="K1" s="236"/>
      <c r="L1" s="336"/>
    </row>
    <row r="2" spans="1:13" s="191" customFormat="1" ht="18" customHeight="1">
      <c r="A2" s="339" t="s">
        <v>690</v>
      </c>
      <c r="B2" s="255"/>
      <c r="C2" s="255"/>
      <c r="D2" s="255"/>
      <c r="E2" s="255"/>
      <c r="F2" s="255"/>
      <c r="G2" s="255"/>
      <c r="H2" s="204"/>
      <c r="I2" s="204" t="s">
        <v>44</v>
      </c>
      <c r="J2" s="1279" t="s">
        <v>39</v>
      </c>
      <c r="K2" s="1280"/>
      <c r="L2" s="230"/>
    </row>
    <row r="3" spans="1:13" s="191" customFormat="1" ht="14.1" customHeight="1">
      <c r="A3" s="346" t="s">
        <v>293</v>
      </c>
      <c r="B3" s="245"/>
      <c r="C3" s="245"/>
      <c r="D3" s="245"/>
      <c r="E3" s="245"/>
      <c r="F3" s="245"/>
      <c r="G3" s="245"/>
      <c r="H3" s="204"/>
      <c r="I3" s="204"/>
    </row>
    <row r="4" spans="1:13" s="191" customFormat="1" ht="18" customHeight="1">
      <c r="A4" s="342" t="s">
        <v>691</v>
      </c>
      <c r="B4" s="343"/>
      <c r="C4" s="255"/>
      <c r="D4" s="255"/>
      <c r="E4" s="255"/>
      <c r="F4" s="255"/>
      <c r="G4" s="255"/>
      <c r="H4" s="204"/>
      <c r="I4" s="204"/>
    </row>
    <row r="5" spans="1:13" s="1199" customFormat="1" ht="16.5" customHeight="1">
      <c r="A5" s="2423" t="s">
        <v>555</v>
      </c>
      <c r="B5" s="2424"/>
      <c r="C5" s="2430" t="s">
        <v>678</v>
      </c>
      <c r="D5" s="2428" t="s">
        <v>692</v>
      </c>
      <c r="E5" s="2428"/>
      <c r="F5" s="2428"/>
      <c r="G5" s="2428"/>
      <c r="H5" s="2428"/>
      <c r="I5" s="2428"/>
      <c r="J5" s="2428"/>
      <c r="K5" s="2428"/>
      <c r="L5" s="2428"/>
    </row>
    <row r="6" spans="1:13" s="1199" customFormat="1" ht="130.5" customHeight="1" thickBot="1">
      <c r="A6" s="2425"/>
      <c r="B6" s="2426"/>
      <c r="C6" s="2431"/>
      <c r="D6" s="863" t="s">
        <v>504</v>
      </c>
      <c r="E6" s="862" t="s">
        <v>693</v>
      </c>
      <c r="F6" s="862" t="s">
        <v>694</v>
      </c>
      <c r="G6" s="863" t="s">
        <v>682</v>
      </c>
      <c r="H6" s="862" t="s">
        <v>695</v>
      </c>
      <c r="I6" s="862" t="s">
        <v>696</v>
      </c>
      <c r="J6" s="862" t="s">
        <v>697</v>
      </c>
      <c r="K6" s="862" t="s">
        <v>698</v>
      </c>
      <c r="L6" s="864" t="s">
        <v>699</v>
      </c>
    </row>
    <row r="7" spans="1:13" s="1199" customFormat="1" ht="14.1" customHeight="1" thickTop="1">
      <c r="A7" s="2429" t="s">
        <v>116</v>
      </c>
      <c r="B7" s="2429"/>
      <c r="C7" s="2429"/>
      <c r="D7" s="2429"/>
      <c r="E7" s="2429"/>
      <c r="F7" s="2429"/>
      <c r="G7" s="2429"/>
      <c r="H7" s="2429"/>
      <c r="I7" s="2429"/>
      <c r="J7" s="2429"/>
      <c r="K7" s="2429"/>
      <c r="L7" s="2429"/>
    </row>
    <row r="8" spans="1:13" s="1199" customFormat="1" ht="14.1" customHeight="1">
      <c r="A8" s="2420" t="s">
        <v>688</v>
      </c>
      <c r="B8" s="2420"/>
      <c r="C8" s="2420"/>
      <c r="D8" s="2420"/>
      <c r="E8" s="2420"/>
      <c r="F8" s="2420"/>
      <c r="G8" s="2420"/>
      <c r="H8" s="2420"/>
      <c r="I8" s="2420"/>
      <c r="J8" s="2420"/>
      <c r="K8" s="2420"/>
      <c r="L8" s="2420"/>
    </row>
    <row r="9" spans="1:13" s="1199" customFormat="1" ht="8.1" customHeight="1">
      <c r="A9" s="138"/>
      <c r="B9" s="796"/>
      <c r="C9" s="865"/>
      <c r="D9" s="765"/>
      <c r="E9" s="765"/>
      <c r="F9" s="765"/>
      <c r="G9" s="765"/>
      <c r="H9" s="765"/>
      <c r="I9" s="765"/>
      <c r="J9" s="765"/>
      <c r="K9" s="765"/>
      <c r="L9" s="110"/>
    </row>
    <row r="10" spans="1:13" s="1592" customFormat="1" ht="12.95" customHeight="1">
      <c r="A10" s="1728">
        <v>2020</v>
      </c>
      <c r="B10" s="1621" t="s">
        <v>1444</v>
      </c>
      <c r="C10" s="865">
        <v>12632.956</v>
      </c>
      <c r="D10" s="765">
        <v>5312.87</v>
      </c>
      <c r="E10" s="765">
        <v>114.568</v>
      </c>
      <c r="F10" s="765">
        <v>169.148</v>
      </c>
      <c r="G10" s="765">
        <v>405.71100000000001</v>
      </c>
      <c r="H10" s="765">
        <v>1595.626</v>
      </c>
      <c r="I10" s="765">
        <v>237.941</v>
      </c>
      <c r="J10" s="765">
        <v>28.045999999999999</v>
      </c>
      <c r="K10" s="765">
        <v>678.745</v>
      </c>
      <c r="L10" s="110">
        <v>214.072</v>
      </c>
    </row>
    <row r="11" spans="1:13" s="1592" customFormat="1" ht="12.95" customHeight="1">
      <c r="A11" s="138"/>
      <c r="B11" s="1621"/>
      <c r="C11" s="865"/>
      <c r="D11" s="865"/>
      <c r="E11" s="865"/>
      <c r="F11" s="865"/>
      <c r="G11" s="865"/>
      <c r="H11" s="865"/>
      <c r="I11" s="865"/>
      <c r="J11" s="865"/>
      <c r="K11" s="1175"/>
      <c r="L11" s="110"/>
    </row>
    <row r="12" spans="1:13" s="1837" customFormat="1" ht="12.95" customHeight="1">
      <c r="A12" s="1728">
        <v>2021</v>
      </c>
      <c r="B12" s="1621" t="s">
        <v>1453</v>
      </c>
      <c r="C12" s="865">
        <v>17140.504000000001</v>
      </c>
      <c r="D12" s="765">
        <v>5809.8069999999998</v>
      </c>
      <c r="E12" s="765">
        <v>186.94300000000001</v>
      </c>
      <c r="F12" s="765">
        <v>356.39299999999997</v>
      </c>
      <c r="G12" s="765">
        <v>300.26600000000002</v>
      </c>
      <c r="H12" s="765">
        <v>1789.48</v>
      </c>
      <c r="I12" s="765">
        <v>187.446</v>
      </c>
      <c r="J12" s="765">
        <v>206.92599999999999</v>
      </c>
      <c r="K12" s="765">
        <v>516.67399999999998</v>
      </c>
      <c r="L12" s="758">
        <v>133.82599999999999</v>
      </c>
    </row>
    <row r="13" spans="1:13" s="1907" customFormat="1" ht="12.95" customHeight="1">
      <c r="A13" s="1728"/>
      <c r="B13" s="1621" t="s">
        <v>1444</v>
      </c>
      <c r="C13" s="865">
        <v>22211.357</v>
      </c>
      <c r="D13" s="765">
        <v>7989.5820000000003</v>
      </c>
      <c r="E13" s="765">
        <v>242.27799999999999</v>
      </c>
      <c r="F13" s="765">
        <v>522.32000000000005</v>
      </c>
      <c r="G13" s="765">
        <v>524.08100000000002</v>
      </c>
      <c r="H13" s="765">
        <v>2527.056</v>
      </c>
      <c r="I13" s="765">
        <v>284.44900000000001</v>
      </c>
      <c r="J13" s="765">
        <v>241.06899999999999</v>
      </c>
      <c r="K13" s="765">
        <v>870.45500000000004</v>
      </c>
      <c r="L13" s="110">
        <v>251.071</v>
      </c>
    </row>
    <row r="14" spans="1:13" s="1907" customFormat="1" ht="12.95" customHeight="1">
      <c r="A14" s="1728"/>
      <c r="B14" s="1621"/>
      <c r="C14" s="1449"/>
      <c r="D14" s="1449"/>
      <c r="E14" s="1449"/>
      <c r="F14" s="1449"/>
      <c r="G14" s="1449"/>
      <c r="H14" s="1449"/>
      <c r="I14" s="1449"/>
      <c r="J14" s="1449"/>
      <c r="K14" s="938"/>
      <c r="L14" s="110"/>
    </row>
    <row r="15" spans="1:13" s="1907" customFormat="1" ht="12.95" customHeight="1">
      <c r="A15" s="1728">
        <v>2022</v>
      </c>
      <c r="B15" s="1621" t="s">
        <v>1448</v>
      </c>
      <c r="C15" s="865">
        <v>7433.6319999999996</v>
      </c>
      <c r="D15" s="865">
        <v>2827.4769999999999</v>
      </c>
      <c r="E15" s="865">
        <v>183.934</v>
      </c>
      <c r="F15" s="865">
        <v>169.05699999999999</v>
      </c>
      <c r="G15" s="865">
        <v>91.991</v>
      </c>
      <c r="H15" s="865">
        <v>688.46600000000001</v>
      </c>
      <c r="I15" s="865">
        <v>74.805999999999997</v>
      </c>
      <c r="J15" s="865">
        <v>13.794</v>
      </c>
      <c r="K15" s="1175">
        <v>963.76700000000005</v>
      </c>
      <c r="L15" s="110">
        <v>22.056000000000001</v>
      </c>
    </row>
    <row r="16" spans="1:13" s="2038" customFormat="1" ht="12.95" customHeight="1">
      <c r="A16" s="1728"/>
      <c r="B16" s="1621" t="s">
        <v>1443</v>
      </c>
      <c r="C16" s="865">
        <v>14055.751</v>
      </c>
      <c r="D16" s="765">
        <v>5104.3280000000004</v>
      </c>
      <c r="E16" s="765">
        <v>245.459</v>
      </c>
      <c r="F16" s="765">
        <v>334.85700000000003</v>
      </c>
      <c r="G16" s="765">
        <v>188.273</v>
      </c>
      <c r="H16" s="765">
        <v>1190.838</v>
      </c>
      <c r="I16" s="765">
        <v>151.161</v>
      </c>
      <c r="J16" s="765">
        <v>67.608000000000004</v>
      </c>
      <c r="K16" s="765">
        <v>1242.376</v>
      </c>
      <c r="L16" s="758">
        <v>50.969000000000001</v>
      </c>
      <c r="M16" s="1719"/>
    </row>
    <row r="17" spans="1:13" s="2046" customFormat="1" ht="12.95" customHeight="1">
      <c r="A17" s="1728"/>
      <c r="B17" s="1621" t="s">
        <v>1453</v>
      </c>
      <c r="C17" s="865">
        <v>18252.421999999999</v>
      </c>
      <c r="D17" s="765">
        <v>6688.6189999999997</v>
      </c>
      <c r="E17" s="765">
        <v>240.55500000000001</v>
      </c>
      <c r="F17" s="765">
        <v>427.85500000000002</v>
      </c>
      <c r="G17" s="765">
        <v>311.08999999999997</v>
      </c>
      <c r="H17" s="765">
        <v>1885.93</v>
      </c>
      <c r="I17" s="765">
        <v>236.839</v>
      </c>
      <c r="J17" s="765">
        <v>210.85599999999999</v>
      </c>
      <c r="K17" s="765">
        <v>1506.596</v>
      </c>
      <c r="L17" s="758">
        <v>80.033000000000001</v>
      </c>
    </row>
    <row r="18" spans="1:13" s="1199" customFormat="1" ht="13.5" customHeight="1">
      <c r="A18" s="2429" t="s">
        <v>117</v>
      </c>
      <c r="B18" s="2429"/>
      <c r="C18" s="2429"/>
      <c r="D18" s="2429"/>
      <c r="E18" s="2429"/>
      <c r="F18" s="2429"/>
      <c r="G18" s="2429"/>
      <c r="H18" s="2429"/>
      <c r="I18" s="2429"/>
      <c r="J18" s="2429"/>
      <c r="K18" s="2429"/>
      <c r="L18" s="2429"/>
    </row>
    <row r="19" spans="1:13" s="1199" customFormat="1" ht="14.1" customHeight="1">
      <c r="A19" s="2420" t="s">
        <v>689</v>
      </c>
      <c r="B19" s="2420"/>
      <c r="C19" s="2420"/>
      <c r="D19" s="2420"/>
      <c r="E19" s="2420"/>
      <c r="F19" s="2420"/>
      <c r="G19" s="2420"/>
      <c r="H19" s="2420"/>
      <c r="I19" s="2420"/>
      <c r="J19" s="2420"/>
      <c r="K19" s="2420"/>
      <c r="L19" s="2420"/>
    </row>
    <row r="20" spans="1:13" s="1199" customFormat="1" ht="7.5" customHeight="1">
      <c r="A20" s="161"/>
      <c r="B20" s="796"/>
      <c r="C20" s="865"/>
      <c r="D20" s="765"/>
      <c r="E20" s="765"/>
      <c r="F20" s="765"/>
      <c r="G20" s="765"/>
      <c r="H20" s="765"/>
      <c r="I20" s="765"/>
      <c r="J20" s="765"/>
      <c r="K20" s="765"/>
      <c r="L20" s="110"/>
    </row>
    <row r="21" spans="1:13" s="1592" customFormat="1" ht="12.95" customHeight="1">
      <c r="A21" s="1728">
        <v>2020</v>
      </c>
      <c r="B21" s="1621" t="s">
        <v>1444</v>
      </c>
      <c r="C21" s="865">
        <v>4291.3109999999997</v>
      </c>
      <c r="D21" s="765">
        <v>2236.8789999999999</v>
      </c>
      <c r="E21" s="765">
        <v>57.283000000000001</v>
      </c>
      <c r="F21" s="765">
        <v>28.715</v>
      </c>
      <c r="G21" s="765">
        <v>15.944000000000001</v>
      </c>
      <c r="H21" s="765">
        <v>1224.1769999999999</v>
      </c>
      <c r="I21" s="765">
        <v>151.964</v>
      </c>
      <c r="J21" s="765">
        <v>281.10899999999998</v>
      </c>
      <c r="K21" s="765">
        <v>12.359</v>
      </c>
      <c r="L21" s="758">
        <v>15.36</v>
      </c>
    </row>
    <row r="22" spans="1:13" s="1592" customFormat="1" ht="12.95" customHeight="1">
      <c r="A22" s="138"/>
      <c r="B22" s="1621"/>
      <c r="C22" s="1449"/>
      <c r="D22" s="1449"/>
      <c r="E22" s="1449"/>
      <c r="F22" s="1449"/>
      <c r="G22" s="1449"/>
      <c r="H22" s="1449"/>
      <c r="I22" s="1449"/>
      <c r="J22" s="1449"/>
      <c r="K22" s="938"/>
      <c r="L22" s="110"/>
    </row>
    <row r="23" spans="1:13" s="1837" customFormat="1" ht="12.95" customHeight="1">
      <c r="A23" s="1728">
        <v>2021</v>
      </c>
      <c r="B23" s="1621" t="s">
        <v>1453</v>
      </c>
      <c r="C23" s="865">
        <v>2186.511</v>
      </c>
      <c r="D23" s="765">
        <v>1196.308</v>
      </c>
      <c r="E23" s="765">
        <v>68.914000000000001</v>
      </c>
      <c r="F23" s="765">
        <v>21.375</v>
      </c>
      <c r="G23" s="765">
        <v>10.731</v>
      </c>
      <c r="H23" s="765">
        <v>563.16099999999994</v>
      </c>
      <c r="I23" s="765">
        <v>102.01900000000001</v>
      </c>
      <c r="J23" s="765">
        <v>11.523999999999999</v>
      </c>
      <c r="K23" s="765">
        <v>23.361000000000001</v>
      </c>
      <c r="L23" s="758">
        <v>10.897</v>
      </c>
    </row>
    <row r="24" spans="1:13" s="1907" customFormat="1" ht="12.95" customHeight="1">
      <c r="A24" s="1728"/>
      <c r="B24" s="1621" t="s">
        <v>1444</v>
      </c>
      <c r="C24" s="865">
        <v>2457.34</v>
      </c>
      <c r="D24" s="765">
        <v>1298.9580000000001</v>
      </c>
      <c r="E24" s="765">
        <v>56.003999999999998</v>
      </c>
      <c r="F24" s="765">
        <v>24.678999999999998</v>
      </c>
      <c r="G24" s="765">
        <v>37.162999999999997</v>
      </c>
      <c r="H24" s="765">
        <v>616.95299999999997</v>
      </c>
      <c r="I24" s="765">
        <v>173.84399999999999</v>
      </c>
      <c r="J24" s="765">
        <v>33.04</v>
      </c>
      <c r="K24" s="765">
        <v>4.915</v>
      </c>
      <c r="L24" s="758">
        <v>15.335000000000001</v>
      </c>
    </row>
    <row r="25" spans="1:13" s="1907" customFormat="1" ht="12.95" customHeight="1">
      <c r="A25" s="1728"/>
      <c r="B25" s="1621"/>
      <c r="C25" s="1449"/>
      <c r="D25" s="1449"/>
      <c r="E25" s="1449"/>
      <c r="F25" s="1449"/>
      <c r="G25" s="1449"/>
      <c r="H25" s="1449"/>
      <c r="I25" s="1449"/>
      <c r="J25" s="1449"/>
      <c r="K25" s="938"/>
      <c r="L25" s="110"/>
    </row>
    <row r="26" spans="1:13" s="1907" customFormat="1" ht="14.25" customHeight="1">
      <c r="A26" s="1728">
        <v>2022</v>
      </c>
      <c r="B26" s="1621" t="s">
        <v>1448</v>
      </c>
      <c r="C26" s="865">
        <v>1392.4570000000001</v>
      </c>
      <c r="D26" s="865">
        <v>491.58800000000002</v>
      </c>
      <c r="E26" s="865">
        <v>29.344000000000001</v>
      </c>
      <c r="F26" s="865">
        <v>11.872999999999999</v>
      </c>
      <c r="G26" s="865">
        <v>69.843000000000004</v>
      </c>
      <c r="H26" s="865">
        <v>530.52300000000002</v>
      </c>
      <c r="I26" s="865">
        <v>67.314999999999998</v>
      </c>
      <c r="J26" s="865">
        <v>16.468</v>
      </c>
      <c r="K26" s="1175">
        <v>18.122</v>
      </c>
      <c r="L26" s="110">
        <v>7.4880000000000004</v>
      </c>
    </row>
    <row r="27" spans="1:13" s="2038" customFormat="1" ht="12.95" customHeight="1">
      <c r="A27" s="1728"/>
      <c r="B27" s="1621" t="s">
        <v>1443</v>
      </c>
      <c r="C27" s="865">
        <v>1758.981</v>
      </c>
      <c r="D27" s="765">
        <v>775.26300000000003</v>
      </c>
      <c r="E27" s="765">
        <v>6.2480000000000002</v>
      </c>
      <c r="F27" s="765">
        <v>22.722000000000001</v>
      </c>
      <c r="G27" s="765">
        <v>48.320999999999998</v>
      </c>
      <c r="H27" s="765">
        <v>570.60199999999998</v>
      </c>
      <c r="I27" s="765">
        <v>130.584</v>
      </c>
      <c r="J27" s="765">
        <v>10.465999999999999</v>
      </c>
      <c r="K27" s="765">
        <v>21.422999999999998</v>
      </c>
      <c r="L27" s="758">
        <v>14.909000000000001</v>
      </c>
      <c r="M27" s="1719"/>
    </row>
    <row r="28" spans="1:13" s="2046" customFormat="1" ht="12.95" customHeight="1">
      <c r="A28" s="1728"/>
      <c r="B28" s="1621" t="s">
        <v>1453</v>
      </c>
      <c r="C28" s="865">
        <v>3029.3069999999998</v>
      </c>
      <c r="D28" s="765">
        <v>1648.49</v>
      </c>
      <c r="E28" s="765">
        <v>57.23</v>
      </c>
      <c r="F28" s="765">
        <v>30.094000000000001</v>
      </c>
      <c r="G28" s="765">
        <v>46.262999999999998</v>
      </c>
      <c r="H28" s="765">
        <v>819.28499999999997</v>
      </c>
      <c r="I28" s="765">
        <v>134.22</v>
      </c>
      <c r="J28" s="765">
        <v>0.34300000000000003</v>
      </c>
      <c r="K28" s="765">
        <v>33.442</v>
      </c>
      <c r="L28" s="758">
        <v>19.148</v>
      </c>
    </row>
    <row r="29" spans="1:13" s="1907" customFormat="1" ht="12.95" customHeight="1">
      <c r="A29" s="1728"/>
      <c r="B29" s="844"/>
      <c r="C29" s="110"/>
      <c r="D29" s="110"/>
      <c r="E29" s="110"/>
      <c r="F29" s="110"/>
      <c r="G29" s="110"/>
      <c r="H29" s="110"/>
      <c r="I29" s="110"/>
      <c r="J29" s="110"/>
      <c r="K29" s="110"/>
      <c r="L29" s="110"/>
    </row>
    <row r="30" spans="1:13" s="1199" customFormat="1" ht="14.25" customHeight="1">
      <c r="A30" s="2429" t="s">
        <v>118</v>
      </c>
      <c r="B30" s="2429"/>
      <c r="C30" s="2429"/>
      <c r="D30" s="2429"/>
      <c r="E30" s="2429"/>
      <c r="F30" s="2429"/>
      <c r="G30" s="2429"/>
      <c r="H30" s="2429"/>
      <c r="I30" s="2429"/>
      <c r="J30" s="2429"/>
      <c r="K30" s="2429"/>
      <c r="L30" s="2429"/>
    </row>
    <row r="31" spans="1:13" s="1199" customFormat="1" ht="18.75" customHeight="1">
      <c r="A31" s="2420" t="s">
        <v>384</v>
      </c>
      <c r="B31" s="2420"/>
      <c r="C31" s="2420"/>
      <c r="D31" s="2420"/>
      <c r="E31" s="2420"/>
      <c r="F31" s="2420"/>
      <c r="G31" s="2420"/>
      <c r="H31" s="2420"/>
      <c r="I31" s="2420"/>
      <c r="J31" s="2420"/>
      <c r="K31" s="2420"/>
      <c r="L31" s="2420"/>
    </row>
    <row r="32" spans="1:13" s="1199" customFormat="1" ht="7.5" customHeight="1">
      <c r="A32" s="161"/>
      <c r="B32" s="796"/>
      <c r="C32" s="865"/>
      <c r="D32" s="765"/>
      <c r="E32" s="765"/>
      <c r="F32" s="765"/>
      <c r="G32" s="765"/>
      <c r="H32" s="765"/>
      <c r="I32" s="765"/>
      <c r="J32" s="765"/>
      <c r="K32" s="765"/>
      <c r="L32" s="110"/>
    </row>
    <row r="33" spans="1:13" s="1592" customFormat="1" ht="12.95" customHeight="1">
      <c r="A33" s="1728">
        <v>2020</v>
      </c>
      <c r="B33" s="1621" t="s">
        <v>1444</v>
      </c>
      <c r="C33" s="865">
        <v>8341.6450000000004</v>
      </c>
      <c r="D33" s="765">
        <v>3075.991</v>
      </c>
      <c r="E33" s="765">
        <v>57.284999999999997</v>
      </c>
      <c r="F33" s="765">
        <v>140.43299999999999</v>
      </c>
      <c r="G33" s="765">
        <v>389.767</v>
      </c>
      <c r="H33" s="765">
        <v>371.44900000000001</v>
      </c>
      <c r="I33" s="765">
        <v>85.977000000000004</v>
      </c>
      <c r="J33" s="765">
        <v>-253.06299999999999</v>
      </c>
      <c r="K33" s="765">
        <v>666.38599999999997</v>
      </c>
      <c r="L33" s="758">
        <v>198.71199999999999</v>
      </c>
    </row>
    <row r="34" spans="1:13" s="1592" customFormat="1" ht="12.95" customHeight="1">
      <c r="A34" s="138"/>
      <c r="B34" s="1621"/>
      <c r="C34" s="1449"/>
      <c r="D34" s="938"/>
      <c r="E34" s="938"/>
      <c r="F34" s="938"/>
      <c r="G34" s="938"/>
      <c r="H34" s="938"/>
      <c r="I34" s="938"/>
      <c r="J34" s="938"/>
      <c r="K34" s="938"/>
      <c r="L34" s="110"/>
    </row>
    <row r="35" spans="1:13" s="1837" customFormat="1" ht="12.95" customHeight="1">
      <c r="A35" s="1728">
        <v>2021</v>
      </c>
      <c r="B35" s="1621" t="s">
        <v>1453</v>
      </c>
      <c r="C35" s="865">
        <v>14953.993</v>
      </c>
      <c r="D35" s="765">
        <v>4613.4989999999998</v>
      </c>
      <c r="E35" s="765">
        <v>118.029</v>
      </c>
      <c r="F35" s="765">
        <v>335.01799999999997</v>
      </c>
      <c r="G35" s="765">
        <v>289.53500000000003</v>
      </c>
      <c r="H35" s="765">
        <v>1226.319</v>
      </c>
      <c r="I35" s="765">
        <v>85.427000000000007</v>
      </c>
      <c r="J35" s="765">
        <v>195.40199999999999</v>
      </c>
      <c r="K35" s="765">
        <v>493.31299999999999</v>
      </c>
      <c r="L35" s="758">
        <v>122.929</v>
      </c>
    </row>
    <row r="36" spans="1:13" s="1907" customFormat="1" ht="12.95" customHeight="1">
      <c r="A36" s="1728"/>
      <c r="B36" s="1621" t="s">
        <v>1444</v>
      </c>
      <c r="C36" s="865">
        <v>19754.017</v>
      </c>
      <c r="D36" s="765">
        <v>6690.6239999999998</v>
      </c>
      <c r="E36" s="765">
        <v>186.274</v>
      </c>
      <c r="F36" s="765">
        <v>497.64100000000002</v>
      </c>
      <c r="G36" s="765">
        <v>486.91800000000001</v>
      </c>
      <c r="H36" s="765">
        <v>1910.1030000000001</v>
      </c>
      <c r="I36" s="765">
        <v>110.605</v>
      </c>
      <c r="J36" s="765">
        <v>208.029</v>
      </c>
      <c r="K36" s="765">
        <v>865.54</v>
      </c>
      <c r="L36" s="758">
        <v>235.73599999999999</v>
      </c>
    </row>
    <row r="37" spans="1:13" s="1907" customFormat="1" ht="12.95" customHeight="1">
      <c r="A37" s="1728"/>
      <c r="B37" s="1621"/>
      <c r="C37" s="1449"/>
      <c r="D37" s="938"/>
      <c r="E37" s="938"/>
      <c r="F37" s="938"/>
      <c r="G37" s="938"/>
      <c r="H37" s="938"/>
      <c r="I37" s="938"/>
      <c r="J37" s="938"/>
      <c r="K37" s="938"/>
      <c r="L37" s="110"/>
    </row>
    <row r="38" spans="1:13" s="1907" customFormat="1" ht="12.95" customHeight="1">
      <c r="A38" s="1728">
        <v>2022</v>
      </c>
      <c r="B38" s="1621" t="s">
        <v>1448</v>
      </c>
      <c r="C38" s="865">
        <v>6041.1750000000002</v>
      </c>
      <c r="D38" s="765">
        <v>2335.8890000000001</v>
      </c>
      <c r="E38" s="765">
        <v>154.59</v>
      </c>
      <c r="F38" s="765">
        <v>157.184</v>
      </c>
      <c r="G38" s="765">
        <v>22.148</v>
      </c>
      <c r="H38" s="765">
        <v>157.94300000000001</v>
      </c>
      <c r="I38" s="765">
        <v>7.4909999999999997</v>
      </c>
      <c r="J38" s="765">
        <v>-2.6739999999999999</v>
      </c>
      <c r="K38" s="765">
        <v>945.64499999999998</v>
      </c>
      <c r="L38" s="110">
        <v>14.568</v>
      </c>
    </row>
    <row r="39" spans="1:13" s="2038" customFormat="1" ht="13.5" customHeight="1">
      <c r="A39" s="1728"/>
      <c r="B39" s="1621" t="s">
        <v>1443</v>
      </c>
      <c r="C39" s="865">
        <v>12296.77</v>
      </c>
      <c r="D39" s="765">
        <v>4329.0649999999996</v>
      </c>
      <c r="E39" s="765">
        <v>239.21100000000001</v>
      </c>
      <c r="F39" s="765">
        <v>312.13499999999999</v>
      </c>
      <c r="G39" s="765">
        <v>139.952</v>
      </c>
      <c r="H39" s="765">
        <v>620.23599999999999</v>
      </c>
      <c r="I39" s="765">
        <v>20.577000000000002</v>
      </c>
      <c r="J39" s="765">
        <v>57.142000000000003</v>
      </c>
      <c r="K39" s="765">
        <v>1220.953</v>
      </c>
      <c r="L39" s="758">
        <v>36.06</v>
      </c>
      <c r="M39" s="1719"/>
    </row>
    <row r="40" spans="1:13" s="2046" customFormat="1" ht="12.95" customHeight="1">
      <c r="A40" s="1728"/>
      <c r="B40" s="1621" t="s">
        <v>1453</v>
      </c>
      <c r="C40" s="865">
        <v>15223.115</v>
      </c>
      <c r="D40" s="765">
        <v>5040.1289999999999</v>
      </c>
      <c r="E40" s="765">
        <v>183.32499999999999</v>
      </c>
      <c r="F40" s="765">
        <v>397.76100000000002</v>
      </c>
      <c r="G40" s="765">
        <v>264.827</v>
      </c>
      <c r="H40" s="765">
        <v>1066.645</v>
      </c>
      <c r="I40" s="765">
        <v>102.619</v>
      </c>
      <c r="J40" s="765">
        <v>210.51300000000001</v>
      </c>
      <c r="K40" s="765">
        <v>1473.154</v>
      </c>
      <c r="L40" s="758">
        <v>60.884999999999998</v>
      </c>
    </row>
    <row r="41" spans="1:13" s="1199" customFormat="1" ht="8.1" customHeight="1">
      <c r="A41" s="139"/>
      <c r="B41" s="162"/>
      <c r="C41" s="163"/>
      <c r="D41" s="163"/>
      <c r="E41" s="163"/>
      <c r="F41" s="163"/>
      <c r="G41" s="163"/>
      <c r="H41" s="163"/>
      <c r="I41" s="163"/>
      <c r="J41" s="163"/>
      <c r="K41" s="163"/>
      <c r="L41" s="163"/>
    </row>
    <row r="42" spans="1:13" ht="12.95" customHeight="1">
      <c r="A42" s="1246" t="s">
        <v>1473</v>
      </c>
      <c r="B42" s="344"/>
      <c r="C42" s="344"/>
      <c r="D42" s="344"/>
      <c r="E42" s="344"/>
      <c r="F42" s="344"/>
      <c r="G42" s="344"/>
      <c r="H42" s="344"/>
      <c r="I42" s="344"/>
      <c r="J42" s="344"/>
      <c r="K42" s="344"/>
      <c r="L42" s="344"/>
    </row>
    <row r="43" spans="1:13" ht="12.95" customHeight="1">
      <c r="A43" s="412" t="s">
        <v>1474</v>
      </c>
      <c r="B43" s="397"/>
      <c r="C43" s="397"/>
      <c r="D43" s="397"/>
      <c r="E43" s="397"/>
      <c r="F43" s="397"/>
      <c r="G43" s="397"/>
      <c r="H43" s="397"/>
      <c r="I43" s="397"/>
      <c r="J43" s="397"/>
      <c r="K43" s="397"/>
      <c r="L43" s="397"/>
    </row>
    <row r="44" spans="1:13" ht="12.95" customHeight="1">
      <c r="C44" s="251"/>
      <c r="D44" s="251"/>
      <c r="E44" s="251"/>
      <c r="F44" s="251"/>
      <c r="G44" s="251"/>
      <c r="H44" s="251"/>
      <c r="I44" s="251"/>
      <c r="J44" s="251"/>
      <c r="K44" s="251"/>
      <c r="L44" s="251"/>
    </row>
    <row r="45" spans="1:13" ht="12.95" customHeight="1">
      <c r="C45" s="251"/>
      <c r="D45" s="251"/>
      <c r="E45" s="251"/>
      <c r="F45" s="251"/>
      <c r="G45" s="251"/>
      <c r="H45" s="251"/>
      <c r="I45" s="251"/>
      <c r="J45" s="251"/>
      <c r="K45" s="251"/>
      <c r="L45" s="251"/>
    </row>
    <row r="46" spans="1:13" ht="12.95" customHeight="1"/>
    <row r="47" spans="1:13" ht="12.95" customHeight="1">
      <c r="C47" s="334"/>
      <c r="E47" s="240"/>
      <c r="F47" s="240"/>
    </row>
    <row r="48" spans="1:13" ht="12.75" customHeight="1">
      <c r="C48" s="334"/>
      <c r="D48" s="240"/>
      <c r="E48" s="240"/>
      <c r="F48" s="240"/>
    </row>
    <row r="49" spans="3:6" ht="12.75" customHeight="1">
      <c r="C49" s="334"/>
    </row>
    <row r="50" spans="3:6" ht="12.75" customHeight="1">
      <c r="D50" s="240"/>
      <c r="E50" s="240"/>
      <c r="F50" s="240"/>
    </row>
    <row r="51" spans="3:6" ht="12.75" customHeight="1">
      <c r="D51" s="240"/>
      <c r="E51" s="240"/>
      <c r="F51" s="240"/>
    </row>
  </sheetData>
  <mergeCells count="9">
    <mergeCell ref="A19:L19"/>
    <mergeCell ref="A18:L18"/>
    <mergeCell ref="A30:L30"/>
    <mergeCell ref="A31:L31"/>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M5" sqref="M5"/>
    </sheetView>
  </sheetViews>
  <sheetFormatPr defaultColWidth="9" defaultRowHeight="12.75"/>
  <cols>
    <col min="1" max="1" width="6.625" style="132" customWidth="1"/>
    <col min="2" max="2" width="12.625" style="132" customWidth="1"/>
    <col min="3" max="4" width="10.375" style="132" customWidth="1"/>
    <col min="5" max="6" width="11.625" style="132" customWidth="1"/>
    <col min="7" max="7" width="10.5" style="132" customWidth="1"/>
    <col min="8" max="8" width="12" style="132" customWidth="1"/>
    <col min="9" max="9" width="10.625" style="132" customWidth="1"/>
    <col min="10" max="10" width="11.125" style="132" customWidth="1"/>
    <col min="11" max="11" width="10.375" style="132" customWidth="1"/>
    <col min="12" max="12" width="10.25" style="132" customWidth="1"/>
    <col min="13" max="37" width="13.625" style="132" customWidth="1"/>
    <col min="38" max="38" width="9" style="132"/>
    <col min="39" max="39" width="2.375" style="132" customWidth="1"/>
    <col min="40" max="40" width="9" style="132"/>
    <col min="41" max="41" width="2.375" style="132" customWidth="1"/>
    <col min="42" max="42" width="9" style="132"/>
    <col min="43" max="43" width="2.375" style="132" customWidth="1"/>
    <col min="44" max="44" width="9" style="132"/>
    <col min="45" max="45" width="2.375" style="132" customWidth="1"/>
    <col min="46" max="46" width="9" style="132"/>
    <col min="47" max="47" width="2.375" style="132" customWidth="1"/>
    <col min="48" max="48" width="9" style="132"/>
    <col min="49" max="49" width="2.375" style="132" customWidth="1"/>
    <col min="50" max="50" width="9" style="132"/>
    <col min="51" max="51" width="2.375" style="132" customWidth="1"/>
    <col min="52" max="52" width="9" style="132"/>
    <col min="53" max="53" width="2.375" style="132" customWidth="1"/>
    <col min="54" max="54" width="9" style="132"/>
    <col min="55" max="55" width="2.375" style="132" customWidth="1"/>
    <col min="56" max="16384" width="9" style="132"/>
  </cols>
  <sheetData>
    <row r="1" spans="1:16" s="191" customFormat="1" ht="18" customHeight="1">
      <c r="A1" s="255" t="s">
        <v>315</v>
      </c>
      <c r="B1" s="255"/>
      <c r="C1" s="255"/>
      <c r="D1" s="255"/>
      <c r="E1" s="255"/>
      <c r="F1" s="255"/>
      <c r="G1" s="341"/>
      <c r="H1" s="341"/>
      <c r="I1" s="341"/>
      <c r="J1" s="324" t="s">
        <v>38</v>
      </c>
      <c r="K1" s="236"/>
      <c r="L1" s="336"/>
    </row>
    <row r="2" spans="1:16" ht="18" customHeight="1">
      <c r="A2" s="339" t="s">
        <v>701</v>
      </c>
      <c r="B2" s="345"/>
      <c r="C2" s="345"/>
      <c r="D2" s="345"/>
      <c r="I2" s="132" t="s">
        <v>44</v>
      </c>
      <c r="J2" s="1312" t="s">
        <v>39</v>
      </c>
      <c r="K2" s="1313"/>
      <c r="L2" s="223"/>
    </row>
    <row r="3" spans="1:16" s="191" customFormat="1" ht="14.1" customHeight="1">
      <c r="A3" s="346" t="s">
        <v>700</v>
      </c>
      <c r="B3" s="245"/>
      <c r="C3" s="245"/>
      <c r="D3" s="245"/>
      <c r="E3" s="245"/>
      <c r="F3" s="245"/>
      <c r="G3" s="204"/>
      <c r="H3" s="204"/>
      <c r="I3" s="204"/>
    </row>
    <row r="4" spans="1:16" s="191" customFormat="1" ht="18" customHeight="1">
      <c r="A4" s="342" t="s">
        <v>702</v>
      </c>
      <c r="B4" s="255"/>
      <c r="C4" s="255"/>
      <c r="D4" s="255"/>
      <c r="E4" s="204"/>
      <c r="F4" s="204"/>
      <c r="G4" s="204"/>
      <c r="H4" s="204"/>
      <c r="I4" s="204"/>
    </row>
    <row r="5" spans="1:16" s="1199" customFormat="1" ht="16.5" customHeight="1">
      <c r="A5" s="2423" t="s">
        <v>555</v>
      </c>
      <c r="B5" s="2424"/>
      <c r="C5" s="2430" t="s">
        <v>678</v>
      </c>
      <c r="D5" s="2427" t="s">
        <v>692</v>
      </c>
      <c r="E5" s="2428"/>
      <c r="F5" s="2428"/>
      <c r="G5" s="2428"/>
      <c r="H5" s="2428"/>
      <c r="I5" s="2428"/>
      <c r="J5" s="2428"/>
      <c r="K5" s="2428"/>
      <c r="L5" s="2428"/>
    </row>
    <row r="6" spans="1:16" s="1199" customFormat="1" ht="120.75" customHeight="1" thickBot="1">
      <c r="A6" s="2425"/>
      <c r="B6" s="2426"/>
      <c r="C6" s="2431"/>
      <c r="D6" s="863" t="s">
        <v>504</v>
      </c>
      <c r="E6" s="862" t="s">
        <v>703</v>
      </c>
      <c r="F6" s="862" t="s">
        <v>704</v>
      </c>
      <c r="G6" s="863" t="s">
        <v>682</v>
      </c>
      <c r="H6" s="862" t="s">
        <v>695</v>
      </c>
      <c r="I6" s="862" t="s">
        <v>696</v>
      </c>
      <c r="J6" s="862" t="s">
        <v>697</v>
      </c>
      <c r="K6" s="862" t="s">
        <v>698</v>
      </c>
      <c r="L6" s="864" t="s">
        <v>699</v>
      </c>
    </row>
    <row r="7" spans="1:16" s="1199" customFormat="1" ht="14.1" customHeight="1" thickTop="1">
      <c r="A7" s="2429" t="s">
        <v>119</v>
      </c>
      <c r="B7" s="2429"/>
      <c r="C7" s="2429"/>
      <c r="D7" s="2429"/>
      <c r="E7" s="2429"/>
      <c r="F7" s="2429"/>
      <c r="G7" s="2429"/>
      <c r="H7" s="2429"/>
      <c r="I7" s="2429"/>
      <c r="J7" s="2429"/>
      <c r="K7" s="2429"/>
      <c r="L7" s="2429"/>
    </row>
    <row r="8" spans="1:16" s="1199" customFormat="1" ht="14.1" customHeight="1">
      <c r="A8" s="2420" t="s">
        <v>385</v>
      </c>
      <c r="B8" s="2420"/>
      <c r="C8" s="2420"/>
      <c r="D8" s="2420"/>
      <c r="E8" s="2420"/>
      <c r="F8" s="2420"/>
      <c r="G8" s="2420"/>
      <c r="H8" s="2420"/>
      <c r="I8" s="2420"/>
      <c r="J8" s="2420"/>
      <c r="K8" s="2420"/>
      <c r="L8" s="2420"/>
    </row>
    <row r="9" spans="1:16" s="1199" customFormat="1" ht="8.1" customHeight="1">
      <c r="A9" s="161"/>
      <c r="B9" s="796"/>
      <c r="C9" s="865"/>
      <c r="D9" s="765"/>
      <c r="E9" s="765"/>
      <c r="F9" s="765"/>
      <c r="G9" s="765"/>
      <c r="H9" s="765"/>
      <c r="I9" s="765"/>
      <c r="J9" s="765"/>
      <c r="K9" s="765"/>
      <c r="L9" s="110"/>
      <c r="N9" s="138"/>
      <c r="O9" s="162"/>
      <c r="P9" s="135"/>
    </row>
    <row r="10" spans="1:16" s="1592" customFormat="1" ht="12.95" customHeight="1">
      <c r="A10" s="1728">
        <v>2020</v>
      </c>
      <c r="B10" s="1621" t="s">
        <v>1444</v>
      </c>
      <c r="C10" s="865">
        <v>10362.43</v>
      </c>
      <c r="D10" s="765">
        <v>4682.6450000000004</v>
      </c>
      <c r="E10" s="765">
        <v>99.006</v>
      </c>
      <c r="F10" s="765">
        <v>134.023</v>
      </c>
      <c r="G10" s="765">
        <v>344.64100000000002</v>
      </c>
      <c r="H10" s="765">
        <v>1391.125</v>
      </c>
      <c r="I10" s="765">
        <v>214.846</v>
      </c>
      <c r="J10" s="765">
        <v>27.733000000000001</v>
      </c>
      <c r="K10" s="765">
        <v>603.19899999999996</v>
      </c>
      <c r="L10" s="110">
        <v>234.761</v>
      </c>
    </row>
    <row r="11" spans="1:16" s="1592" customFormat="1" ht="12.95" customHeight="1">
      <c r="A11" s="139"/>
      <c r="B11" s="1621"/>
      <c r="C11" s="1449"/>
      <c r="D11" s="938"/>
      <c r="E11" s="938"/>
      <c r="F11" s="938"/>
      <c r="G11" s="938"/>
      <c r="H11" s="938"/>
      <c r="I11" s="938"/>
      <c r="J11" s="938"/>
      <c r="K11" s="938"/>
      <c r="L11" s="110"/>
    </row>
    <row r="12" spans="1:16" s="1837" customFormat="1" ht="12.95" customHeight="1">
      <c r="A12" s="1728">
        <v>2021</v>
      </c>
      <c r="B12" s="1621" t="s">
        <v>1453</v>
      </c>
      <c r="C12" s="865">
        <v>14922.924000000001</v>
      </c>
      <c r="D12" s="765">
        <v>5473.9920000000002</v>
      </c>
      <c r="E12" s="765">
        <v>163.839</v>
      </c>
      <c r="F12" s="765">
        <v>296.20400000000001</v>
      </c>
      <c r="G12" s="765">
        <v>262.27800000000002</v>
      </c>
      <c r="H12" s="765">
        <v>1558.0740000000001</v>
      </c>
      <c r="I12" s="765">
        <v>170.399</v>
      </c>
      <c r="J12" s="765">
        <v>188.768</v>
      </c>
      <c r="K12" s="765">
        <v>459.661</v>
      </c>
      <c r="L12" s="758">
        <v>113.788</v>
      </c>
    </row>
    <row r="13" spans="1:16" s="1907" customFormat="1" ht="12.95" customHeight="1">
      <c r="A13" s="1728"/>
      <c r="B13" s="1621" t="s">
        <v>1444</v>
      </c>
      <c r="C13" s="865">
        <v>19137.330999999998</v>
      </c>
      <c r="D13" s="765">
        <v>7314.8270000000002</v>
      </c>
      <c r="E13" s="765">
        <v>205.75399999999999</v>
      </c>
      <c r="F13" s="765">
        <v>424.54500000000002</v>
      </c>
      <c r="G13" s="765">
        <v>465.00299999999999</v>
      </c>
      <c r="H13" s="765">
        <v>2241.049</v>
      </c>
      <c r="I13" s="765">
        <v>263.05500000000001</v>
      </c>
      <c r="J13" s="765">
        <v>214.92099999999999</v>
      </c>
      <c r="K13" s="765">
        <v>778.12800000000004</v>
      </c>
      <c r="L13" s="110">
        <v>231.84700000000001</v>
      </c>
    </row>
    <row r="14" spans="1:16" s="1907" customFormat="1" ht="12.95" customHeight="1">
      <c r="A14" s="1728"/>
      <c r="B14" s="1621"/>
      <c r="C14" s="1449"/>
      <c r="D14" s="938"/>
      <c r="E14" s="938"/>
      <c r="F14" s="938"/>
      <c r="G14" s="938"/>
      <c r="H14" s="938"/>
      <c r="I14" s="938"/>
      <c r="J14" s="938"/>
      <c r="K14" s="938"/>
      <c r="L14" s="110"/>
    </row>
    <row r="15" spans="1:16" s="1907" customFormat="1" ht="12.95" customHeight="1">
      <c r="A15" s="1728">
        <v>2022</v>
      </c>
      <c r="B15" s="1621" t="s">
        <v>1448</v>
      </c>
      <c r="C15" s="865">
        <v>6401.1719999999996</v>
      </c>
      <c r="D15" s="765">
        <v>2565.8679999999999</v>
      </c>
      <c r="E15" s="765">
        <v>151.595</v>
      </c>
      <c r="F15" s="765">
        <v>142.30699999999999</v>
      </c>
      <c r="G15" s="765">
        <v>82.941999999999993</v>
      </c>
      <c r="H15" s="765">
        <v>591.67899999999997</v>
      </c>
      <c r="I15" s="765">
        <v>67.096999999999994</v>
      </c>
      <c r="J15" s="765">
        <v>11.994999999999999</v>
      </c>
      <c r="K15" s="765">
        <v>945.63800000000003</v>
      </c>
      <c r="L15" s="758">
        <v>17.34</v>
      </c>
    </row>
    <row r="16" spans="1:16" s="2038" customFormat="1" ht="12.95" customHeight="1">
      <c r="A16" s="1728"/>
      <c r="B16" s="1621" t="s">
        <v>1443</v>
      </c>
      <c r="C16" s="865">
        <v>11977.816999999999</v>
      </c>
      <c r="D16" s="765">
        <v>4504.393</v>
      </c>
      <c r="E16" s="765">
        <v>212.39400000000001</v>
      </c>
      <c r="F16" s="765">
        <v>278.846</v>
      </c>
      <c r="G16" s="765">
        <v>166.48099999999999</v>
      </c>
      <c r="H16" s="765">
        <v>1003.628</v>
      </c>
      <c r="I16" s="765">
        <v>141.13300000000001</v>
      </c>
      <c r="J16" s="765">
        <v>61.332000000000001</v>
      </c>
      <c r="K16" s="765">
        <v>1121.3620000000001</v>
      </c>
      <c r="L16" s="758">
        <v>39.447000000000003</v>
      </c>
      <c r="M16" s="1719"/>
    </row>
    <row r="17" spans="1:13" s="2046" customFormat="1" ht="12.95" customHeight="1">
      <c r="A17" s="1728"/>
      <c r="B17" s="1621" t="s">
        <v>1453</v>
      </c>
      <c r="C17" s="865">
        <v>15351.159</v>
      </c>
      <c r="D17" s="765">
        <v>5852.17</v>
      </c>
      <c r="E17" s="765">
        <v>207.71199999999999</v>
      </c>
      <c r="F17" s="765">
        <v>360.53500000000003</v>
      </c>
      <c r="G17" s="765">
        <v>270.81400000000002</v>
      </c>
      <c r="H17" s="765">
        <v>1603.0709999999999</v>
      </c>
      <c r="I17" s="765">
        <v>212.976</v>
      </c>
      <c r="J17" s="765">
        <v>199.78899999999999</v>
      </c>
      <c r="K17" s="765">
        <v>1359.327</v>
      </c>
      <c r="L17" s="758">
        <v>68.436999999999998</v>
      </c>
    </row>
    <row r="18" spans="1:13" s="1199" customFormat="1" ht="14.25" customHeight="1">
      <c r="A18" s="2429" t="s">
        <v>120</v>
      </c>
      <c r="B18" s="2429"/>
      <c r="C18" s="2429"/>
      <c r="D18" s="2429"/>
      <c r="E18" s="2429"/>
      <c r="F18" s="2429"/>
      <c r="G18" s="2429"/>
      <c r="H18" s="2429"/>
      <c r="I18" s="2429"/>
      <c r="J18" s="2429"/>
      <c r="K18" s="2429"/>
      <c r="L18" s="2429"/>
    </row>
    <row r="19" spans="1:13" s="1199" customFormat="1" ht="14.1" customHeight="1">
      <c r="A19" s="2420" t="s">
        <v>386</v>
      </c>
      <c r="B19" s="2420"/>
      <c r="C19" s="2420"/>
      <c r="D19" s="2420"/>
      <c r="E19" s="2420"/>
      <c r="F19" s="2420"/>
      <c r="G19" s="2420"/>
      <c r="H19" s="2420"/>
      <c r="I19" s="2420"/>
      <c r="J19" s="2420"/>
      <c r="K19" s="2420"/>
      <c r="L19" s="2420"/>
    </row>
    <row r="20" spans="1:13" s="1199" customFormat="1" ht="7.5" customHeight="1">
      <c r="A20" s="161"/>
      <c r="B20" s="796"/>
      <c r="C20" s="865"/>
      <c r="D20" s="765"/>
      <c r="E20" s="765"/>
      <c r="F20" s="765"/>
      <c r="G20" s="765"/>
      <c r="H20" s="765"/>
      <c r="I20" s="765"/>
      <c r="J20" s="765"/>
      <c r="K20" s="765"/>
      <c r="L20" s="110"/>
    </row>
    <row r="21" spans="1:13" s="1592" customFormat="1" ht="12.95" customHeight="1">
      <c r="A21" s="1728">
        <v>2020</v>
      </c>
      <c r="B21" s="1621" t="s">
        <v>1444</v>
      </c>
      <c r="C21" s="865">
        <v>4278.0159999999996</v>
      </c>
      <c r="D21" s="765">
        <v>2277.9690000000001</v>
      </c>
      <c r="E21" s="765">
        <v>53.941000000000003</v>
      </c>
      <c r="F21" s="765">
        <v>31.042000000000002</v>
      </c>
      <c r="G21" s="765">
        <v>17.212</v>
      </c>
      <c r="H21" s="765">
        <v>1195.3230000000001</v>
      </c>
      <c r="I21" s="765">
        <v>150.21</v>
      </c>
      <c r="J21" s="765">
        <v>250.31100000000001</v>
      </c>
      <c r="K21" s="765">
        <v>14.923</v>
      </c>
      <c r="L21" s="758">
        <v>15.443</v>
      </c>
    </row>
    <row r="22" spans="1:13" s="1592" customFormat="1" ht="12.95" customHeight="1">
      <c r="A22" s="139"/>
      <c r="B22" s="1621"/>
      <c r="C22" s="1449"/>
      <c r="D22" s="938"/>
      <c r="E22" s="938"/>
      <c r="F22" s="938"/>
      <c r="G22" s="938"/>
      <c r="H22" s="938"/>
      <c r="I22" s="938"/>
      <c r="J22" s="938"/>
      <c r="K22" s="938"/>
      <c r="L22" s="758"/>
    </row>
    <row r="23" spans="1:13" s="1837" customFormat="1" ht="12.95" customHeight="1">
      <c r="A23" s="1728">
        <v>2021</v>
      </c>
      <c r="B23" s="1621" t="s">
        <v>1453</v>
      </c>
      <c r="C23" s="865">
        <v>2187.4380000000001</v>
      </c>
      <c r="D23" s="765">
        <v>1161.3789999999999</v>
      </c>
      <c r="E23" s="765">
        <v>71.052000000000007</v>
      </c>
      <c r="F23" s="765">
        <v>21.727</v>
      </c>
      <c r="G23" s="765">
        <v>10.884</v>
      </c>
      <c r="H23" s="765">
        <v>592.53599999999994</v>
      </c>
      <c r="I23" s="765">
        <v>102.381</v>
      </c>
      <c r="J23" s="765">
        <v>12.468</v>
      </c>
      <c r="K23" s="765">
        <v>23.210999999999999</v>
      </c>
      <c r="L23" s="758">
        <v>10.977</v>
      </c>
    </row>
    <row r="24" spans="1:13" s="1907" customFormat="1" ht="12.95" customHeight="1">
      <c r="A24" s="1728"/>
      <c r="B24" s="1621" t="s">
        <v>1444</v>
      </c>
      <c r="C24" s="865">
        <v>2505.5880000000002</v>
      </c>
      <c r="D24" s="765">
        <v>1308.27</v>
      </c>
      <c r="E24" s="765">
        <v>64.912000000000006</v>
      </c>
      <c r="F24" s="765">
        <v>25.48</v>
      </c>
      <c r="G24" s="765">
        <v>39.228000000000002</v>
      </c>
      <c r="H24" s="765">
        <v>643.06299999999999</v>
      </c>
      <c r="I24" s="765">
        <v>173.607</v>
      </c>
      <c r="J24" s="765">
        <v>32.408000000000001</v>
      </c>
      <c r="K24" s="765">
        <v>4.915</v>
      </c>
      <c r="L24" s="758">
        <v>15.143000000000001</v>
      </c>
    </row>
    <row r="25" spans="1:13" s="1907" customFormat="1" ht="12.95" customHeight="1">
      <c r="A25" s="1728"/>
      <c r="B25" s="1621"/>
      <c r="C25" s="1449"/>
      <c r="D25" s="938"/>
      <c r="E25" s="938"/>
      <c r="F25" s="938"/>
      <c r="G25" s="938"/>
      <c r="H25" s="938"/>
      <c r="I25" s="938"/>
      <c r="J25" s="938"/>
      <c r="K25" s="938"/>
      <c r="L25" s="758"/>
    </row>
    <row r="26" spans="1:13" s="1907" customFormat="1" ht="18.75" customHeight="1">
      <c r="A26" s="1728">
        <v>2022</v>
      </c>
      <c r="B26" s="1621" t="s">
        <v>1448</v>
      </c>
      <c r="C26" s="865">
        <v>1437.9580000000001</v>
      </c>
      <c r="D26" s="765">
        <v>516.505</v>
      </c>
      <c r="E26" s="765">
        <v>29.67</v>
      </c>
      <c r="F26" s="765">
        <v>12.535</v>
      </c>
      <c r="G26" s="765">
        <v>69.912999999999997</v>
      </c>
      <c r="H26" s="765">
        <v>549.38699999999994</v>
      </c>
      <c r="I26" s="765">
        <v>67.777000000000001</v>
      </c>
      <c r="J26" s="765">
        <v>15.686</v>
      </c>
      <c r="K26" s="765">
        <v>18.396999999999998</v>
      </c>
      <c r="L26" s="758">
        <v>7.6859999999999999</v>
      </c>
    </row>
    <row r="27" spans="1:13" s="2038" customFormat="1" ht="12.95" customHeight="1">
      <c r="A27" s="1728"/>
      <c r="B27" s="1621" t="s">
        <v>1443</v>
      </c>
      <c r="C27" s="865">
        <v>1827.921</v>
      </c>
      <c r="D27" s="765">
        <v>799.928</v>
      </c>
      <c r="E27" s="765">
        <v>5.8609999999999998</v>
      </c>
      <c r="F27" s="765">
        <v>23.436</v>
      </c>
      <c r="G27" s="765">
        <v>49.454000000000001</v>
      </c>
      <c r="H27" s="765">
        <v>608.875</v>
      </c>
      <c r="I27" s="765">
        <v>131.285</v>
      </c>
      <c r="J27" s="765">
        <v>10.555</v>
      </c>
      <c r="K27" s="765">
        <v>21.890999999999998</v>
      </c>
      <c r="L27" s="758">
        <v>14.669</v>
      </c>
      <c r="M27" s="1719"/>
    </row>
    <row r="28" spans="1:13" s="2046" customFormat="1" ht="12.95" customHeight="1">
      <c r="A28" s="1728"/>
      <c r="B28" s="1621" t="s">
        <v>1453</v>
      </c>
      <c r="C28" s="865">
        <v>3078.9839999999999</v>
      </c>
      <c r="D28" s="765">
        <v>1679.3030000000001</v>
      </c>
      <c r="E28" s="765">
        <v>47.491</v>
      </c>
      <c r="F28" s="765">
        <v>31.065999999999999</v>
      </c>
      <c r="G28" s="765">
        <v>48.218000000000004</v>
      </c>
      <c r="H28" s="765">
        <v>854.54399999999998</v>
      </c>
      <c r="I28" s="765">
        <v>135.18799999999999</v>
      </c>
      <c r="J28" s="765">
        <v>1.466</v>
      </c>
      <c r="K28" s="765">
        <v>34.86</v>
      </c>
      <c r="L28" s="758">
        <v>18.658999999999999</v>
      </c>
    </row>
    <row r="29" spans="1:13" s="1199" customFormat="1" ht="12" customHeight="1">
      <c r="A29" s="2429" t="s">
        <v>121</v>
      </c>
      <c r="B29" s="2429"/>
      <c r="C29" s="2429"/>
      <c r="D29" s="2429"/>
      <c r="E29" s="2429"/>
      <c r="F29" s="2429"/>
      <c r="G29" s="2429"/>
      <c r="H29" s="2429"/>
      <c r="I29" s="2429"/>
      <c r="J29" s="2429"/>
      <c r="K29" s="2429"/>
      <c r="L29" s="2429"/>
    </row>
    <row r="30" spans="1:13" s="1199" customFormat="1" ht="18.75" customHeight="1">
      <c r="A30" s="2420" t="s">
        <v>387</v>
      </c>
      <c r="B30" s="2420"/>
      <c r="C30" s="2420"/>
      <c r="D30" s="2420"/>
      <c r="E30" s="2420"/>
      <c r="F30" s="2420"/>
      <c r="G30" s="2420"/>
      <c r="H30" s="2420"/>
      <c r="I30" s="2420"/>
      <c r="J30" s="2420"/>
      <c r="K30" s="2420"/>
      <c r="L30" s="2420"/>
    </row>
    <row r="31" spans="1:13" s="1199" customFormat="1" ht="7.5" customHeight="1">
      <c r="A31" s="161"/>
      <c r="B31" s="796"/>
      <c r="C31" s="865"/>
      <c r="D31" s="765"/>
      <c r="E31" s="765"/>
      <c r="F31" s="765"/>
      <c r="G31" s="765"/>
      <c r="H31" s="765"/>
      <c r="I31" s="765"/>
      <c r="J31" s="765"/>
      <c r="K31" s="765"/>
      <c r="L31" s="110"/>
    </row>
    <row r="32" spans="1:13" s="1592" customFormat="1" ht="12.95" customHeight="1">
      <c r="A32" s="1728">
        <v>2020</v>
      </c>
      <c r="B32" s="1621" t="s">
        <v>1444</v>
      </c>
      <c r="C32" s="865">
        <v>6084.4139999999998</v>
      </c>
      <c r="D32" s="765">
        <v>2404.6759999999999</v>
      </c>
      <c r="E32" s="765">
        <v>45.064999999999998</v>
      </c>
      <c r="F32" s="765">
        <v>102.98099999999999</v>
      </c>
      <c r="G32" s="765">
        <v>327.42899999999997</v>
      </c>
      <c r="H32" s="765">
        <v>195.80199999999999</v>
      </c>
      <c r="I32" s="765">
        <v>64.635999999999996</v>
      </c>
      <c r="J32" s="765">
        <v>-222.578</v>
      </c>
      <c r="K32" s="765">
        <v>588.27599999999995</v>
      </c>
      <c r="L32" s="758">
        <v>219.31800000000001</v>
      </c>
    </row>
    <row r="33" spans="1:13" s="1592" customFormat="1" ht="12.95" customHeight="1">
      <c r="A33" s="139"/>
      <c r="B33" s="1621"/>
      <c r="C33" s="1449"/>
      <c r="D33" s="938"/>
      <c r="E33" s="938"/>
      <c r="F33" s="938"/>
      <c r="G33" s="938"/>
      <c r="H33" s="938"/>
      <c r="I33" s="938"/>
      <c r="J33" s="938"/>
      <c r="K33" s="938"/>
      <c r="L33" s="110"/>
    </row>
    <row r="34" spans="1:13" s="1837" customFormat="1" ht="12.95" customHeight="1">
      <c r="A34" s="1728">
        <v>2021</v>
      </c>
      <c r="B34" s="1621" t="s">
        <v>1453</v>
      </c>
      <c r="C34" s="865">
        <v>12735.486000000001</v>
      </c>
      <c r="D34" s="765">
        <v>4312.6130000000003</v>
      </c>
      <c r="E34" s="765">
        <v>92.787000000000006</v>
      </c>
      <c r="F34" s="765">
        <v>274.47699999999998</v>
      </c>
      <c r="G34" s="765">
        <v>251.39400000000001</v>
      </c>
      <c r="H34" s="765">
        <v>965.53800000000001</v>
      </c>
      <c r="I34" s="765">
        <v>68.018000000000001</v>
      </c>
      <c r="J34" s="765">
        <v>176.3</v>
      </c>
      <c r="K34" s="765">
        <v>436.45</v>
      </c>
      <c r="L34" s="758">
        <v>102.81100000000001</v>
      </c>
    </row>
    <row r="35" spans="1:13" s="1907" customFormat="1" ht="12.95" customHeight="1">
      <c r="A35" s="1728"/>
      <c r="B35" s="1621" t="s">
        <v>1444</v>
      </c>
      <c r="C35" s="865">
        <v>16631.742999999999</v>
      </c>
      <c r="D35" s="765">
        <v>6006.5569999999998</v>
      </c>
      <c r="E35" s="765">
        <v>140.84200000000001</v>
      </c>
      <c r="F35" s="765">
        <v>399.065</v>
      </c>
      <c r="G35" s="765">
        <v>425.77499999999998</v>
      </c>
      <c r="H35" s="765">
        <v>1597.9860000000001</v>
      </c>
      <c r="I35" s="765">
        <v>89.447999999999993</v>
      </c>
      <c r="J35" s="765">
        <v>182.51300000000001</v>
      </c>
      <c r="K35" s="765">
        <v>773.21299999999997</v>
      </c>
      <c r="L35" s="758">
        <v>216.70400000000001</v>
      </c>
    </row>
    <row r="36" spans="1:13" s="1907" customFormat="1" ht="12.95" customHeight="1">
      <c r="A36" s="1728"/>
      <c r="B36" s="1621"/>
      <c r="C36" s="1449"/>
      <c r="D36" s="938"/>
      <c r="E36" s="938"/>
      <c r="F36" s="938"/>
      <c r="G36" s="938"/>
      <c r="H36" s="938"/>
      <c r="I36" s="938"/>
      <c r="J36" s="938"/>
      <c r="K36" s="938"/>
      <c r="L36" s="110"/>
    </row>
    <row r="37" spans="1:13" s="1907" customFormat="1" ht="12.95" customHeight="1">
      <c r="A37" s="1728">
        <v>2022</v>
      </c>
      <c r="B37" s="1621" t="s">
        <v>1448</v>
      </c>
      <c r="C37" s="865">
        <v>4963.2139999999999</v>
      </c>
      <c r="D37" s="765">
        <v>2049.3629999999998</v>
      </c>
      <c r="E37" s="765">
        <v>121.925</v>
      </c>
      <c r="F37" s="765">
        <v>129.77199999999999</v>
      </c>
      <c r="G37" s="765">
        <v>13.029</v>
      </c>
      <c r="H37" s="765">
        <v>42.292000000000002</v>
      </c>
      <c r="I37" s="765">
        <v>-0.68</v>
      </c>
      <c r="J37" s="765">
        <v>-3.6909999999999998</v>
      </c>
      <c r="K37" s="765">
        <v>927.24099999999999</v>
      </c>
      <c r="L37" s="110">
        <v>9.6539999999999999</v>
      </c>
    </row>
    <row r="38" spans="1:13" s="2038" customFormat="1" ht="12.75" customHeight="1">
      <c r="A38" s="1728"/>
      <c r="B38" s="1621" t="s">
        <v>1443</v>
      </c>
      <c r="C38" s="865">
        <v>10149.896000000001</v>
      </c>
      <c r="D38" s="765">
        <v>3704.4650000000001</v>
      </c>
      <c r="E38" s="765">
        <v>206.53299999999999</v>
      </c>
      <c r="F38" s="765">
        <v>255.41</v>
      </c>
      <c r="G38" s="765">
        <v>117.027</v>
      </c>
      <c r="H38" s="765">
        <v>394.75299999999999</v>
      </c>
      <c r="I38" s="765">
        <v>9.8480000000000008</v>
      </c>
      <c r="J38" s="765">
        <v>50.777000000000001</v>
      </c>
      <c r="K38" s="765">
        <v>1099.471</v>
      </c>
      <c r="L38" s="758">
        <v>24.777999999999999</v>
      </c>
      <c r="M38" s="1719"/>
    </row>
    <row r="39" spans="1:13" s="2046" customFormat="1" ht="12.95" customHeight="1">
      <c r="A39" s="1728"/>
      <c r="B39" s="1621" t="s">
        <v>1453</v>
      </c>
      <c r="C39" s="865">
        <v>12272.174999999999</v>
      </c>
      <c r="D39" s="765">
        <v>4172.8670000000002</v>
      </c>
      <c r="E39" s="765">
        <v>160.221</v>
      </c>
      <c r="F39" s="765">
        <v>329.46899999999999</v>
      </c>
      <c r="G39" s="765">
        <v>222.596</v>
      </c>
      <c r="H39" s="765">
        <v>748.52700000000004</v>
      </c>
      <c r="I39" s="765">
        <v>77.787999999999997</v>
      </c>
      <c r="J39" s="765">
        <v>198.32300000000001</v>
      </c>
      <c r="K39" s="765">
        <v>1324.4670000000001</v>
      </c>
      <c r="L39" s="758">
        <v>49.777999999999999</v>
      </c>
    </row>
    <row r="40" spans="1:13" s="1199" customFormat="1" ht="8.1" customHeight="1">
      <c r="A40" s="139"/>
      <c r="B40" s="162"/>
      <c r="C40" s="110"/>
      <c r="D40" s="110"/>
      <c r="E40" s="110"/>
      <c r="F40" s="110"/>
      <c r="G40" s="110"/>
      <c r="H40" s="110"/>
      <c r="I40" s="110"/>
      <c r="J40" s="110"/>
      <c r="K40" s="110"/>
      <c r="L40" s="110"/>
    </row>
    <row r="41" spans="1:13" ht="12.95" customHeight="1">
      <c r="A41" s="211" t="s">
        <v>1475</v>
      </c>
      <c r="B41" s="167"/>
      <c r="C41" s="167"/>
      <c r="D41" s="167"/>
      <c r="E41" s="167"/>
      <c r="F41" s="167"/>
      <c r="G41" s="167"/>
      <c r="H41" s="167"/>
      <c r="I41" s="167"/>
      <c r="J41" s="167"/>
      <c r="K41" s="167"/>
      <c r="L41" s="167"/>
    </row>
    <row r="42" spans="1:13" ht="12.95" customHeight="1">
      <c r="A42" s="412" t="s">
        <v>1476</v>
      </c>
      <c r="B42" s="397"/>
      <c r="C42" s="397"/>
      <c r="D42" s="397"/>
      <c r="E42" s="397"/>
      <c r="F42" s="397"/>
      <c r="G42" s="397"/>
      <c r="H42" s="397"/>
      <c r="I42" s="397"/>
      <c r="J42" s="397"/>
      <c r="K42" s="397"/>
      <c r="L42" s="397"/>
    </row>
    <row r="43" spans="1:13" ht="12.95" customHeight="1"/>
    <row r="44" spans="1:13" ht="12.95" customHeight="1">
      <c r="C44" s="251"/>
      <c r="D44" s="251"/>
      <c r="E44" s="251"/>
      <c r="F44" s="251"/>
      <c r="G44" s="251"/>
      <c r="H44" s="251"/>
      <c r="I44" s="251"/>
      <c r="J44" s="251"/>
      <c r="K44" s="251"/>
      <c r="L44" s="251"/>
    </row>
    <row r="45" spans="1:13" ht="12.95" customHeight="1"/>
    <row r="46" spans="1:13" ht="12.95" customHeight="1">
      <c r="D46" s="240"/>
      <c r="E46" s="240"/>
      <c r="F46" s="240"/>
    </row>
    <row r="47" spans="1:13" ht="12.95" customHeight="1">
      <c r="D47" s="240"/>
      <c r="E47" s="240"/>
      <c r="F47" s="240"/>
    </row>
    <row r="48" spans="1:13" ht="12.95" customHeight="1">
      <c r="E48" s="240"/>
      <c r="F48" s="240"/>
    </row>
    <row r="49" ht="12.95" customHeight="1"/>
    <row r="50" ht="12.95" customHeight="1"/>
    <row r="51" ht="12.95" customHeight="1"/>
  </sheetData>
  <mergeCells count="9">
    <mergeCell ref="A19:L19"/>
    <mergeCell ref="A18:L18"/>
    <mergeCell ref="A29:L29"/>
    <mergeCell ref="A30:L30"/>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M3" sqref="M3"/>
    </sheetView>
  </sheetViews>
  <sheetFormatPr defaultColWidth="9" defaultRowHeight="12.75"/>
  <cols>
    <col min="1" max="1" width="6.625" style="132" customWidth="1"/>
    <col min="2" max="2" width="12.625" style="132" customWidth="1"/>
    <col min="3" max="3" width="10.25" style="132" customWidth="1"/>
    <col min="4" max="4" width="10.125" style="132" customWidth="1"/>
    <col min="5" max="6" width="11.5" style="132" customWidth="1"/>
    <col min="7" max="7" width="10.375" style="132" customWidth="1"/>
    <col min="8" max="8" width="12" style="132" customWidth="1"/>
    <col min="9" max="12" width="10.875" style="132" customWidth="1"/>
    <col min="13" max="26" width="9.375" style="132" customWidth="1"/>
    <col min="27" max="27" width="2.375" style="132" customWidth="1"/>
    <col min="28" max="28" width="9" style="132"/>
    <col min="29" max="29" width="2.375" style="132" customWidth="1"/>
    <col min="30" max="16384" width="9" style="132"/>
  </cols>
  <sheetData>
    <row r="1" spans="1:14" s="259" customFormat="1" ht="18" customHeight="1">
      <c r="A1" s="203" t="s">
        <v>705</v>
      </c>
      <c r="B1" s="203"/>
      <c r="C1" s="203"/>
      <c r="D1" s="203"/>
      <c r="E1" s="203"/>
      <c r="F1" s="203"/>
      <c r="G1" s="203"/>
      <c r="H1" s="203"/>
      <c r="I1" s="203"/>
      <c r="L1" s="324" t="s">
        <v>38</v>
      </c>
      <c r="M1" s="236"/>
      <c r="N1" s="336"/>
    </row>
    <row r="2" spans="1:14" s="191" customFormat="1" ht="18" customHeight="1">
      <c r="A2" s="1275" t="s">
        <v>706</v>
      </c>
      <c r="B2" s="126"/>
      <c r="C2" s="126"/>
      <c r="D2" s="126"/>
      <c r="E2" s="126"/>
      <c r="F2" s="126"/>
      <c r="G2" s="126"/>
      <c r="H2" s="126"/>
      <c r="I2" s="126"/>
      <c r="L2" s="1279" t="s">
        <v>39</v>
      </c>
      <c r="M2" s="1280"/>
      <c r="N2" s="230"/>
    </row>
    <row r="3" spans="1:14" s="1199" customFormat="1" ht="16.5" customHeight="1">
      <c r="A3" s="2423" t="s">
        <v>555</v>
      </c>
      <c r="B3" s="2424"/>
      <c r="C3" s="2423" t="s">
        <v>678</v>
      </c>
      <c r="D3" s="2427" t="s">
        <v>501</v>
      </c>
      <c r="E3" s="2428"/>
      <c r="F3" s="2428"/>
      <c r="G3" s="2428"/>
      <c r="H3" s="2428"/>
      <c r="I3" s="2428"/>
      <c r="J3" s="2428"/>
      <c r="K3" s="2428"/>
      <c r="L3" s="2428"/>
    </row>
    <row r="4" spans="1:14" s="1199" customFormat="1" ht="126" customHeight="1" thickBot="1">
      <c r="A4" s="2425"/>
      <c r="B4" s="2426"/>
      <c r="C4" s="2425"/>
      <c r="D4" s="862" t="s">
        <v>504</v>
      </c>
      <c r="E4" s="862" t="s">
        <v>693</v>
      </c>
      <c r="F4" s="862" t="s">
        <v>707</v>
      </c>
      <c r="G4" s="863" t="s">
        <v>682</v>
      </c>
      <c r="H4" s="862" t="s">
        <v>708</v>
      </c>
      <c r="I4" s="862" t="s">
        <v>709</v>
      </c>
      <c r="J4" s="862" t="s">
        <v>697</v>
      </c>
      <c r="K4" s="862" t="s">
        <v>698</v>
      </c>
      <c r="L4" s="864" t="s">
        <v>699</v>
      </c>
    </row>
    <row r="5" spans="1:14" s="1199" customFormat="1" ht="14.1" customHeight="1" thickTop="1">
      <c r="A5" s="2429" t="s">
        <v>122</v>
      </c>
      <c r="B5" s="2429"/>
      <c r="C5" s="2429"/>
      <c r="D5" s="2429"/>
      <c r="E5" s="2429"/>
      <c r="F5" s="2429"/>
      <c r="G5" s="2429"/>
      <c r="H5" s="2429"/>
      <c r="I5" s="2429"/>
      <c r="J5" s="2429"/>
      <c r="K5" s="2429"/>
      <c r="L5" s="2429"/>
    </row>
    <row r="6" spans="1:14" s="1199" customFormat="1" ht="14.1" customHeight="1">
      <c r="A6" s="2420" t="s">
        <v>123</v>
      </c>
      <c r="B6" s="2420"/>
      <c r="C6" s="2420"/>
      <c r="D6" s="2420"/>
      <c r="E6" s="2420"/>
      <c r="F6" s="2420"/>
      <c r="G6" s="2420"/>
      <c r="H6" s="2420"/>
      <c r="I6" s="2420"/>
      <c r="J6" s="2420"/>
      <c r="K6" s="2420"/>
      <c r="L6" s="2420"/>
    </row>
    <row r="7" spans="1:14" s="1199" customFormat="1" ht="7.5" customHeight="1">
      <c r="A7" s="161"/>
      <c r="B7" s="796"/>
      <c r="C7" s="865"/>
      <c r="D7" s="765"/>
      <c r="E7" s="765"/>
      <c r="F7" s="765"/>
      <c r="G7" s="765"/>
      <c r="H7" s="765"/>
      <c r="I7" s="765"/>
      <c r="J7" s="765"/>
      <c r="K7" s="765"/>
      <c r="L7" s="110"/>
    </row>
    <row r="8" spans="1:14" s="1592" customFormat="1" ht="12.95" customHeight="1">
      <c r="A8" s="1728">
        <v>2020</v>
      </c>
      <c r="B8" s="1621" t="s">
        <v>1444</v>
      </c>
      <c r="C8" s="729" t="s">
        <v>1278</v>
      </c>
      <c r="D8" s="746" t="s">
        <v>1279</v>
      </c>
      <c r="E8" s="746" t="s">
        <v>1280</v>
      </c>
      <c r="F8" s="746" t="s">
        <v>1256</v>
      </c>
      <c r="G8" s="746" t="s">
        <v>1281</v>
      </c>
      <c r="H8" s="746" t="s">
        <v>1282</v>
      </c>
      <c r="I8" s="746" t="s">
        <v>1283</v>
      </c>
      <c r="J8" s="746" t="s">
        <v>1284</v>
      </c>
      <c r="K8" s="746" t="s">
        <v>1285</v>
      </c>
      <c r="L8" s="747" t="s">
        <v>1264</v>
      </c>
    </row>
    <row r="9" spans="1:14" s="1592" customFormat="1" ht="12.95" customHeight="1">
      <c r="A9" s="139"/>
      <c r="B9" s="1602"/>
      <c r="C9" s="1593"/>
      <c r="D9" s="1593"/>
      <c r="E9" s="1593"/>
      <c r="F9" s="1593"/>
      <c r="G9" s="1593"/>
      <c r="H9" s="1593"/>
      <c r="I9" s="1593"/>
      <c r="J9" s="1593"/>
      <c r="K9" s="941"/>
      <c r="L9" s="118"/>
    </row>
    <row r="10" spans="1:14" s="1837" customFormat="1" ht="12.95" customHeight="1">
      <c r="A10" s="1728">
        <v>2021</v>
      </c>
      <c r="B10" s="1621" t="s">
        <v>1453</v>
      </c>
      <c r="C10" s="729" t="s">
        <v>1365</v>
      </c>
      <c r="D10" s="746" t="s">
        <v>1366</v>
      </c>
      <c r="E10" s="746" t="s">
        <v>1367</v>
      </c>
      <c r="F10" s="746" t="s">
        <v>1368</v>
      </c>
      <c r="G10" s="746" t="s">
        <v>1369</v>
      </c>
      <c r="H10" s="746" t="s">
        <v>1370</v>
      </c>
      <c r="I10" s="746" t="s">
        <v>1371</v>
      </c>
      <c r="J10" s="746" t="s">
        <v>1263</v>
      </c>
      <c r="K10" s="746" t="s">
        <v>1372</v>
      </c>
      <c r="L10" s="747" t="s">
        <v>1373</v>
      </c>
    </row>
    <row r="11" spans="1:14" s="1907" customFormat="1" ht="12.95" customHeight="1">
      <c r="A11" s="1728"/>
      <c r="B11" s="1621" t="s">
        <v>1444</v>
      </c>
      <c r="C11" s="729" t="s">
        <v>1365</v>
      </c>
      <c r="D11" s="746" t="s">
        <v>1366</v>
      </c>
      <c r="E11" s="746" t="s">
        <v>1574</v>
      </c>
      <c r="F11" s="746" t="s">
        <v>1384</v>
      </c>
      <c r="G11" s="746" t="s">
        <v>1575</v>
      </c>
      <c r="H11" s="746" t="s">
        <v>1257</v>
      </c>
      <c r="I11" s="746" t="s">
        <v>1371</v>
      </c>
      <c r="J11" s="746" t="s">
        <v>1576</v>
      </c>
      <c r="K11" s="746" t="s">
        <v>1577</v>
      </c>
      <c r="L11" s="747" t="s">
        <v>1381</v>
      </c>
    </row>
    <row r="12" spans="1:14" s="1907" customFormat="1" ht="12.95" customHeight="1">
      <c r="A12" s="1728"/>
      <c r="B12" s="1621"/>
      <c r="C12" s="1593"/>
      <c r="D12" s="1593"/>
      <c r="E12" s="1593"/>
      <c r="F12" s="1593"/>
      <c r="G12" s="1593"/>
      <c r="H12" s="1593"/>
      <c r="I12" s="1593"/>
      <c r="J12" s="1593"/>
      <c r="K12" s="941"/>
      <c r="L12" s="1719"/>
    </row>
    <row r="13" spans="1:14" s="1907" customFormat="1" ht="12.95" customHeight="1">
      <c r="A13" s="1728">
        <v>2022</v>
      </c>
      <c r="B13" s="1621" t="s">
        <v>1448</v>
      </c>
      <c r="C13" s="729" t="s">
        <v>1347</v>
      </c>
      <c r="D13" s="729" t="s">
        <v>1346</v>
      </c>
      <c r="E13" s="729" t="s">
        <v>1624</v>
      </c>
      <c r="F13" s="729" t="s">
        <v>1625</v>
      </c>
      <c r="G13" s="729" t="s">
        <v>1263</v>
      </c>
      <c r="H13" s="729" t="s">
        <v>1376</v>
      </c>
      <c r="I13" s="729" t="s">
        <v>1626</v>
      </c>
      <c r="J13" s="729" t="s">
        <v>1627</v>
      </c>
      <c r="K13" s="1165" t="s">
        <v>1354</v>
      </c>
      <c r="L13" s="1719" t="s">
        <v>1628</v>
      </c>
    </row>
    <row r="14" spans="1:14" s="2038" customFormat="1" ht="12.95" customHeight="1">
      <c r="A14" s="1728"/>
      <c r="B14" s="1621" t="s">
        <v>1443</v>
      </c>
      <c r="C14" s="1479" t="s">
        <v>1346</v>
      </c>
      <c r="D14" s="810" t="s">
        <v>1281</v>
      </c>
      <c r="E14" s="810" t="s">
        <v>1634</v>
      </c>
      <c r="F14" s="810" t="s">
        <v>1705</v>
      </c>
      <c r="G14" s="810" t="s">
        <v>1706</v>
      </c>
      <c r="H14" s="810" t="s">
        <v>1706</v>
      </c>
      <c r="I14" s="810" t="s">
        <v>1707</v>
      </c>
      <c r="J14" s="810" t="s">
        <v>1370</v>
      </c>
      <c r="K14" s="810" t="s">
        <v>1708</v>
      </c>
      <c r="L14" s="811" t="s">
        <v>1294</v>
      </c>
      <c r="M14" s="1719"/>
    </row>
    <row r="15" spans="1:14" s="2046" customFormat="1" ht="12.95" customHeight="1">
      <c r="A15" s="1728"/>
      <c r="B15" s="1621" t="s">
        <v>1453</v>
      </c>
      <c r="C15" s="729" t="s">
        <v>1847</v>
      </c>
      <c r="D15" s="746" t="s">
        <v>1584</v>
      </c>
      <c r="E15" s="746" t="s">
        <v>1380</v>
      </c>
      <c r="F15" s="746" t="s">
        <v>1581</v>
      </c>
      <c r="G15" s="746" t="s">
        <v>1279</v>
      </c>
      <c r="H15" s="746" t="s">
        <v>1713</v>
      </c>
      <c r="I15" s="746" t="s">
        <v>1848</v>
      </c>
      <c r="J15" s="746" t="s">
        <v>1574</v>
      </c>
      <c r="K15" s="746" t="s">
        <v>1849</v>
      </c>
      <c r="L15" s="747" t="s">
        <v>1348</v>
      </c>
    </row>
    <row r="16" spans="1:14" s="1199" customFormat="1" ht="18" customHeight="1">
      <c r="A16" s="2421" t="s">
        <v>124</v>
      </c>
      <c r="B16" s="2421"/>
      <c r="C16" s="2421"/>
      <c r="D16" s="2421"/>
      <c r="E16" s="2421"/>
      <c r="F16" s="2421"/>
      <c r="G16" s="2421"/>
      <c r="H16" s="2421"/>
      <c r="I16" s="2421"/>
      <c r="J16" s="2421"/>
      <c r="K16" s="2421"/>
      <c r="L16" s="2421"/>
    </row>
    <row r="17" spans="1:13" s="1199" customFormat="1" ht="14.1" customHeight="1">
      <c r="A17" s="2420" t="s">
        <v>126</v>
      </c>
      <c r="B17" s="2420"/>
      <c r="C17" s="2420"/>
      <c r="D17" s="2420"/>
      <c r="E17" s="2420"/>
      <c r="F17" s="2420"/>
      <c r="G17" s="2420"/>
      <c r="H17" s="2420"/>
      <c r="I17" s="2420"/>
      <c r="J17" s="2420"/>
      <c r="K17" s="2420"/>
      <c r="L17" s="2420"/>
    </row>
    <row r="18" spans="1:13" s="1199" customFormat="1" ht="7.5" customHeight="1">
      <c r="A18" s="161"/>
      <c r="B18" s="796"/>
      <c r="C18" s="865"/>
      <c r="D18" s="765"/>
      <c r="E18" s="765"/>
      <c r="F18" s="765"/>
      <c r="G18" s="765"/>
      <c r="H18" s="765"/>
      <c r="I18" s="765"/>
      <c r="J18" s="765"/>
      <c r="K18" s="765"/>
      <c r="L18" s="110"/>
    </row>
    <row r="19" spans="1:13" s="1592" customFormat="1" ht="12.95" customHeight="1">
      <c r="A19" s="1728">
        <v>2020</v>
      </c>
      <c r="B19" s="1621" t="s">
        <v>1444</v>
      </c>
      <c r="C19" s="729" t="s">
        <v>1266</v>
      </c>
      <c r="D19" s="729" t="s">
        <v>1286</v>
      </c>
      <c r="E19" s="729" t="s">
        <v>1287</v>
      </c>
      <c r="F19" s="729" t="s">
        <v>1255</v>
      </c>
      <c r="G19" s="729" t="s">
        <v>1288</v>
      </c>
      <c r="H19" s="729" t="s">
        <v>1289</v>
      </c>
      <c r="I19" s="729" t="s">
        <v>1287</v>
      </c>
      <c r="J19" s="729" t="s">
        <v>1290</v>
      </c>
      <c r="K19" s="1165" t="s">
        <v>1291</v>
      </c>
      <c r="L19" s="118" t="s">
        <v>1292</v>
      </c>
    </row>
    <row r="20" spans="1:13" s="1592" customFormat="1" ht="12.95" customHeight="1">
      <c r="A20" s="139"/>
      <c r="B20" s="1602"/>
      <c r="C20" s="1593"/>
      <c r="D20" s="1593"/>
      <c r="E20" s="1593"/>
      <c r="F20" s="1593"/>
      <c r="G20" s="1593"/>
      <c r="H20" s="1593"/>
      <c r="I20" s="1593"/>
      <c r="J20" s="1593"/>
      <c r="K20" s="1593"/>
      <c r="L20" s="118"/>
    </row>
    <row r="21" spans="1:13" s="1837" customFormat="1" ht="12.95" customHeight="1">
      <c r="A21" s="1728">
        <v>2021</v>
      </c>
      <c r="B21" s="1621" t="s">
        <v>1453</v>
      </c>
      <c r="C21" s="729" t="s">
        <v>1374</v>
      </c>
      <c r="D21" s="746" t="s">
        <v>1261</v>
      </c>
      <c r="E21" s="746" t="s">
        <v>1262</v>
      </c>
      <c r="F21" s="746" t="s">
        <v>1351</v>
      </c>
      <c r="G21" s="746" t="s">
        <v>1375</v>
      </c>
      <c r="H21" s="746" t="s">
        <v>1376</v>
      </c>
      <c r="I21" s="746" t="s">
        <v>1377</v>
      </c>
      <c r="J21" s="746" t="s">
        <v>1378</v>
      </c>
      <c r="K21" s="746" t="s">
        <v>1291</v>
      </c>
      <c r="L21" s="747" t="s">
        <v>1379</v>
      </c>
    </row>
    <row r="22" spans="1:13" s="1907" customFormat="1" ht="12.95" customHeight="1">
      <c r="A22" s="1728"/>
      <c r="B22" s="1621" t="s">
        <v>1444</v>
      </c>
      <c r="C22" s="729" t="s">
        <v>1578</v>
      </c>
      <c r="D22" s="729" t="s">
        <v>1579</v>
      </c>
      <c r="E22" s="729" t="s">
        <v>1580</v>
      </c>
      <c r="F22" s="729" t="s">
        <v>1581</v>
      </c>
      <c r="G22" s="729" t="s">
        <v>1582</v>
      </c>
      <c r="H22" s="729" t="s">
        <v>1376</v>
      </c>
      <c r="I22" s="729" t="s">
        <v>1583</v>
      </c>
      <c r="J22" s="729" t="s">
        <v>1584</v>
      </c>
      <c r="K22" s="1165" t="s">
        <v>1585</v>
      </c>
      <c r="L22" s="1719" t="s">
        <v>1586</v>
      </c>
    </row>
    <row r="23" spans="1:13" s="1907" customFormat="1" ht="12.95" customHeight="1">
      <c r="A23" s="1728"/>
      <c r="B23" s="1621"/>
      <c r="C23" s="729"/>
      <c r="D23" s="729"/>
      <c r="E23" s="729"/>
      <c r="F23" s="729"/>
      <c r="G23" s="729"/>
      <c r="H23" s="729"/>
      <c r="I23" s="729"/>
      <c r="J23" s="729"/>
      <c r="K23" s="1165"/>
      <c r="L23" s="1719"/>
    </row>
    <row r="24" spans="1:13" s="1907" customFormat="1" ht="12.95" customHeight="1">
      <c r="A24" s="1728">
        <v>2022</v>
      </c>
      <c r="B24" s="1621" t="s">
        <v>1448</v>
      </c>
      <c r="C24" s="729" t="s">
        <v>1629</v>
      </c>
      <c r="D24" s="729" t="s">
        <v>1630</v>
      </c>
      <c r="E24" s="729" t="s">
        <v>1631</v>
      </c>
      <c r="F24" s="729" t="s">
        <v>1632</v>
      </c>
      <c r="G24" s="729" t="s">
        <v>1576</v>
      </c>
      <c r="H24" s="729" t="s">
        <v>1280</v>
      </c>
      <c r="I24" s="729" t="s">
        <v>1289</v>
      </c>
      <c r="J24" s="729" t="s">
        <v>1350</v>
      </c>
      <c r="K24" s="1165" t="s">
        <v>1633</v>
      </c>
      <c r="L24" s="1719" t="s">
        <v>1628</v>
      </c>
    </row>
    <row r="25" spans="1:13" s="2038" customFormat="1" ht="12.95" customHeight="1">
      <c r="A25" s="1728"/>
      <c r="B25" s="1621" t="s">
        <v>1443</v>
      </c>
      <c r="C25" s="1479" t="s">
        <v>1373</v>
      </c>
      <c r="D25" s="810" t="s">
        <v>1369</v>
      </c>
      <c r="E25" s="810" t="s">
        <v>1709</v>
      </c>
      <c r="F25" s="810" t="s">
        <v>1710</v>
      </c>
      <c r="G25" s="810" t="s">
        <v>1367</v>
      </c>
      <c r="H25" s="810" t="s">
        <v>1370</v>
      </c>
      <c r="I25" s="746" t="s">
        <v>1711</v>
      </c>
      <c r="J25" s="810" t="s">
        <v>1256</v>
      </c>
      <c r="K25" s="810" t="s">
        <v>1646</v>
      </c>
      <c r="L25" s="811" t="s">
        <v>1294</v>
      </c>
      <c r="M25" s="1719"/>
    </row>
    <row r="26" spans="1:13" s="2046" customFormat="1" ht="12.95" customHeight="1">
      <c r="A26" s="1728"/>
      <c r="B26" s="1621" t="s">
        <v>1453</v>
      </c>
      <c r="C26" s="729" t="s">
        <v>1288</v>
      </c>
      <c r="D26" s="746" t="s">
        <v>1367</v>
      </c>
      <c r="E26" s="746" t="s">
        <v>1630</v>
      </c>
      <c r="F26" s="746" t="s">
        <v>1850</v>
      </c>
      <c r="G26" s="746" t="s">
        <v>1278</v>
      </c>
      <c r="H26" s="746" t="s">
        <v>1383</v>
      </c>
      <c r="I26" s="746" t="s">
        <v>1583</v>
      </c>
      <c r="J26" s="746" t="s">
        <v>1578</v>
      </c>
      <c r="K26" s="746" t="s">
        <v>1851</v>
      </c>
      <c r="L26" s="747" t="s">
        <v>1348</v>
      </c>
    </row>
    <row r="27" spans="1:13" s="1199" customFormat="1" ht="12.95" customHeight="1">
      <c r="A27" s="2421" t="s">
        <v>127</v>
      </c>
      <c r="B27" s="2421"/>
      <c r="C27" s="2421"/>
      <c r="D27" s="2421"/>
      <c r="E27" s="2421"/>
      <c r="F27" s="2421"/>
      <c r="G27" s="2421"/>
      <c r="H27" s="2421"/>
      <c r="I27" s="2421"/>
      <c r="J27" s="2421"/>
      <c r="K27" s="2421"/>
      <c r="L27" s="2421"/>
    </row>
    <row r="28" spans="1:13" s="1199" customFormat="1" ht="27" customHeight="1">
      <c r="A28" s="2422" t="s">
        <v>128</v>
      </c>
      <c r="B28" s="2422"/>
      <c r="C28" s="2422"/>
      <c r="D28" s="2422"/>
      <c r="E28" s="2422"/>
      <c r="F28" s="2422"/>
      <c r="G28" s="2422"/>
      <c r="H28" s="2422"/>
      <c r="I28" s="2422"/>
      <c r="J28" s="2422"/>
      <c r="K28" s="2422"/>
      <c r="L28" s="2422"/>
    </row>
    <row r="29" spans="1:13" s="1199" customFormat="1" ht="7.5" customHeight="1">
      <c r="A29" s="161"/>
      <c r="B29" s="796"/>
      <c r="C29" s="865"/>
      <c r="D29" s="765"/>
      <c r="E29" s="765"/>
      <c r="F29" s="765"/>
      <c r="G29" s="765"/>
      <c r="H29" s="765"/>
      <c r="I29" s="765"/>
      <c r="J29" s="765"/>
      <c r="K29" s="765"/>
      <c r="L29" s="110"/>
    </row>
    <row r="30" spans="1:13" s="1592" customFormat="1" ht="13.5" customHeight="1">
      <c r="A30" s="1728">
        <v>2020</v>
      </c>
      <c r="B30" s="1621" t="s">
        <v>1444</v>
      </c>
      <c r="C30" s="729" t="s">
        <v>1259</v>
      </c>
      <c r="D30" s="746" t="s">
        <v>1257</v>
      </c>
      <c r="E30" s="746" t="s">
        <v>1293</v>
      </c>
      <c r="F30" s="746" t="s">
        <v>1294</v>
      </c>
      <c r="G30" s="746" t="s">
        <v>1295</v>
      </c>
      <c r="H30" s="746" t="s">
        <v>1296</v>
      </c>
      <c r="I30" s="746" t="s">
        <v>1258</v>
      </c>
      <c r="J30" s="746" t="s">
        <v>1297</v>
      </c>
      <c r="K30" s="746" t="s">
        <v>1265</v>
      </c>
      <c r="L30" s="747" t="s">
        <v>1298</v>
      </c>
    </row>
    <row r="31" spans="1:13" s="1592" customFormat="1" ht="13.5" customHeight="1">
      <c r="A31" s="139"/>
      <c r="B31" s="1602"/>
      <c r="C31" s="1593"/>
      <c r="D31" s="941"/>
      <c r="E31" s="941"/>
      <c r="F31" s="941"/>
      <c r="G31" s="941"/>
      <c r="H31" s="941"/>
      <c r="I31" s="941"/>
      <c r="J31" s="941"/>
      <c r="K31" s="941"/>
      <c r="L31" s="118"/>
    </row>
    <row r="32" spans="1:13" s="1837" customFormat="1" ht="12.95" customHeight="1">
      <c r="A32" s="1728">
        <v>2021</v>
      </c>
      <c r="B32" s="1621" t="s">
        <v>1453</v>
      </c>
      <c r="C32" s="729" t="s">
        <v>1380</v>
      </c>
      <c r="D32" s="746" t="s">
        <v>1260</v>
      </c>
      <c r="E32" s="746" t="s">
        <v>1381</v>
      </c>
      <c r="F32" s="746" t="s">
        <v>1382</v>
      </c>
      <c r="G32" s="746" t="s">
        <v>1365</v>
      </c>
      <c r="H32" s="746" t="s">
        <v>1287</v>
      </c>
      <c r="I32" s="746" t="s">
        <v>1383</v>
      </c>
      <c r="J32" s="746" t="s">
        <v>1373</v>
      </c>
      <c r="K32" s="746" t="s">
        <v>1265</v>
      </c>
      <c r="L32" s="747" t="s">
        <v>1384</v>
      </c>
    </row>
    <row r="33" spans="1:13" s="1907" customFormat="1" ht="13.5" customHeight="1">
      <c r="A33" s="1728"/>
      <c r="B33" s="1621" t="s">
        <v>1444</v>
      </c>
      <c r="C33" s="729" t="s">
        <v>1348</v>
      </c>
      <c r="D33" s="746" t="s">
        <v>1260</v>
      </c>
      <c r="E33" s="746" t="s">
        <v>1381</v>
      </c>
      <c r="F33" s="746" t="s">
        <v>1587</v>
      </c>
      <c r="G33" s="746" t="s">
        <v>1584</v>
      </c>
      <c r="H33" s="746" t="s">
        <v>1257</v>
      </c>
      <c r="I33" s="746" t="s">
        <v>1370</v>
      </c>
      <c r="J33" s="746" t="s">
        <v>1366</v>
      </c>
      <c r="K33" s="746" t="s">
        <v>1588</v>
      </c>
      <c r="L33" s="747" t="s">
        <v>1589</v>
      </c>
    </row>
    <row r="34" spans="1:13" s="1907" customFormat="1" ht="13.5" customHeight="1">
      <c r="A34" s="1728"/>
      <c r="B34" s="1621"/>
      <c r="C34" s="1593"/>
      <c r="D34" s="941"/>
      <c r="E34" s="941"/>
      <c r="F34" s="941"/>
      <c r="G34" s="941"/>
      <c r="H34" s="941"/>
      <c r="I34" s="941"/>
      <c r="J34" s="941"/>
      <c r="K34" s="941"/>
      <c r="L34" s="1719"/>
    </row>
    <row r="35" spans="1:13" s="1907" customFormat="1" ht="12.95" customHeight="1">
      <c r="A35" s="1728">
        <v>2022</v>
      </c>
      <c r="B35" s="1621" t="s">
        <v>1448</v>
      </c>
      <c r="C35" s="865" t="s">
        <v>1375</v>
      </c>
      <c r="D35" s="765" t="s">
        <v>1580</v>
      </c>
      <c r="E35" s="765" t="s">
        <v>1349</v>
      </c>
      <c r="F35" s="765" t="s">
        <v>1634</v>
      </c>
      <c r="G35" s="765" t="s">
        <v>1264</v>
      </c>
      <c r="H35" s="765" t="s">
        <v>1635</v>
      </c>
      <c r="I35" s="765" t="s">
        <v>1636</v>
      </c>
      <c r="J35" s="765" t="s">
        <v>1637</v>
      </c>
      <c r="K35" s="765" t="s">
        <v>1638</v>
      </c>
      <c r="L35" s="110" t="s">
        <v>1282</v>
      </c>
    </row>
    <row r="36" spans="1:13" s="2038" customFormat="1" ht="13.5" customHeight="1">
      <c r="A36" s="1728"/>
      <c r="B36" s="1621" t="s">
        <v>1443</v>
      </c>
      <c r="C36" s="1479" t="s">
        <v>1380</v>
      </c>
      <c r="D36" s="810" t="s">
        <v>1261</v>
      </c>
      <c r="E36" s="810" t="s">
        <v>1382</v>
      </c>
      <c r="F36" s="810" t="s">
        <v>1712</v>
      </c>
      <c r="G36" s="810" t="s">
        <v>1713</v>
      </c>
      <c r="H36" s="810" t="s">
        <v>1714</v>
      </c>
      <c r="I36" s="810" t="s">
        <v>1296</v>
      </c>
      <c r="J36" s="746" t="s">
        <v>1259</v>
      </c>
      <c r="K36" s="746" t="s">
        <v>1715</v>
      </c>
      <c r="L36" s="811" t="s">
        <v>1576</v>
      </c>
      <c r="M36" s="1719"/>
    </row>
    <row r="37" spans="1:13" s="2046" customFormat="1" ht="12.95" customHeight="1">
      <c r="A37" s="1728"/>
      <c r="B37" s="1621" t="s">
        <v>1453</v>
      </c>
      <c r="C37" s="729" t="s">
        <v>1852</v>
      </c>
      <c r="D37" s="746" t="s">
        <v>1713</v>
      </c>
      <c r="E37" s="746" t="s">
        <v>1580</v>
      </c>
      <c r="F37" s="746" t="s">
        <v>1853</v>
      </c>
      <c r="G37" s="746" t="s">
        <v>1367</v>
      </c>
      <c r="H37" s="746" t="s">
        <v>1263</v>
      </c>
      <c r="I37" s="746" t="s">
        <v>1370</v>
      </c>
      <c r="J37" s="746" t="s">
        <v>1375</v>
      </c>
      <c r="K37" s="746" t="s">
        <v>1854</v>
      </c>
      <c r="L37" s="747" t="s">
        <v>1579</v>
      </c>
    </row>
    <row r="38" spans="1:13" s="1199" customFormat="1" ht="8.1" customHeight="1">
      <c r="A38" s="138"/>
      <c r="B38" s="162"/>
      <c r="C38" s="110"/>
      <c r="D38" s="110"/>
      <c r="E38" s="110"/>
      <c r="F38" s="110"/>
      <c r="G38" s="110"/>
      <c r="H38" s="110"/>
      <c r="I38" s="110"/>
      <c r="J38" s="110"/>
      <c r="K38" s="110"/>
      <c r="L38" s="110"/>
    </row>
    <row r="39" spans="1:13" ht="12.95" customHeight="1">
      <c r="A39" s="211" t="s">
        <v>1477</v>
      </c>
      <c r="B39" s="167"/>
      <c r="C39" s="167"/>
      <c r="D39" s="167"/>
      <c r="E39" s="167"/>
      <c r="F39" s="167"/>
      <c r="G39" s="167"/>
      <c r="H39" s="167"/>
      <c r="I39" s="167"/>
      <c r="J39" s="167"/>
      <c r="K39" s="167"/>
      <c r="L39" s="167"/>
    </row>
    <row r="40" spans="1:13" ht="12.95" customHeight="1">
      <c r="A40" s="412" t="s">
        <v>1478</v>
      </c>
      <c r="B40" s="397"/>
      <c r="C40" s="397"/>
      <c r="D40" s="397"/>
      <c r="E40" s="397"/>
      <c r="F40" s="397"/>
      <c r="G40" s="397"/>
      <c r="H40" s="397"/>
      <c r="I40" s="397"/>
      <c r="J40" s="397"/>
      <c r="K40" s="397"/>
      <c r="L40" s="397"/>
    </row>
    <row r="41" spans="1:13" ht="12.95" customHeight="1"/>
    <row r="42" spans="1:13" ht="12.95" customHeight="1"/>
    <row r="43" spans="1:13" ht="12.95" customHeight="1"/>
    <row r="44" spans="1:13" ht="12.95" customHeight="1"/>
    <row r="45" spans="1:13" ht="12.9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19:L19 C30:L30 C10:L10 C21:L21 C32:L32 C11:L11 C22:L22 C33:L33 C13:L13 C24:L24 C35:L35 C14:L14 C25:L25 C36:L36 C15:L15 C26:L26 C37:L37"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4" sqref="N4"/>
    </sheetView>
  </sheetViews>
  <sheetFormatPr defaultColWidth="9" defaultRowHeight="12.75"/>
  <cols>
    <col min="1" max="1" width="6.625" style="132" customWidth="1"/>
    <col min="2" max="2" width="12.625" style="132" customWidth="1"/>
    <col min="3" max="4" width="10.125" style="132" customWidth="1"/>
    <col min="5" max="6" width="11.5" style="132" customWidth="1"/>
    <col min="7" max="7" width="10.25" style="132" customWidth="1"/>
    <col min="8" max="8" width="12.125" style="132" customWidth="1"/>
    <col min="9" max="12" width="10.875" style="132" customWidth="1"/>
    <col min="13" max="27" width="8" style="132" customWidth="1"/>
    <col min="28" max="28" width="9" style="132"/>
    <col min="29" max="29" width="2.375" style="132" customWidth="1"/>
    <col min="30" max="16384" width="9" style="132"/>
  </cols>
  <sheetData>
    <row r="1" spans="1:15" s="259" customFormat="1" ht="18" customHeight="1">
      <c r="A1" s="203" t="s">
        <v>710</v>
      </c>
      <c r="B1" s="203"/>
      <c r="C1" s="203"/>
      <c r="D1" s="203"/>
      <c r="E1" s="203"/>
      <c r="F1" s="203"/>
      <c r="G1" s="203"/>
      <c r="H1" s="203"/>
      <c r="I1" s="203"/>
      <c r="M1" s="324" t="s">
        <v>38</v>
      </c>
      <c r="N1" s="236"/>
      <c r="O1" s="336"/>
    </row>
    <row r="2" spans="1:15" s="191" customFormat="1" ht="18" customHeight="1">
      <c r="A2" s="1275" t="s">
        <v>711</v>
      </c>
      <c r="B2" s="126"/>
      <c r="C2" s="126"/>
      <c r="D2" s="126"/>
      <c r="E2" s="126"/>
      <c r="F2" s="126"/>
      <c r="G2" s="126"/>
      <c r="H2" s="126"/>
      <c r="I2" s="126"/>
      <c r="M2" s="1279" t="s">
        <v>39</v>
      </c>
      <c r="N2" s="1280"/>
      <c r="O2" s="230"/>
    </row>
    <row r="3" spans="1:15" s="1199" customFormat="1" ht="16.5" customHeight="1">
      <c r="A3" s="2423" t="s">
        <v>555</v>
      </c>
      <c r="B3" s="2424"/>
      <c r="C3" s="2432" t="s">
        <v>678</v>
      </c>
      <c r="D3" s="2427" t="s">
        <v>633</v>
      </c>
      <c r="E3" s="2428"/>
      <c r="F3" s="2428"/>
      <c r="G3" s="2428"/>
      <c r="H3" s="2428"/>
      <c r="I3" s="2428"/>
      <c r="J3" s="2428"/>
      <c r="K3" s="2428"/>
      <c r="L3" s="2428"/>
    </row>
    <row r="4" spans="1:15" s="1199" customFormat="1" ht="132" customHeight="1" thickBot="1">
      <c r="A4" s="2425"/>
      <c r="B4" s="2426"/>
      <c r="C4" s="2433"/>
      <c r="D4" s="863" t="s">
        <v>504</v>
      </c>
      <c r="E4" s="862" t="s">
        <v>693</v>
      </c>
      <c r="F4" s="862" t="s">
        <v>712</v>
      </c>
      <c r="G4" s="863" t="s">
        <v>682</v>
      </c>
      <c r="H4" s="862" t="s">
        <v>708</v>
      </c>
      <c r="I4" s="862" t="s">
        <v>696</v>
      </c>
      <c r="J4" s="862" t="s">
        <v>697</v>
      </c>
      <c r="K4" s="862" t="s">
        <v>698</v>
      </c>
      <c r="L4" s="864" t="s">
        <v>699</v>
      </c>
    </row>
    <row r="5" spans="1:15" s="1199" customFormat="1" ht="14.1" customHeight="1" thickTop="1">
      <c r="A5" s="2434" t="s">
        <v>125</v>
      </c>
      <c r="B5" s="2434"/>
      <c r="C5" s="2434"/>
      <c r="D5" s="2434"/>
      <c r="E5" s="2434"/>
      <c r="F5" s="2434"/>
      <c r="G5" s="2434"/>
      <c r="H5" s="2434"/>
      <c r="I5" s="2434"/>
      <c r="J5" s="2434"/>
      <c r="K5" s="2434"/>
      <c r="L5" s="2434"/>
    </row>
    <row r="6" spans="1:15" s="1199" customFormat="1" ht="14.1" customHeight="1">
      <c r="A6" s="2420" t="s">
        <v>170</v>
      </c>
      <c r="B6" s="2420"/>
      <c r="C6" s="2420"/>
      <c r="D6" s="2420"/>
      <c r="E6" s="2420"/>
      <c r="F6" s="2420"/>
      <c r="G6" s="2420"/>
      <c r="H6" s="2420"/>
      <c r="I6" s="2420"/>
      <c r="J6" s="2420"/>
      <c r="K6" s="2420"/>
      <c r="L6" s="2420"/>
    </row>
    <row r="7" spans="1:15" s="1199" customFormat="1" ht="8.25" customHeight="1">
      <c r="A7" s="161"/>
      <c r="B7" s="796"/>
      <c r="C7" s="865"/>
      <c r="D7" s="765"/>
      <c r="E7" s="765"/>
      <c r="F7" s="765"/>
      <c r="G7" s="765"/>
      <c r="H7" s="765"/>
      <c r="I7" s="765"/>
      <c r="J7" s="765"/>
      <c r="K7" s="765"/>
      <c r="L7" s="110"/>
    </row>
    <row r="8" spans="1:15" s="1592" customFormat="1" ht="12.95" customHeight="1">
      <c r="A8" s="1728">
        <v>2020</v>
      </c>
      <c r="B8" s="1621" t="s">
        <v>1444</v>
      </c>
      <c r="C8" s="865" t="s">
        <v>1299</v>
      </c>
      <c r="D8" s="765" t="s">
        <v>1300</v>
      </c>
      <c r="E8" s="765" t="s">
        <v>1301</v>
      </c>
      <c r="F8" s="765" t="s">
        <v>1302</v>
      </c>
      <c r="G8" s="765" t="s">
        <v>1303</v>
      </c>
      <c r="H8" s="765" t="s">
        <v>1304</v>
      </c>
      <c r="I8" s="765" t="s">
        <v>1301</v>
      </c>
      <c r="J8" s="765" t="s">
        <v>1305</v>
      </c>
      <c r="K8" s="765" t="s">
        <v>1306</v>
      </c>
      <c r="L8" s="110" t="s">
        <v>1307</v>
      </c>
    </row>
    <row r="9" spans="1:15" s="1592" customFormat="1" ht="12.95" customHeight="1">
      <c r="A9" s="161"/>
      <c r="B9" s="1602"/>
      <c r="C9" s="1449"/>
      <c r="D9" s="938"/>
      <c r="E9" s="938"/>
      <c r="F9" s="938"/>
      <c r="G9" s="938"/>
      <c r="H9" s="938"/>
      <c r="I9" s="938"/>
      <c r="J9" s="938"/>
      <c r="K9" s="938"/>
      <c r="L9" s="110"/>
    </row>
    <row r="10" spans="1:15" s="1837" customFormat="1" ht="12.95" customHeight="1">
      <c r="A10" s="1728">
        <v>2021</v>
      </c>
      <c r="B10" s="1621" t="s">
        <v>1453</v>
      </c>
      <c r="C10" s="729" t="s">
        <v>1385</v>
      </c>
      <c r="D10" s="746" t="s">
        <v>1386</v>
      </c>
      <c r="E10" s="746" t="s">
        <v>1268</v>
      </c>
      <c r="F10" s="746" t="s">
        <v>1387</v>
      </c>
      <c r="G10" s="746" t="s">
        <v>1388</v>
      </c>
      <c r="H10" s="746" t="s">
        <v>1389</v>
      </c>
      <c r="I10" s="746" t="s">
        <v>1390</v>
      </c>
      <c r="J10" s="746" t="s">
        <v>1391</v>
      </c>
      <c r="K10" s="746" t="s">
        <v>1306</v>
      </c>
      <c r="L10" s="747" t="s">
        <v>1392</v>
      </c>
    </row>
    <row r="11" spans="1:15" s="1907" customFormat="1" ht="12.95" customHeight="1">
      <c r="A11" s="1728"/>
      <c r="B11" s="1621" t="s">
        <v>1444</v>
      </c>
      <c r="C11" s="865" t="s">
        <v>1590</v>
      </c>
      <c r="D11" s="765" t="s">
        <v>1591</v>
      </c>
      <c r="E11" s="765" t="s">
        <v>1592</v>
      </c>
      <c r="F11" s="765" t="s">
        <v>1593</v>
      </c>
      <c r="G11" s="765" t="s">
        <v>1594</v>
      </c>
      <c r="H11" s="765" t="s">
        <v>1389</v>
      </c>
      <c r="I11" s="765" t="s">
        <v>1595</v>
      </c>
      <c r="J11" s="765" t="s">
        <v>1596</v>
      </c>
      <c r="K11" s="765" t="s">
        <v>1597</v>
      </c>
      <c r="L11" s="110" t="s">
        <v>1598</v>
      </c>
    </row>
    <row r="12" spans="1:15" s="1907" customFormat="1" ht="12.95" customHeight="1">
      <c r="A12" s="1728"/>
      <c r="B12" s="1621"/>
      <c r="C12" s="1449"/>
      <c r="D12" s="938"/>
      <c r="E12" s="938"/>
      <c r="F12" s="938"/>
      <c r="G12" s="938"/>
      <c r="H12" s="938"/>
      <c r="I12" s="938"/>
      <c r="J12" s="938"/>
      <c r="K12" s="938"/>
      <c r="L12" s="110"/>
    </row>
    <row r="13" spans="1:15" s="1907" customFormat="1" ht="12.95" customHeight="1">
      <c r="A13" s="1728">
        <v>2022</v>
      </c>
      <c r="B13" s="1621" t="s">
        <v>1448</v>
      </c>
      <c r="C13" s="865" t="s">
        <v>1639</v>
      </c>
      <c r="D13" s="765" t="s">
        <v>1640</v>
      </c>
      <c r="E13" s="765" t="s">
        <v>1641</v>
      </c>
      <c r="F13" s="765" t="s">
        <v>1317</v>
      </c>
      <c r="G13" s="765" t="s">
        <v>1642</v>
      </c>
      <c r="H13" s="765" t="s">
        <v>1643</v>
      </c>
      <c r="I13" s="765" t="s">
        <v>1304</v>
      </c>
      <c r="J13" s="765" t="s">
        <v>1352</v>
      </c>
      <c r="K13" s="765" t="s">
        <v>1644</v>
      </c>
      <c r="L13" s="110" t="s">
        <v>1645</v>
      </c>
    </row>
    <row r="14" spans="1:15" s="2038" customFormat="1" ht="12.95" customHeight="1">
      <c r="A14" s="1728"/>
      <c r="B14" s="1621" t="s">
        <v>1443</v>
      </c>
      <c r="C14" s="1479" t="s">
        <v>1716</v>
      </c>
      <c r="D14" s="810" t="s">
        <v>1717</v>
      </c>
      <c r="E14" s="810" t="s">
        <v>1718</v>
      </c>
      <c r="F14" s="810" t="s">
        <v>1719</v>
      </c>
      <c r="G14" s="810" t="s">
        <v>1720</v>
      </c>
      <c r="H14" s="810" t="s">
        <v>1721</v>
      </c>
      <c r="I14" s="746" t="s">
        <v>1722</v>
      </c>
      <c r="J14" s="810" t="s">
        <v>1723</v>
      </c>
      <c r="K14" s="810" t="s">
        <v>1724</v>
      </c>
      <c r="L14" s="811" t="s">
        <v>1725</v>
      </c>
      <c r="M14" s="1719"/>
    </row>
    <row r="15" spans="1:15" s="2046" customFormat="1" ht="12.95" customHeight="1">
      <c r="A15" s="1728"/>
      <c r="B15" s="1621" t="s">
        <v>1453</v>
      </c>
      <c r="C15" s="729" t="s">
        <v>1303</v>
      </c>
      <c r="D15" s="746" t="s">
        <v>1720</v>
      </c>
      <c r="E15" s="746" t="s">
        <v>1640</v>
      </c>
      <c r="F15" s="746" t="s">
        <v>1855</v>
      </c>
      <c r="G15" s="746" t="s">
        <v>1856</v>
      </c>
      <c r="H15" s="746" t="s">
        <v>1857</v>
      </c>
      <c r="I15" s="746" t="s">
        <v>1595</v>
      </c>
      <c r="J15" s="746" t="s">
        <v>1590</v>
      </c>
      <c r="K15" s="746" t="s">
        <v>1858</v>
      </c>
      <c r="L15" s="747" t="s">
        <v>1859</v>
      </c>
    </row>
    <row r="16" spans="1:15" s="1199" customFormat="1" ht="23.25" customHeight="1">
      <c r="A16" s="2421" t="s">
        <v>129</v>
      </c>
      <c r="B16" s="2421"/>
      <c r="C16" s="2421"/>
      <c r="D16" s="2421"/>
      <c r="E16" s="2421"/>
      <c r="F16" s="2421"/>
      <c r="G16" s="2421"/>
      <c r="H16" s="2421"/>
      <c r="I16" s="2421"/>
      <c r="J16" s="2421"/>
      <c r="K16" s="2421"/>
      <c r="L16" s="2421"/>
    </row>
    <row r="17" spans="1:13" s="1199" customFormat="1" ht="14.1" customHeight="1">
      <c r="A17" s="2420" t="s">
        <v>130</v>
      </c>
      <c r="B17" s="2420"/>
      <c r="C17" s="2420"/>
      <c r="D17" s="2420"/>
      <c r="E17" s="2420"/>
      <c r="F17" s="2420"/>
      <c r="G17" s="2420"/>
      <c r="H17" s="2420"/>
      <c r="I17" s="2420"/>
      <c r="J17" s="2420"/>
      <c r="K17" s="2420"/>
      <c r="L17" s="2420"/>
    </row>
    <row r="18" spans="1:13" s="1199" customFormat="1" ht="7.5" customHeight="1">
      <c r="A18" s="161"/>
      <c r="B18" s="796"/>
      <c r="C18" s="865"/>
      <c r="D18" s="765"/>
      <c r="E18" s="765"/>
      <c r="F18" s="765"/>
      <c r="G18" s="765"/>
      <c r="H18" s="765"/>
      <c r="I18" s="765"/>
      <c r="J18" s="765"/>
      <c r="K18" s="765"/>
      <c r="L18" s="110"/>
    </row>
    <row r="19" spans="1:13" s="1592" customFormat="1" ht="12.95" customHeight="1">
      <c r="A19" s="1728">
        <v>2020</v>
      </c>
      <c r="B19" s="1621" t="s">
        <v>1444</v>
      </c>
      <c r="C19" s="729" t="s">
        <v>1308</v>
      </c>
      <c r="D19" s="746" t="s">
        <v>1309</v>
      </c>
      <c r="E19" s="746" t="s">
        <v>1310</v>
      </c>
      <c r="F19" s="746" t="s">
        <v>1269</v>
      </c>
      <c r="G19" s="746" t="s">
        <v>1311</v>
      </c>
      <c r="H19" s="746" t="s">
        <v>1312</v>
      </c>
      <c r="I19" s="746" t="s">
        <v>1313</v>
      </c>
      <c r="J19" s="746" t="s">
        <v>1314</v>
      </c>
      <c r="K19" s="746" t="s">
        <v>1315</v>
      </c>
      <c r="L19" s="747" t="s">
        <v>1316</v>
      </c>
    </row>
    <row r="20" spans="1:13" s="1592" customFormat="1" ht="12.95" customHeight="1">
      <c r="A20" s="161"/>
      <c r="B20" s="1602"/>
      <c r="C20" s="1593"/>
      <c r="D20" s="941"/>
      <c r="E20" s="941"/>
      <c r="F20" s="941"/>
      <c r="G20" s="941"/>
      <c r="H20" s="941"/>
      <c r="I20" s="941"/>
      <c r="J20" s="941"/>
      <c r="K20" s="941"/>
      <c r="L20" s="747"/>
    </row>
    <row r="21" spans="1:13" s="1837" customFormat="1" ht="12.95" customHeight="1">
      <c r="A21" s="1728">
        <v>2021</v>
      </c>
      <c r="B21" s="1621" t="s">
        <v>1453</v>
      </c>
      <c r="C21" s="729" t="s">
        <v>1393</v>
      </c>
      <c r="D21" s="746" t="s">
        <v>1394</v>
      </c>
      <c r="E21" s="746" t="s">
        <v>1395</v>
      </c>
      <c r="F21" s="746" t="s">
        <v>1396</v>
      </c>
      <c r="G21" s="746" t="s">
        <v>1397</v>
      </c>
      <c r="H21" s="746" t="s">
        <v>1398</v>
      </c>
      <c r="I21" s="746" t="s">
        <v>1399</v>
      </c>
      <c r="J21" s="746" t="s">
        <v>1291</v>
      </c>
      <c r="K21" s="746" t="s">
        <v>1400</v>
      </c>
      <c r="L21" s="747" t="s">
        <v>1401</v>
      </c>
    </row>
    <row r="22" spans="1:13" s="1907" customFormat="1" ht="12.95" customHeight="1">
      <c r="A22" s="1728"/>
      <c r="B22" s="1621" t="s">
        <v>1444</v>
      </c>
      <c r="C22" s="729" t="s">
        <v>1599</v>
      </c>
      <c r="D22" s="746" t="s">
        <v>1600</v>
      </c>
      <c r="E22" s="746" t="s">
        <v>1601</v>
      </c>
      <c r="F22" s="746" t="s">
        <v>1602</v>
      </c>
      <c r="G22" s="746" t="s">
        <v>1603</v>
      </c>
      <c r="H22" s="746" t="s">
        <v>1604</v>
      </c>
      <c r="I22" s="746" t="s">
        <v>1605</v>
      </c>
      <c r="J22" s="746" t="s">
        <v>1606</v>
      </c>
      <c r="K22" s="746" t="s">
        <v>1607</v>
      </c>
      <c r="L22" s="747" t="s">
        <v>1608</v>
      </c>
    </row>
    <row r="23" spans="1:13" s="1907" customFormat="1" ht="12.95" customHeight="1">
      <c r="A23" s="1728"/>
      <c r="B23" s="1621"/>
      <c r="C23" s="1593"/>
      <c r="D23" s="941"/>
      <c r="E23" s="941"/>
      <c r="F23" s="941"/>
      <c r="G23" s="941"/>
      <c r="H23" s="941"/>
      <c r="I23" s="941"/>
      <c r="J23" s="941"/>
      <c r="K23" s="941"/>
      <c r="L23" s="747"/>
    </row>
    <row r="24" spans="1:13" s="1907" customFormat="1" ht="18" customHeight="1">
      <c r="A24" s="1728">
        <v>2022</v>
      </c>
      <c r="B24" s="1621" t="s">
        <v>1448</v>
      </c>
      <c r="C24" s="729" t="s">
        <v>1646</v>
      </c>
      <c r="D24" s="746" t="s">
        <v>1398</v>
      </c>
      <c r="E24" s="746" t="s">
        <v>1647</v>
      </c>
      <c r="F24" s="746" t="s">
        <v>1648</v>
      </c>
      <c r="G24" s="746" t="s">
        <v>1649</v>
      </c>
      <c r="H24" s="746" t="s">
        <v>1650</v>
      </c>
      <c r="I24" s="746" t="s">
        <v>1651</v>
      </c>
      <c r="J24" s="746" t="s">
        <v>1652</v>
      </c>
      <c r="K24" s="746" t="s">
        <v>1653</v>
      </c>
      <c r="L24" s="747" t="s">
        <v>1654</v>
      </c>
    </row>
    <row r="25" spans="1:13" s="2038" customFormat="1" ht="12.95" customHeight="1">
      <c r="A25" s="1728"/>
      <c r="B25" s="1621" t="s">
        <v>1443</v>
      </c>
      <c r="C25" s="1479" t="s">
        <v>1726</v>
      </c>
      <c r="D25" s="810" t="s">
        <v>1727</v>
      </c>
      <c r="E25" s="810" t="s">
        <v>1644</v>
      </c>
      <c r="F25" s="810" t="s">
        <v>1728</v>
      </c>
      <c r="G25" s="810" t="s">
        <v>1729</v>
      </c>
      <c r="H25" s="810" t="s">
        <v>1730</v>
      </c>
      <c r="I25" s="810" t="s">
        <v>1651</v>
      </c>
      <c r="J25" s="810" t="s">
        <v>1731</v>
      </c>
      <c r="K25" s="810" t="s">
        <v>1732</v>
      </c>
      <c r="L25" s="811" t="s">
        <v>1733</v>
      </c>
      <c r="M25" s="1719"/>
    </row>
    <row r="26" spans="1:13" s="2046" customFormat="1" ht="12.95" customHeight="1">
      <c r="A26" s="1728"/>
      <c r="B26" s="1621" t="s">
        <v>1453</v>
      </c>
      <c r="C26" s="729" t="s">
        <v>1650</v>
      </c>
      <c r="D26" s="746" t="s">
        <v>1860</v>
      </c>
      <c r="E26" s="746" t="s">
        <v>1861</v>
      </c>
      <c r="F26" s="746" t="s">
        <v>1862</v>
      </c>
      <c r="G26" s="746" t="s">
        <v>1863</v>
      </c>
      <c r="H26" s="746" t="s">
        <v>1864</v>
      </c>
      <c r="I26" s="746" t="s">
        <v>1865</v>
      </c>
      <c r="J26" s="746" t="s">
        <v>1866</v>
      </c>
      <c r="K26" s="746" t="s">
        <v>1867</v>
      </c>
      <c r="L26" s="747" t="s">
        <v>1868</v>
      </c>
    </row>
    <row r="27" spans="1:13" s="1395" customFormat="1" ht="12.95" customHeight="1">
      <c r="A27" s="2421" t="s">
        <v>131</v>
      </c>
      <c r="B27" s="2421"/>
      <c r="C27" s="2421"/>
      <c r="D27" s="2421"/>
      <c r="E27" s="2421"/>
      <c r="F27" s="2421"/>
      <c r="G27" s="2421"/>
      <c r="H27" s="2421"/>
      <c r="I27" s="2421"/>
      <c r="J27" s="2421"/>
      <c r="K27" s="2421"/>
      <c r="L27" s="2421"/>
    </row>
    <row r="28" spans="1:13" s="1199" customFormat="1" ht="16.5" customHeight="1">
      <c r="A28" s="2422" t="s">
        <v>132</v>
      </c>
      <c r="B28" s="2422"/>
      <c r="C28" s="2422"/>
      <c r="D28" s="2422"/>
      <c r="E28" s="2422"/>
      <c r="F28" s="2422"/>
      <c r="G28" s="2422"/>
      <c r="H28" s="2422"/>
      <c r="I28" s="2422"/>
      <c r="J28" s="2422"/>
      <c r="K28" s="2422"/>
      <c r="L28" s="2422"/>
    </row>
    <row r="29" spans="1:13" s="1199" customFormat="1" ht="7.5" customHeight="1">
      <c r="A29" s="161"/>
      <c r="B29" s="796"/>
      <c r="C29" s="865"/>
      <c r="D29" s="765"/>
      <c r="E29" s="765"/>
      <c r="F29" s="765"/>
      <c r="G29" s="765"/>
      <c r="H29" s="765"/>
      <c r="I29" s="765"/>
      <c r="J29" s="765"/>
      <c r="K29" s="765"/>
      <c r="L29" s="110"/>
    </row>
    <row r="30" spans="1:13" s="1592" customFormat="1" ht="12.95" customHeight="1">
      <c r="A30" s="1728">
        <v>2020</v>
      </c>
      <c r="B30" s="1621" t="s">
        <v>1444</v>
      </c>
      <c r="C30" s="729" t="s">
        <v>1317</v>
      </c>
      <c r="D30" s="746" t="s">
        <v>1318</v>
      </c>
      <c r="E30" s="746" t="s">
        <v>1319</v>
      </c>
      <c r="F30" s="746" t="s">
        <v>1320</v>
      </c>
      <c r="G30" s="746" t="s">
        <v>1321</v>
      </c>
      <c r="H30" s="746" t="s">
        <v>1322</v>
      </c>
      <c r="I30" s="746" t="s">
        <v>1323</v>
      </c>
      <c r="J30" s="746" t="s">
        <v>1324</v>
      </c>
      <c r="K30" s="746" t="s">
        <v>1325</v>
      </c>
      <c r="L30" s="747" t="s">
        <v>1326</v>
      </c>
    </row>
    <row r="31" spans="1:13" s="1592" customFormat="1" ht="12.95" customHeight="1">
      <c r="A31" s="161"/>
      <c r="B31" s="1602"/>
      <c r="C31" s="1593"/>
      <c r="D31" s="941"/>
      <c r="E31" s="941"/>
      <c r="F31" s="941"/>
      <c r="G31" s="941"/>
      <c r="H31" s="941"/>
      <c r="I31" s="941"/>
      <c r="J31" s="941"/>
      <c r="K31" s="941"/>
      <c r="L31" s="118"/>
    </row>
    <row r="32" spans="1:13" s="1837" customFormat="1" ht="12.95" customHeight="1">
      <c r="A32" s="1728">
        <v>2021</v>
      </c>
      <c r="B32" s="1621" t="s">
        <v>1453</v>
      </c>
      <c r="C32" s="729" t="s">
        <v>1402</v>
      </c>
      <c r="D32" s="746" t="s">
        <v>1403</v>
      </c>
      <c r="E32" s="746" t="s">
        <v>1404</v>
      </c>
      <c r="F32" s="746" t="s">
        <v>1405</v>
      </c>
      <c r="G32" s="746" t="s">
        <v>1406</v>
      </c>
      <c r="H32" s="746" t="s">
        <v>1407</v>
      </c>
      <c r="I32" s="746" t="s">
        <v>1408</v>
      </c>
      <c r="J32" s="746" t="s">
        <v>1267</v>
      </c>
      <c r="K32" s="746" t="s">
        <v>1409</v>
      </c>
      <c r="L32" s="747" t="s">
        <v>1410</v>
      </c>
    </row>
    <row r="33" spans="1:13" s="1907" customFormat="1" ht="12.95" customHeight="1">
      <c r="A33" s="1728"/>
      <c r="B33" s="1621" t="s">
        <v>1444</v>
      </c>
      <c r="C33" s="729" t="s">
        <v>1609</v>
      </c>
      <c r="D33" s="746" t="s">
        <v>1610</v>
      </c>
      <c r="E33" s="746" t="s">
        <v>1611</v>
      </c>
      <c r="F33" s="746" t="s">
        <v>1612</v>
      </c>
      <c r="G33" s="746" t="s">
        <v>1613</v>
      </c>
      <c r="H33" s="746" t="s">
        <v>1614</v>
      </c>
      <c r="I33" s="746" t="s">
        <v>1353</v>
      </c>
      <c r="J33" s="746" t="s">
        <v>1615</v>
      </c>
      <c r="K33" s="746" t="s">
        <v>1616</v>
      </c>
      <c r="L33" s="747" t="s">
        <v>1617</v>
      </c>
    </row>
    <row r="34" spans="1:13" s="1907" customFormat="1" ht="12.95" customHeight="1">
      <c r="A34" s="1728"/>
      <c r="B34" s="1621"/>
      <c r="C34" s="1593"/>
      <c r="D34" s="941"/>
      <c r="E34" s="941"/>
      <c r="F34" s="941"/>
      <c r="G34" s="941"/>
      <c r="H34" s="941"/>
      <c r="I34" s="941"/>
      <c r="J34" s="941"/>
      <c r="K34" s="941"/>
      <c r="L34" s="1719"/>
    </row>
    <row r="35" spans="1:13" s="1907" customFormat="1" ht="14.25" customHeight="1">
      <c r="A35" s="1728">
        <v>2022</v>
      </c>
      <c r="B35" s="1621" t="s">
        <v>1448</v>
      </c>
      <c r="C35" s="865" t="s">
        <v>1655</v>
      </c>
      <c r="D35" s="765" t="s">
        <v>1656</v>
      </c>
      <c r="E35" s="765" t="s">
        <v>1657</v>
      </c>
      <c r="F35" s="765" t="s">
        <v>1658</v>
      </c>
      <c r="G35" s="765" t="s">
        <v>1659</v>
      </c>
      <c r="H35" s="765" t="s">
        <v>1660</v>
      </c>
      <c r="I35" s="765" t="s">
        <v>1661</v>
      </c>
      <c r="J35" s="765" t="s">
        <v>1662</v>
      </c>
      <c r="K35" s="765" t="s">
        <v>1663</v>
      </c>
      <c r="L35" s="110" t="s">
        <v>1664</v>
      </c>
    </row>
    <row r="36" spans="1:13" s="2038" customFormat="1" ht="14.25" customHeight="1">
      <c r="A36" s="1728"/>
      <c r="B36" s="1621" t="s">
        <v>1443</v>
      </c>
      <c r="C36" s="1479" t="s">
        <v>1734</v>
      </c>
      <c r="D36" s="746" t="s">
        <v>1735</v>
      </c>
      <c r="E36" s="810" t="s">
        <v>1736</v>
      </c>
      <c r="F36" s="810" t="s">
        <v>1737</v>
      </c>
      <c r="G36" s="810" t="s">
        <v>1738</v>
      </c>
      <c r="H36" s="810" t="s">
        <v>1739</v>
      </c>
      <c r="I36" s="810" t="s">
        <v>1740</v>
      </c>
      <c r="J36" s="810" t="s">
        <v>1407</v>
      </c>
      <c r="K36" s="810" t="s">
        <v>1741</v>
      </c>
      <c r="L36" s="811" t="s">
        <v>1742</v>
      </c>
      <c r="M36" s="1719"/>
    </row>
    <row r="37" spans="1:13" s="2046" customFormat="1" ht="12.95" customHeight="1">
      <c r="A37" s="1728"/>
      <c r="B37" s="1621" t="s">
        <v>1453</v>
      </c>
      <c r="C37" s="729" t="s">
        <v>1401</v>
      </c>
      <c r="D37" s="746" t="s">
        <v>1869</v>
      </c>
      <c r="E37" s="746" t="s">
        <v>1870</v>
      </c>
      <c r="F37" s="746" t="s">
        <v>1871</v>
      </c>
      <c r="G37" s="746" t="s">
        <v>1607</v>
      </c>
      <c r="H37" s="746" t="s">
        <v>1869</v>
      </c>
      <c r="I37" s="746" t="s">
        <v>1872</v>
      </c>
      <c r="J37" s="746" t="s">
        <v>1873</v>
      </c>
      <c r="K37" s="746" t="s">
        <v>1874</v>
      </c>
      <c r="L37" s="747" t="s">
        <v>1875</v>
      </c>
    </row>
    <row r="38" spans="1:13" s="135" customFormat="1" ht="15.75" customHeight="1">
      <c r="A38" s="139"/>
      <c r="B38" s="162"/>
      <c r="C38" s="163"/>
      <c r="D38" s="163"/>
      <c r="E38" s="163"/>
      <c r="F38" s="163"/>
      <c r="G38" s="163"/>
      <c r="H38" s="163"/>
      <c r="I38" s="163"/>
      <c r="J38" s="163"/>
      <c r="K38" s="163"/>
      <c r="L38" s="163"/>
    </row>
    <row r="39" spans="1:13" ht="12.95" customHeight="1">
      <c r="A39" s="211" t="s">
        <v>1477</v>
      </c>
      <c r="B39" s="167"/>
      <c r="C39" s="167"/>
      <c r="D39" s="167"/>
      <c r="E39" s="167"/>
      <c r="F39" s="167"/>
      <c r="G39" s="167"/>
      <c r="H39" s="167"/>
      <c r="I39" s="167"/>
      <c r="J39" s="167"/>
      <c r="K39" s="167"/>
      <c r="L39" s="167"/>
    </row>
    <row r="40" spans="1:13" ht="12.95" customHeight="1">
      <c r="A40" s="412" t="s">
        <v>1478</v>
      </c>
      <c r="B40" s="397"/>
      <c r="C40" s="397"/>
      <c r="D40" s="397"/>
      <c r="E40" s="397"/>
      <c r="F40" s="397"/>
      <c r="G40" s="397"/>
      <c r="H40" s="397"/>
      <c r="I40" s="397"/>
      <c r="J40" s="397"/>
      <c r="K40" s="397"/>
      <c r="L40" s="397"/>
    </row>
    <row r="41" spans="1:13" ht="12.95" customHeight="1"/>
    <row r="42" spans="1:13" ht="12.95" customHeight="1">
      <c r="F42" s="240"/>
      <c r="G42" s="240"/>
    </row>
    <row r="43" spans="1:13" ht="12.95" customHeight="1">
      <c r="E43" s="240"/>
      <c r="F43" s="240"/>
      <c r="G43" s="240"/>
    </row>
    <row r="44" spans="1:13" ht="12.95" customHeight="1">
      <c r="E44" s="240"/>
      <c r="F44" s="240"/>
      <c r="G44" s="240"/>
    </row>
    <row r="45" spans="1:13" ht="12.95" customHeight="1">
      <c r="E45" s="240"/>
      <c r="F45" s="240"/>
      <c r="G45" s="240"/>
    </row>
    <row r="46" spans="1:13" ht="12.75" customHeight="1">
      <c r="E46" s="240"/>
      <c r="F46" s="240"/>
      <c r="G46" s="240"/>
    </row>
    <row r="47" spans="1:13" ht="12.75" customHeight="1"/>
    <row r="48" spans="1:13" ht="12.75" customHeight="1"/>
  </sheetData>
  <mergeCells count="9">
    <mergeCell ref="A17:L17"/>
    <mergeCell ref="A16:L16"/>
    <mergeCell ref="A27:L27"/>
    <mergeCell ref="A28:L28"/>
    <mergeCell ref="A3:B4"/>
    <mergeCell ref="C3:C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8:L8 C19:L19 C30:L30 C10:L10 C21:L21 C32:L32 C11:L11 C22:L22 C33:L33 C13:L13 C24:L24 C35:L35 C14:L14 C25:L25 C36:L36 C15:L15 C26:L26 C37:L37"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4" sqref="N4"/>
    </sheetView>
  </sheetViews>
  <sheetFormatPr defaultColWidth="9" defaultRowHeight="12.75"/>
  <cols>
    <col min="1" max="1" width="6.625" style="132" customWidth="1"/>
    <col min="2" max="2" width="12.625" style="132" customWidth="1"/>
    <col min="3" max="4" width="10.25" style="132" customWidth="1"/>
    <col min="5" max="6" width="11.5" style="132" customWidth="1"/>
    <col min="7" max="7" width="10.25" style="132" customWidth="1"/>
    <col min="8" max="8" width="12.125" style="132" customWidth="1"/>
    <col min="9" max="12" width="11" style="132" customWidth="1"/>
    <col min="13" max="16384" width="9" style="132"/>
  </cols>
  <sheetData>
    <row r="1" spans="1:15" s="259" customFormat="1" ht="18" customHeight="1">
      <c r="A1" s="203" t="s">
        <v>714</v>
      </c>
      <c r="B1" s="203"/>
      <c r="C1" s="203"/>
      <c r="D1" s="203"/>
      <c r="E1" s="203"/>
      <c r="F1" s="203"/>
      <c r="G1" s="203"/>
      <c r="H1" s="203"/>
      <c r="I1" s="203"/>
      <c r="M1" s="324" t="s">
        <v>38</v>
      </c>
      <c r="N1" s="236"/>
      <c r="O1" s="230"/>
    </row>
    <row r="2" spans="1:15" s="191" customFormat="1" ht="18" customHeight="1">
      <c r="A2" s="1275" t="s">
        <v>711</v>
      </c>
      <c r="B2" s="126"/>
      <c r="C2" s="126"/>
      <c r="D2" s="126"/>
      <c r="E2" s="126"/>
      <c r="F2" s="126"/>
      <c r="G2" s="126"/>
      <c r="H2" s="126"/>
      <c r="I2" s="126"/>
      <c r="M2" s="1279" t="s">
        <v>39</v>
      </c>
      <c r="N2" s="1280"/>
      <c r="O2" s="1199"/>
    </row>
    <row r="3" spans="1:15" s="1199" customFormat="1" ht="16.5" customHeight="1">
      <c r="A3" s="2423" t="s">
        <v>555</v>
      </c>
      <c r="B3" s="2424"/>
      <c r="C3" s="2430" t="s">
        <v>678</v>
      </c>
      <c r="D3" s="2427" t="s">
        <v>715</v>
      </c>
      <c r="E3" s="2428"/>
      <c r="F3" s="2428"/>
      <c r="G3" s="2428"/>
      <c r="H3" s="2428"/>
      <c r="I3" s="2428"/>
      <c r="J3" s="2428"/>
      <c r="K3" s="2428"/>
      <c r="L3" s="2428"/>
    </row>
    <row r="4" spans="1:15" s="1199" customFormat="1" ht="120.75" customHeight="1" thickBot="1">
      <c r="A4" s="2425"/>
      <c r="B4" s="2426"/>
      <c r="C4" s="2431"/>
      <c r="D4" s="863" t="s">
        <v>504</v>
      </c>
      <c r="E4" s="862" t="s">
        <v>693</v>
      </c>
      <c r="F4" s="862" t="s">
        <v>552</v>
      </c>
      <c r="G4" s="863" t="s">
        <v>682</v>
      </c>
      <c r="H4" s="862" t="s">
        <v>708</v>
      </c>
      <c r="I4" s="862" t="s">
        <v>696</v>
      </c>
      <c r="J4" s="862" t="s">
        <v>697</v>
      </c>
      <c r="K4" s="862" t="s">
        <v>698</v>
      </c>
      <c r="L4" s="864" t="s">
        <v>699</v>
      </c>
    </row>
    <row r="5" spans="1:15" s="1199" customFormat="1" ht="14.1" customHeight="1" thickTop="1">
      <c r="A5" s="2429" t="s">
        <v>133</v>
      </c>
      <c r="B5" s="2429"/>
      <c r="C5" s="2429"/>
      <c r="D5" s="2429"/>
      <c r="E5" s="2429"/>
      <c r="F5" s="2429"/>
      <c r="G5" s="2429"/>
      <c r="H5" s="2429"/>
      <c r="I5" s="2429"/>
      <c r="J5" s="2429"/>
      <c r="K5" s="2429"/>
      <c r="L5" s="2429"/>
    </row>
    <row r="6" spans="1:15" s="1199" customFormat="1" ht="14.1" customHeight="1">
      <c r="A6" s="2420" t="s">
        <v>134</v>
      </c>
      <c r="B6" s="2420"/>
      <c r="C6" s="2420"/>
      <c r="D6" s="2420"/>
      <c r="E6" s="2420"/>
      <c r="F6" s="2420"/>
      <c r="G6" s="2420"/>
      <c r="H6" s="2420"/>
      <c r="I6" s="2420"/>
      <c r="J6" s="2420"/>
      <c r="K6" s="2420"/>
      <c r="L6" s="2420"/>
      <c r="M6" s="164"/>
    </row>
    <row r="7" spans="1:15" s="1199" customFormat="1" ht="8.1" customHeight="1">
      <c r="A7" s="161"/>
      <c r="B7" s="796"/>
      <c r="C7" s="865"/>
      <c r="D7" s="765"/>
      <c r="E7" s="765"/>
      <c r="F7" s="765"/>
      <c r="G7" s="765"/>
      <c r="H7" s="765"/>
      <c r="I7" s="765"/>
      <c r="J7" s="765"/>
      <c r="K7" s="765"/>
      <c r="L7" s="110"/>
    </row>
    <row r="8" spans="1:15" s="1592" customFormat="1" ht="12.95" customHeight="1">
      <c r="A8" s="1728">
        <v>2020</v>
      </c>
      <c r="B8" s="1621" t="s">
        <v>1444</v>
      </c>
      <c r="C8" s="867" t="s">
        <v>1327</v>
      </c>
      <c r="D8" s="868" t="s">
        <v>1328</v>
      </c>
      <c r="E8" s="868" t="s">
        <v>1270</v>
      </c>
      <c r="F8" s="868" t="s">
        <v>1329</v>
      </c>
      <c r="G8" s="868" t="s">
        <v>1330</v>
      </c>
      <c r="H8" s="868" t="s">
        <v>1331</v>
      </c>
      <c r="I8" s="868" t="s">
        <v>1332</v>
      </c>
      <c r="J8" s="868" t="s">
        <v>1271</v>
      </c>
      <c r="K8" s="868" t="s">
        <v>1333</v>
      </c>
      <c r="L8" s="166" t="s">
        <v>1273</v>
      </c>
    </row>
    <row r="9" spans="1:15" s="1592" customFormat="1" ht="12.95" customHeight="1">
      <c r="A9" s="139"/>
      <c r="B9" s="1602"/>
      <c r="C9" s="1622"/>
      <c r="D9" s="1622"/>
      <c r="E9" s="1622"/>
      <c r="F9" s="1622"/>
      <c r="G9" s="1622"/>
      <c r="H9" s="1622"/>
      <c r="I9" s="1622"/>
      <c r="J9" s="1622"/>
      <c r="K9" s="928"/>
      <c r="L9" s="166"/>
    </row>
    <row r="10" spans="1:15" s="1837" customFormat="1" ht="12.95" customHeight="1">
      <c r="A10" s="1728">
        <v>2021</v>
      </c>
      <c r="B10" s="1621" t="s">
        <v>1453</v>
      </c>
      <c r="C10" s="867" t="s">
        <v>1411</v>
      </c>
      <c r="D10" s="868" t="s">
        <v>1412</v>
      </c>
      <c r="E10" s="868" t="s">
        <v>1270</v>
      </c>
      <c r="F10" s="868" t="s">
        <v>1413</v>
      </c>
      <c r="G10" s="868" t="s">
        <v>1355</v>
      </c>
      <c r="H10" s="868" t="s">
        <v>1414</v>
      </c>
      <c r="I10" s="868" t="s">
        <v>1329</v>
      </c>
      <c r="J10" s="868" t="s">
        <v>1415</v>
      </c>
      <c r="K10" s="868" t="s">
        <v>1416</v>
      </c>
      <c r="L10" s="166" t="s">
        <v>1357</v>
      </c>
      <c r="M10" s="1870"/>
    </row>
    <row r="11" spans="1:15" s="1907" customFormat="1" ht="12.95" customHeight="1">
      <c r="A11" s="1728"/>
      <c r="B11" s="1621" t="s">
        <v>1444</v>
      </c>
      <c r="C11" s="867" t="s">
        <v>1618</v>
      </c>
      <c r="D11" s="868" t="s">
        <v>1328</v>
      </c>
      <c r="E11" s="868" t="s">
        <v>1270</v>
      </c>
      <c r="F11" s="868" t="s">
        <v>1329</v>
      </c>
      <c r="G11" s="868" t="s">
        <v>1619</v>
      </c>
      <c r="H11" s="868" t="s">
        <v>1620</v>
      </c>
      <c r="I11" s="868" t="s">
        <v>1621</v>
      </c>
      <c r="J11" s="868" t="s">
        <v>1622</v>
      </c>
      <c r="K11" s="868" t="s">
        <v>1623</v>
      </c>
      <c r="L11" s="166" t="s">
        <v>1357</v>
      </c>
    </row>
    <row r="12" spans="1:15" s="1907" customFormat="1" ht="12.95" customHeight="1">
      <c r="A12" s="1728"/>
      <c r="B12" s="1621"/>
      <c r="C12" s="1622"/>
      <c r="D12" s="1622"/>
      <c r="E12" s="1622"/>
      <c r="F12" s="1622"/>
      <c r="G12" s="1622"/>
      <c r="H12" s="1622"/>
      <c r="I12" s="1622"/>
      <c r="J12" s="1622"/>
      <c r="K12" s="928"/>
      <c r="L12" s="166"/>
    </row>
    <row r="13" spans="1:15" s="1907" customFormat="1" ht="12.75" customHeight="1">
      <c r="A13" s="1728">
        <v>2022</v>
      </c>
      <c r="B13" s="1621" t="s">
        <v>1448</v>
      </c>
      <c r="C13" s="867" t="s">
        <v>1665</v>
      </c>
      <c r="D13" s="867" t="s">
        <v>1666</v>
      </c>
      <c r="E13" s="867" t="s">
        <v>1270</v>
      </c>
      <c r="F13" s="867" t="s">
        <v>1329</v>
      </c>
      <c r="G13" s="867" t="s">
        <v>1667</v>
      </c>
      <c r="H13" s="867" t="s">
        <v>1668</v>
      </c>
      <c r="I13" s="867" t="s">
        <v>1621</v>
      </c>
      <c r="J13" s="867" t="s">
        <v>1356</v>
      </c>
      <c r="K13" s="1190" t="s">
        <v>1272</v>
      </c>
      <c r="L13" s="166" t="s">
        <v>1669</v>
      </c>
    </row>
    <row r="14" spans="1:15" s="2038" customFormat="1" ht="12.75" customHeight="1">
      <c r="A14" s="1728"/>
      <c r="B14" s="1621" t="s">
        <v>1443</v>
      </c>
      <c r="C14" s="1479" t="s">
        <v>1743</v>
      </c>
      <c r="D14" s="810" t="s">
        <v>1744</v>
      </c>
      <c r="E14" s="810" t="s">
        <v>1270</v>
      </c>
      <c r="F14" s="810" t="s">
        <v>1621</v>
      </c>
      <c r="G14" s="810" t="s">
        <v>1413</v>
      </c>
      <c r="H14" s="810" t="s">
        <v>1745</v>
      </c>
      <c r="I14" s="810" t="s">
        <v>1332</v>
      </c>
      <c r="J14" s="810" t="s">
        <v>1356</v>
      </c>
      <c r="K14" s="810" t="s">
        <v>1355</v>
      </c>
      <c r="L14" s="811" t="s">
        <v>1357</v>
      </c>
      <c r="M14" s="1783"/>
    </row>
    <row r="15" spans="1:15" s="2046" customFormat="1" ht="12.95" customHeight="1">
      <c r="A15" s="1728"/>
      <c r="B15" s="1621" t="s">
        <v>1453</v>
      </c>
      <c r="C15" s="867" t="s">
        <v>1876</v>
      </c>
      <c r="D15" s="868" t="s">
        <v>1877</v>
      </c>
      <c r="E15" s="868" t="s">
        <v>1270</v>
      </c>
      <c r="F15" s="868" t="s">
        <v>1621</v>
      </c>
      <c r="G15" s="868" t="s">
        <v>1878</v>
      </c>
      <c r="H15" s="868" t="s">
        <v>1879</v>
      </c>
      <c r="I15" s="868" t="s">
        <v>1880</v>
      </c>
      <c r="J15" s="868" t="s">
        <v>1415</v>
      </c>
      <c r="K15" s="868" t="s">
        <v>1355</v>
      </c>
      <c r="L15" s="166" t="s">
        <v>1669</v>
      </c>
    </row>
    <row r="16" spans="1:15" s="1199" customFormat="1" ht="14.1" customHeight="1">
      <c r="A16" s="2421" t="s">
        <v>716</v>
      </c>
      <c r="B16" s="2421"/>
      <c r="C16" s="2421"/>
      <c r="D16" s="2421"/>
      <c r="E16" s="2421"/>
      <c r="F16" s="2421"/>
      <c r="G16" s="2421"/>
      <c r="H16" s="2421"/>
      <c r="I16" s="2421"/>
      <c r="J16" s="2421"/>
      <c r="K16" s="2421"/>
      <c r="L16" s="2421"/>
    </row>
    <row r="17" spans="1:13" s="1199" customFormat="1" ht="14.1" customHeight="1">
      <c r="A17" s="2420" t="s">
        <v>717</v>
      </c>
      <c r="B17" s="2420"/>
      <c r="C17" s="2420"/>
      <c r="D17" s="2420"/>
      <c r="E17" s="2420"/>
      <c r="F17" s="2420"/>
      <c r="G17" s="2420"/>
      <c r="H17" s="2420"/>
      <c r="I17" s="2420"/>
      <c r="J17" s="2420"/>
      <c r="K17" s="2420"/>
      <c r="L17" s="2420"/>
    </row>
    <row r="18" spans="1:13" s="1199" customFormat="1" ht="8.1" customHeight="1">
      <c r="A18" s="161"/>
      <c r="B18" s="796"/>
      <c r="C18" s="865"/>
      <c r="D18" s="765"/>
      <c r="E18" s="765"/>
      <c r="F18" s="765"/>
      <c r="G18" s="765"/>
      <c r="H18" s="765"/>
      <c r="I18" s="765"/>
      <c r="J18" s="765"/>
      <c r="K18" s="765"/>
      <c r="L18" s="110"/>
    </row>
    <row r="19" spans="1:13" s="1592" customFormat="1" ht="12.95" customHeight="1">
      <c r="A19" s="1728">
        <v>2020</v>
      </c>
      <c r="B19" s="1621" t="s">
        <v>1444</v>
      </c>
      <c r="C19" s="865">
        <v>77.889447236180914</v>
      </c>
      <c r="D19" s="765">
        <v>79.75352112676056</v>
      </c>
      <c r="E19" s="765">
        <v>69.230769230769226</v>
      </c>
      <c r="F19" s="765">
        <v>70.149253731343293</v>
      </c>
      <c r="G19" s="765">
        <v>81.967213114754102</v>
      </c>
      <c r="H19" s="765">
        <v>82.233502538071065</v>
      </c>
      <c r="I19" s="765">
        <v>63.380281690140848</v>
      </c>
      <c r="J19" s="765">
        <v>53.125</v>
      </c>
      <c r="K19" s="765">
        <v>93.220338983050837</v>
      </c>
      <c r="L19" s="110">
        <v>87.179487179487182</v>
      </c>
    </row>
    <row r="20" spans="1:13" s="1592" customFormat="1" ht="12.95" customHeight="1">
      <c r="A20" s="139"/>
      <c r="B20" s="1602"/>
      <c r="C20" s="1449"/>
      <c r="D20" s="1449"/>
      <c r="E20" s="1449"/>
      <c r="F20" s="1449"/>
      <c r="G20" s="1449"/>
      <c r="H20" s="1449"/>
      <c r="I20" s="1449"/>
      <c r="J20" s="1449"/>
      <c r="K20" s="938"/>
      <c r="L20" s="110"/>
    </row>
    <row r="21" spans="1:13" s="1837" customFormat="1" ht="12.95" customHeight="1">
      <c r="A21" s="1728">
        <v>2021</v>
      </c>
      <c r="B21" s="1621" t="s">
        <v>1453</v>
      </c>
      <c r="C21" s="865">
        <v>79.628252788104092</v>
      </c>
      <c r="D21" s="765">
        <v>78.610603290676423</v>
      </c>
      <c r="E21" s="765">
        <v>76.923076923076934</v>
      </c>
      <c r="F21" s="765">
        <v>71.875</v>
      </c>
      <c r="G21" s="765">
        <v>80.645161290322577</v>
      </c>
      <c r="H21" s="765">
        <v>86.52849740932642</v>
      </c>
      <c r="I21" s="765">
        <v>70.149253731343293</v>
      </c>
      <c r="J21" s="765">
        <v>72.41379310344827</v>
      </c>
      <c r="K21" s="765">
        <v>85.18518518518519</v>
      </c>
      <c r="L21" s="110">
        <v>81.081081081081081</v>
      </c>
    </row>
    <row r="22" spans="1:13" s="1907" customFormat="1" ht="12.95" customHeight="1">
      <c r="A22" s="1728"/>
      <c r="B22" s="1621" t="s">
        <v>1444</v>
      </c>
      <c r="C22" s="865">
        <v>81.877256317689529</v>
      </c>
      <c r="D22" s="765">
        <v>82.218309859154928</v>
      </c>
      <c r="E22" s="765">
        <v>53.846153846153847</v>
      </c>
      <c r="F22" s="765">
        <v>73.134328358208961</v>
      </c>
      <c r="G22" s="765">
        <v>85.714285714285708</v>
      </c>
      <c r="H22" s="765">
        <v>87.06467661691542</v>
      </c>
      <c r="I22" s="765">
        <v>72.058823529411768</v>
      </c>
      <c r="J22" s="765">
        <v>70.967741935483872</v>
      </c>
      <c r="K22" s="765">
        <v>96.428571428571431</v>
      </c>
      <c r="L22" s="110">
        <v>83.78378378378379</v>
      </c>
    </row>
    <row r="23" spans="1:13" s="1907" customFormat="1" ht="12.95" customHeight="1">
      <c r="A23" s="1728"/>
      <c r="B23" s="1621"/>
      <c r="C23" s="1449"/>
      <c r="D23" s="1449"/>
      <c r="E23" s="1449"/>
      <c r="F23" s="1449"/>
      <c r="G23" s="1449"/>
      <c r="H23" s="1449"/>
      <c r="I23" s="1449"/>
      <c r="J23" s="1449"/>
      <c r="K23" s="938"/>
      <c r="L23" s="110"/>
    </row>
    <row r="24" spans="1:13" s="1907" customFormat="1" ht="12.75" customHeight="1">
      <c r="A24" s="1728">
        <v>2022</v>
      </c>
      <c r="B24" s="1621" t="s">
        <v>1448</v>
      </c>
      <c r="C24" s="865">
        <v>69.74474474474475</v>
      </c>
      <c r="D24" s="865">
        <v>75.091575091575095</v>
      </c>
      <c r="E24" s="865">
        <v>76.923076923076934</v>
      </c>
      <c r="F24" s="865">
        <v>67.164179104477611</v>
      </c>
      <c r="G24" s="865">
        <v>56.140350877192979</v>
      </c>
      <c r="H24" s="865">
        <v>72.471910112359552</v>
      </c>
      <c r="I24" s="865">
        <v>60.294117647058819</v>
      </c>
      <c r="J24" s="865">
        <v>50</v>
      </c>
      <c r="K24" s="1175">
        <v>82.758620689655174</v>
      </c>
      <c r="L24" s="110">
        <v>75</v>
      </c>
    </row>
    <row r="25" spans="1:13" s="2038" customFormat="1" ht="12.75" customHeight="1">
      <c r="A25" s="1728"/>
      <c r="B25" s="1621" t="s">
        <v>1443</v>
      </c>
      <c r="C25" s="729">
        <v>75.675675675675677</v>
      </c>
      <c r="D25" s="746">
        <v>78.815080789946137</v>
      </c>
      <c r="E25" s="746">
        <v>84.615384615384613</v>
      </c>
      <c r="F25" s="746">
        <v>66.17647058823529</v>
      </c>
      <c r="G25" s="746">
        <v>60.9375</v>
      </c>
      <c r="H25" s="746">
        <v>80.434782608695656</v>
      </c>
      <c r="I25" s="746">
        <v>66.197183098591552</v>
      </c>
      <c r="J25" s="746">
        <v>75</v>
      </c>
      <c r="K25" s="746">
        <v>87.096774193548384</v>
      </c>
      <c r="L25" s="747">
        <v>83.78378378378379</v>
      </c>
      <c r="M25" s="1719"/>
    </row>
    <row r="26" spans="1:13" s="2046" customFormat="1" ht="12.95" customHeight="1">
      <c r="A26" s="1728"/>
      <c r="B26" s="1621" t="s">
        <v>1453</v>
      </c>
      <c r="C26" s="865">
        <v>76.491732566498925</v>
      </c>
      <c r="D26" s="765">
        <v>76.637168141592909</v>
      </c>
      <c r="E26" s="765">
        <v>61.53846153846154</v>
      </c>
      <c r="F26" s="765">
        <v>70.588235294117652</v>
      </c>
      <c r="G26" s="765">
        <v>71.212121212121218</v>
      </c>
      <c r="H26" s="765">
        <v>80.319148936170208</v>
      </c>
      <c r="I26" s="765">
        <v>68</v>
      </c>
      <c r="J26" s="765">
        <v>89.65517241379311</v>
      </c>
      <c r="K26" s="765">
        <v>85.483870967741936</v>
      </c>
      <c r="L26" s="110">
        <v>83.333333333333343</v>
      </c>
    </row>
    <row r="27" spans="1:13" s="1199" customFormat="1" ht="14.1" customHeight="1">
      <c r="A27" s="2421" t="s">
        <v>718</v>
      </c>
      <c r="B27" s="2421"/>
      <c r="C27" s="2421"/>
      <c r="D27" s="2421"/>
      <c r="E27" s="2421"/>
      <c r="F27" s="2421"/>
      <c r="G27" s="2421"/>
      <c r="H27" s="2421"/>
      <c r="I27" s="2421"/>
      <c r="J27" s="2421"/>
      <c r="K27" s="2421"/>
      <c r="L27" s="2421"/>
    </row>
    <row r="28" spans="1:13" s="1199" customFormat="1" ht="14.1" customHeight="1">
      <c r="A28" s="2422" t="s">
        <v>719</v>
      </c>
      <c r="B28" s="2422"/>
      <c r="C28" s="2422"/>
      <c r="D28" s="2422"/>
      <c r="E28" s="2422"/>
      <c r="F28" s="2422"/>
      <c r="G28" s="2422"/>
      <c r="H28" s="2422"/>
      <c r="I28" s="2422"/>
      <c r="J28" s="2422"/>
      <c r="K28" s="2422"/>
      <c r="L28" s="2422"/>
    </row>
    <row r="29" spans="1:13" s="1199" customFormat="1" ht="8.1" customHeight="1">
      <c r="A29" s="161"/>
      <c r="B29" s="796"/>
      <c r="C29" s="865"/>
      <c r="D29" s="765"/>
      <c r="E29" s="765"/>
      <c r="F29" s="765"/>
      <c r="G29" s="765"/>
      <c r="H29" s="765"/>
      <c r="I29" s="765"/>
      <c r="J29" s="765"/>
      <c r="K29" s="765"/>
      <c r="L29" s="110"/>
    </row>
    <row r="30" spans="1:13" s="1592" customFormat="1" ht="12.95" customHeight="1">
      <c r="A30" s="1728">
        <v>2020</v>
      </c>
      <c r="B30" s="1621" t="s">
        <v>1444</v>
      </c>
      <c r="C30" s="865">
        <v>76.300860698795432</v>
      </c>
      <c r="D30" s="765">
        <v>66.045716002671611</v>
      </c>
      <c r="E30" s="765">
        <v>39.6126192634215</v>
      </c>
      <c r="F30" s="765">
        <v>59.152682621191275</v>
      </c>
      <c r="G30" s="765">
        <v>95.057824036808583</v>
      </c>
      <c r="H30" s="765">
        <v>87.454052265836353</v>
      </c>
      <c r="I30" s="765">
        <v>54.184079588897141</v>
      </c>
      <c r="J30" s="765">
        <v>29.157390532300511</v>
      </c>
      <c r="K30" s="765">
        <v>93.176826892941975</v>
      </c>
      <c r="L30" s="110">
        <v>96.458310767791986</v>
      </c>
    </row>
    <row r="31" spans="1:13" s="1592" customFormat="1" ht="12.95" customHeight="1">
      <c r="A31" s="139"/>
      <c r="B31" s="1602"/>
      <c r="C31" s="1449"/>
      <c r="D31" s="938"/>
      <c r="E31" s="938"/>
      <c r="F31" s="938"/>
      <c r="G31" s="938"/>
      <c r="H31" s="938"/>
      <c r="I31" s="938"/>
      <c r="J31" s="938"/>
      <c r="K31" s="938"/>
      <c r="L31" s="110"/>
    </row>
    <row r="32" spans="1:13" s="1837" customFormat="1" ht="12.95" customHeight="1">
      <c r="A32" s="1728">
        <v>2021</v>
      </c>
      <c r="B32" s="1621" t="s">
        <v>1453</v>
      </c>
      <c r="C32" s="865">
        <v>85.290069802142085</v>
      </c>
      <c r="D32" s="765">
        <v>81.458581377840062</v>
      </c>
      <c r="E32" s="765">
        <v>72.835120390623132</v>
      </c>
      <c r="F32" s="765">
        <v>89.55569631085767</v>
      </c>
      <c r="G32" s="765">
        <v>93.323206948425522</v>
      </c>
      <c r="H32" s="765">
        <v>86.372930981407364</v>
      </c>
      <c r="I32" s="765">
        <v>72.00209964544942</v>
      </c>
      <c r="J32" s="765">
        <v>90.789807891521463</v>
      </c>
      <c r="K32" s="765">
        <v>88.243314994015904</v>
      </c>
      <c r="L32" s="110">
        <v>92.533207621470979</v>
      </c>
    </row>
    <row r="33" spans="1:14" s="1907" customFormat="1" ht="12.95" customHeight="1">
      <c r="A33" s="1728"/>
      <c r="B33" s="1621" t="s">
        <v>1444</v>
      </c>
      <c r="C33" s="865">
        <v>89.73337181060846</v>
      </c>
      <c r="D33" s="765">
        <v>88.140544556113397</v>
      </c>
      <c r="E33" s="765">
        <v>71.245043342716599</v>
      </c>
      <c r="F33" s="765">
        <v>93.28710435764485</v>
      </c>
      <c r="G33" s="765">
        <v>85.937397746025411</v>
      </c>
      <c r="H33" s="765">
        <v>91.280369153033845</v>
      </c>
      <c r="I33" s="765">
        <v>70.650191510797853</v>
      </c>
      <c r="J33" s="765">
        <v>87.979936732179937</v>
      </c>
      <c r="K33" s="765">
        <v>95.253128506740794</v>
      </c>
      <c r="L33" s="110">
        <v>95.138383565437792</v>
      </c>
    </row>
    <row r="34" spans="1:14" s="1907" customFormat="1" ht="12.95" customHeight="1">
      <c r="A34" s="1728"/>
      <c r="B34" s="1621"/>
      <c r="C34" s="1449"/>
      <c r="D34" s="938"/>
      <c r="E34" s="938"/>
      <c r="F34" s="938"/>
      <c r="G34" s="938"/>
      <c r="H34" s="938"/>
      <c r="I34" s="938"/>
      <c r="J34" s="938"/>
      <c r="K34" s="938"/>
      <c r="L34" s="110"/>
    </row>
    <row r="35" spans="1:14" s="1907" customFormat="1" ht="12.95" customHeight="1">
      <c r="A35" s="1728">
        <v>2022</v>
      </c>
      <c r="B35" s="1621" t="s">
        <v>1448</v>
      </c>
      <c r="C35" s="865">
        <v>77.590809185021882</v>
      </c>
      <c r="D35" s="765">
        <v>80.728500165163979</v>
      </c>
      <c r="E35" s="765">
        <v>75.061742729185994</v>
      </c>
      <c r="F35" s="765">
        <v>84.031713234170439</v>
      </c>
      <c r="G35" s="765">
        <v>74.970066672548313</v>
      </c>
      <c r="H35" s="765">
        <v>62.66665005521498</v>
      </c>
      <c r="I35" s="765">
        <v>61.448426066655173</v>
      </c>
      <c r="J35" s="765">
        <v>20.816141413110646</v>
      </c>
      <c r="K35" s="765">
        <v>95.742819414373741</v>
      </c>
      <c r="L35" s="110">
        <v>88.686730093126869</v>
      </c>
    </row>
    <row r="36" spans="1:14" s="2038" customFormat="1" ht="13.5" customHeight="1">
      <c r="A36" s="1728"/>
      <c r="B36" s="1621" t="s">
        <v>1443</v>
      </c>
      <c r="C36" s="865">
        <v>80.978993386383124</v>
      </c>
      <c r="D36" s="765">
        <v>84.708461351683425</v>
      </c>
      <c r="E36" s="765">
        <v>95.533876649806942</v>
      </c>
      <c r="F36" s="765">
        <v>81.617455224352156</v>
      </c>
      <c r="G36" s="765">
        <v>63.195436009894792</v>
      </c>
      <c r="H36" s="765">
        <v>63.534089540400565</v>
      </c>
      <c r="I36" s="765">
        <v>71.5408309897647</v>
      </c>
      <c r="J36" s="765">
        <v>92.529380310080484</v>
      </c>
      <c r="K36" s="765">
        <v>95.370959896818192</v>
      </c>
      <c r="L36" s="110">
        <v>92.819028278856749</v>
      </c>
      <c r="M36" s="1719"/>
    </row>
    <row r="37" spans="1:14" s="2046" customFormat="1" ht="12.95" customHeight="1">
      <c r="A37" s="1728"/>
      <c r="B37" s="1621" t="s">
        <v>1453</v>
      </c>
      <c r="C37" s="865">
        <v>82.448972722236746</v>
      </c>
      <c r="D37" s="765">
        <v>80.057719829051791</v>
      </c>
      <c r="E37" s="765">
        <v>43.129797601292722</v>
      </c>
      <c r="F37" s="765">
        <v>84.288717023329156</v>
      </c>
      <c r="G37" s="765">
        <v>85.801516801710164</v>
      </c>
      <c r="H37" s="765">
        <v>81.380652228785493</v>
      </c>
      <c r="I37" s="765">
        <v>72.292734191993247</v>
      </c>
      <c r="J37" s="765">
        <v>98.242323785244849</v>
      </c>
      <c r="K37" s="765">
        <v>93.911510087864372</v>
      </c>
      <c r="L37" s="110">
        <v>87.473981946132071</v>
      </c>
    </row>
    <row r="38" spans="1:14" s="1199" customFormat="1" ht="12.95" customHeight="1">
      <c r="A38" s="139"/>
      <c r="B38" s="162"/>
      <c r="C38" s="347"/>
      <c r="D38" s="347"/>
      <c r="E38" s="347"/>
      <c r="F38" s="347"/>
      <c r="G38" s="347"/>
      <c r="H38" s="347"/>
      <c r="I38" s="347"/>
      <c r="J38" s="347"/>
      <c r="K38" s="347"/>
      <c r="L38" s="347"/>
      <c r="N38" s="132"/>
    </row>
    <row r="39" spans="1:14" ht="12.95" customHeight="1">
      <c r="A39" s="211" t="s">
        <v>713</v>
      </c>
      <c r="B39" s="167"/>
      <c r="C39" s="167"/>
      <c r="D39" s="167"/>
      <c r="E39" s="167"/>
      <c r="F39" s="167"/>
      <c r="G39" s="167"/>
      <c r="H39" s="167"/>
      <c r="I39" s="167"/>
      <c r="J39" s="167"/>
      <c r="K39" s="167"/>
      <c r="L39" s="167"/>
    </row>
    <row r="40" spans="1:14" ht="12.95" customHeight="1">
      <c r="A40" s="412" t="s">
        <v>341</v>
      </c>
      <c r="B40" s="397"/>
      <c r="C40" s="397"/>
      <c r="D40" s="397"/>
      <c r="E40" s="397"/>
      <c r="F40" s="397"/>
      <c r="G40" s="397"/>
      <c r="H40" s="397"/>
      <c r="I40" s="397"/>
      <c r="J40" s="397"/>
      <c r="K40" s="397"/>
      <c r="L40" s="397"/>
    </row>
    <row r="41" spans="1:14" ht="12.95" customHeight="1"/>
  </sheetData>
  <mergeCells count="9">
    <mergeCell ref="A17:L17"/>
    <mergeCell ref="A16:L16"/>
    <mergeCell ref="A27:L27"/>
    <mergeCell ref="A28:L28"/>
    <mergeCell ref="C3:C4"/>
    <mergeCell ref="A3:B4"/>
    <mergeCell ref="D3:L3"/>
    <mergeCell ref="A5:L5"/>
    <mergeCell ref="A6:L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C8:L8 C10:L10 C11:L11 C13:L13 C14:L14 C15:L1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selection activeCell="A22" sqref="A22:Q22"/>
    </sheetView>
  </sheetViews>
  <sheetFormatPr defaultColWidth="9" defaultRowHeight="12.75"/>
  <cols>
    <col min="1" max="1" width="6.625" style="132" customWidth="1"/>
    <col min="2" max="2" width="12.625" style="131" customWidth="1"/>
    <col min="3" max="9" width="7" style="132" customWidth="1"/>
    <col min="10" max="10" width="7.25" style="132" customWidth="1"/>
    <col min="11" max="11" width="7" style="132" customWidth="1"/>
    <col min="12" max="12" width="7.375" style="132" customWidth="1"/>
    <col min="13" max="17" width="7" style="132" customWidth="1"/>
    <col min="18" max="18" width="9" style="132"/>
    <col min="19" max="19" width="10.125" style="132" bestFit="1" customWidth="1"/>
    <col min="20" max="16384" width="9" style="132"/>
  </cols>
  <sheetData>
    <row r="1" spans="1:19" s="191" customFormat="1" ht="18" customHeight="1">
      <c r="A1" s="255" t="s">
        <v>721</v>
      </c>
      <c r="B1" s="255"/>
      <c r="C1" s="255"/>
      <c r="D1" s="255"/>
      <c r="E1" s="255"/>
      <c r="F1" s="255"/>
      <c r="G1" s="255"/>
      <c r="H1" s="255"/>
      <c r="I1" s="255"/>
      <c r="J1" s="255"/>
      <c r="K1" s="255"/>
      <c r="L1" s="255"/>
      <c r="M1" s="255"/>
      <c r="N1" s="255"/>
      <c r="O1" s="255"/>
      <c r="P1" s="324" t="s">
        <v>38</v>
      </c>
      <c r="Q1" s="324"/>
      <c r="R1" s="324"/>
      <c r="S1" s="336"/>
    </row>
    <row r="2" spans="1:19" s="191" customFormat="1" ht="14.1" customHeight="1">
      <c r="A2" s="253" t="s">
        <v>294</v>
      </c>
      <c r="B2" s="245"/>
      <c r="C2" s="245"/>
      <c r="D2" s="245"/>
      <c r="E2" s="245"/>
      <c r="F2" s="245"/>
      <c r="G2" s="245"/>
      <c r="H2" s="245"/>
      <c r="I2" s="204"/>
      <c r="J2" s="204"/>
      <c r="K2" s="204"/>
      <c r="L2" s="204"/>
      <c r="M2" s="204"/>
      <c r="N2" s="204"/>
      <c r="O2" s="204"/>
      <c r="P2" s="1279" t="s">
        <v>39</v>
      </c>
      <c r="Q2" s="1279"/>
      <c r="R2" s="1314"/>
      <c r="S2" s="230"/>
    </row>
    <row r="3" spans="1:19" s="191" customFormat="1" ht="14.1" customHeight="1">
      <c r="A3" s="346" t="s">
        <v>722</v>
      </c>
      <c r="B3" s="348"/>
      <c r="C3" s="348"/>
      <c r="D3" s="348"/>
      <c r="E3" s="348"/>
      <c r="F3" s="348"/>
      <c r="G3" s="348"/>
      <c r="H3" s="348"/>
      <c r="I3" s="348"/>
      <c r="J3" s="348"/>
      <c r="K3" s="348"/>
      <c r="L3" s="348"/>
      <c r="M3" s="348"/>
      <c r="N3" s="349"/>
      <c r="O3" s="349"/>
      <c r="P3" s="349"/>
    </row>
    <row r="4" spans="1:19" s="191" customFormat="1" ht="18" customHeight="1">
      <c r="A4" s="350" t="s">
        <v>720</v>
      </c>
      <c r="B4" s="245"/>
      <c r="C4" s="245"/>
      <c r="D4" s="245"/>
      <c r="E4" s="245"/>
      <c r="F4" s="245"/>
      <c r="G4" s="245"/>
      <c r="H4" s="204"/>
      <c r="I4" s="204"/>
      <c r="J4" s="204"/>
      <c r="K4" s="351"/>
      <c r="L4" s="204"/>
      <c r="M4" s="204"/>
    </row>
    <row r="5" spans="1:19" s="1199" customFormat="1" ht="30" customHeight="1">
      <c r="A5" s="2423" t="s">
        <v>555</v>
      </c>
      <c r="B5" s="2430"/>
      <c r="C5" s="2427" t="s">
        <v>723</v>
      </c>
      <c r="D5" s="2428"/>
      <c r="E5" s="2428"/>
      <c r="F5" s="2428"/>
      <c r="G5" s="2428"/>
      <c r="H5" s="2428"/>
      <c r="I5" s="2428"/>
      <c r="J5" s="2428"/>
      <c r="K5" s="2428"/>
      <c r="L5" s="2453"/>
      <c r="M5" s="2440" t="s">
        <v>724</v>
      </c>
      <c r="N5" s="2423"/>
      <c r="O5" s="2451"/>
      <c r="P5" s="2452"/>
      <c r="Q5" s="2440" t="s">
        <v>725</v>
      </c>
    </row>
    <row r="6" spans="1:19" s="1199" customFormat="1" ht="18.75" customHeight="1">
      <c r="A6" s="2444"/>
      <c r="B6" s="2445"/>
      <c r="C6" s="2439" t="s">
        <v>726</v>
      </c>
      <c r="D6" s="2438" t="s">
        <v>727</v>
      </c>
      <c r="E6" s="2454"/>
      <c r="F6" s="2454"/>
      <c r="G6" s="2454"/>
      <c r="H6" s="2454"/>
      <c r="I6" s="2440" t="s">
        <v>728</v>
      </c>
      <c r="J6" s="2430"/>
      <c r="K6" s="2439" t="s">
        <v>729</v>
      </c>
      <c r="L6" s="2439" t="s">
        <v>730</v>
      </c>
      <c r="M6" s="2438" t="s">
        <v>726</v>
      </c>
      <c r="N6" s="2448" t="s">
        <v>731</v>
      </c>
      <c r="O6" s="2449"/>
      <c r="P6" s="2450"/>
      <c r="Q6" s="2325"/>
    </row>
    <row r="7" spans="1:19" s="1199" customFormat="1" ht="16.5" customHeight="1">
      <c r="A7" s="2444"/>
      <c r="B7" s="2445"/>
      <c r="C7" s="2325"/>
      <c r="D7" s="1211"/>
      <c r="E7" s="2441" t="s">
        <v>731</v>
      </c>
      <c r="F7" s="2441"/>
      <c r="G7" s="2441"/>
      <c r="H7" s="2441"/>
      <c r="I7" s="2396"/>
      <c r="J7" s="2437"/>
      <c r="K7" s="2324"/>
      <c r="L7" s="2324"/>
      <c r="M7" s="2438"/>
      <c r="N7" s="2439" t="s">
        <v>732</v>
      </c>
      <c r="O7" s="2439" t="s">
        <v>733</v>
      </c>
      <c r="P7" s="2439" t="s">
        <v>734</v>
      </c>
      <c r="Q7" s="2325"/>
    </row>
    <row r="8" spans="1:19" s="1199" customFormat="1" ht="15.75" customHeight="1">
      <c r="A8" s="2444"/>
      <c r="B8" s="2445"/>
      <c r="C8" s="2325"/>
      <c r="D8" s="2325" t="s">
        <v>522</v>
      </c>
      <c r="E8" s="2439" t="s">
        <v>735</v>
      </c>
      <c r="F8" s="2439" t="s">
        <v>736</v>
      </c>
      <c r="G8" s="2439" t="s">
        <v>737</v>
      </c>
      <c r="H8" s="2439" t="s">
        <v>738</v>
      </c>
      <c r="I8" s="2438" t="s">
        <v>522</v>
      </c>
      <c r="J8" s="2430" t="s">
        <v>739</v>
      </c>
      <c r="K8" s="2324"/>
      <c r="L8" s="2324"/>
      <c r="M8" s="2438"/>
      <c r="N8" s="2324"/>
      <c r="O8" s="2324"/>
      <c r="P8" s="2324"/>
      <c r="Q8" s="2325"/>
    </row>
    <row r="9" spans="1:19" s="1199" customFormat="1" ht="154.5" customHeight="1">
      <c r="A9" s="2444"/>
      <c r="B9" s="2445"/>
      <c r="C9" s="2396"/>
      <c r="D9" s="2396"/>
      <c r="E9" s="2395"/>
      <c r="F9" s="2395"/>
      <c r="G9" s="2395"/>
      <c r="H9" s="2395"/>
      <c r="I9" s="2438"/>
      <c r="J9" s="2437"/>
      <c r="K9" s="2395"/>
      <c r="L9" s="2395"/>
      <c r="M9" s="2438"/>
      <c r="N9" s="2395"/>
      <c r="O9" s="2395"/>
      <c r="P9" s="2395"/>
      <c r="Q9" s="2396"/>
    </row>
    <row r="10" spans="1:19" s="1199" customFormat="1" ht="15.75" customHeight="1" thickBot="1">
      <c r="A10" s="2425"/>
      <c r="B10" s="2431"/>
      <c r="C10" s="2446" t="s">
        <v>740</v>
      </c>
      <c r="D10" s="2447"/>
      <c r="E10" s="2447"/>
      <c r="F10" s="2447"/>
      <c r="G10" s="2447"/>
      <c r="H10" s="2447"/>
      <c r="I10" s="2447"/>
      <c r="J10" s="2447"/>
      <c r="K10" s="2447"/>
      <c r="L10" s="2447"/>
      <c r="M10" s="2447"/>
      <c r="N10" s="2447"/>
      <c r="O10" s="2447"/>
      <c r="P10" s="2447"/>
      <c r="Q10" s="2447"/>
    </row>
    <row r="11" spans="1:19" s="1199" customFormat="1" ht="8.1" customHeight="1" thickTop="1">
      <c r="B11" s="796"/>
      <c r="C11" s="729"/>
      <c r="D11" s="746"/>
      <c r="E11" s="746"/>
      <c r="F11" s="746"/>
      <c r="G11" s="746"/>
      <c r="H11" s="746"/>
      <c r="I11" s="746"/>
      <c r="J11" s="746"/>
      <c r="K11" s="746"/>
      <c r="L11" s="746"/>
      <c r="M11" s="746"/>
      <c r="N11" s="746"/>
      <c r="O11" s="746"/>
      <c r="P11" s="746"/>
      <c r="Q11" s="118"/>
    </row>
    <row r="12" spans="1:19" s="1592" customFormat="1" ht="16.5" customHeight="1">
      <c r="A12" s="1728">
        <v>2020</v>
      </c>
      <c r="B12" s="1621" t="s">
        <v>1444</v>
      </c>
      <c r="C12" s="869">
        <v>89743.125</v>
      </c>
      <c r="D12" s="770">
        <v>29696.870999999999</v>
      </c>
      <c r="E12" s="770">
        <v>9897.0010000000002</v>
      </c>
      <c r="F12" s="770">
        <v>6251.1580000000004</v>
      </c>
      <c r="G12" s="770">
        <v>5071.7179999999998</v>
      </c>
      <c r="H12" s="770">
        <v>8127.9520000000002</v>
      </c>
      <c r="I12" s="770">
        <v>38353.067000000003</v>
      </c>
      <c r="J12" s="770">
        <v>28848.391</v>
      </c>
      <c r="K12" s="770">
        <v>19926.734</v>
      </c>
      <c r="L12" s="770">
        <v>1766.453</v>
      </c>
      <c r="M12" s="770">
        <v>66579.312000000005</v>
      </c>
      <c r="N12" s="770">
        <v>17009.546999999999</v>
      </c>
      <c r="O12" s="770">
        <v>33588.027000000002</v>
      </c>
      <c r="P12" s="770">
        <v>3905.2809999999999</v>
      </c>
      <c r="Q12" s="866">
        <v>45915.156999999999</v>
      </c>
    </row>
    <row r="13" spans="1:19" s="1592" customFormat="1" ht="16.5" customHeight="1">
      <c r="A13" s="139"/>
      <c r="B13" s="1602"/>
      <c r="C13" s="1623"/>
      <c r="D13" s="1560"/>
      <c r="E13" s="1560"/>
      <c r="F13" s="1560"/>
      <c r="G13" s="1560"/>
      <c r="H13" s="1560"/>
      <c r="I13" s="1560"/>
      <c r="J13" s="1560"/>
      <c r="K13" s="1560"/>
      <c r="L13" s="116"/>
      <c r="M13" s="1560"/>
      <c r="N13" s="1560"/>
      <c r="O13" s="1560"/>
      <c r="P13" s="1560"/>
      <c r="Q13" s="866"/>
    </row>
    <row r="14" spans="1:19" s="1837" customFormat="1" ht="16.5" customHeight="1">
      <c r="A14" s="1728">
        <v>2021</v>
      </c>
      <c r="B14" s="1621" t="s">
        <v>1453</v>
      </c>
      <c r="C14" s="869">
        <v>99080.142999999996</v>
      </c>
      <c r="D14" s="770">
        <v>37110.866999999998</v>
      </c>
      <c r="E14" s="770">
        <v>12716.355</v>
      </c>
      <c r="F14" s="770">
        <v>7789.5280000000002</v>
      </c>
      <c r="G14" s="770">
        <v>7377.5829999999996</v>
      </c>
      <c r="H14" s="770">
        <v>8872.7309999999998</v>
      </c>
      <c r="I14" s="770">
        <v>42356.232000000004</v>
      </c>
      <c r="J14" s="770">
        <v>33420.54</v>
      </c>
      <c r="K14" s="770">
        <v>17466.758999999998</v>
      </c>
      <c r="L14" s="770">
        <v>2146.2849999999999</v>
      </c>
      <c r="M14" s="770">
        <v>74480.578999999998</v>
      </c>
      <c r="N14" s="770">
        <v>22246.677</v>
      </c>
      <c r="O14" s="770">
        <v>34212.589</v>
      </c>
      <c r="P14" s="770">
        <v>4976.0540000000001</v>
      </c>
      <c r="Q14" s="866">
        <v>45323.464999999997</v>
      </c>
      <c r="R14" s="1870"/>
    </row>
    <row r="15" spans="1:19" s="1907" customFormat="1" ht="16.5" customHeight="1">
      <c r="A15" s="1728"/>
      <c r="B15" s="1621" t="s">
        <v>1444</v>
      </c>
      <c r="C15" s="869">
        <v>103135.663</v>
      </c>
      <c r="D15" s="770">
        <v>37587.199999999997</v>
      </c>
      <c r="E15" s="770">
        <v>13291.16</v>
      </c>
      <c r="F15" s="770">
        <v>8120.143</v>
      </c>
      <c r="G15" s="770">
        <v>6537.5029999999997</v>
      </c>
      <c r="H15" s="770">
        <v>9321.0609999999997</v>
      </c>
      <c r="I15" s="770">
        <v>43826.548999999999</v>
      </c>
      <c r="J15" s="770">
        <v>32340.585999999999</v>
      </c>
      <c r="K15" s="770">
        <v>19922.617999999999</v>
      </c>
      <c r="L15" s="770">
        <v>1799.296</v>
      </c>
      <c r="M15" s="770">
        <v>74983.482000000004</v>
      </c>
      <c r="N15" s="770">
        <v>20243.792000000001</v>
      </c>
      <c r="O15" s="770">
        <v>34797.779000000002</v>
      </c>
      <c r="P15" s="770">
        <v>5449.4719999999998</v>
      </c>
      <c r="Q15" s="866">
        <v>48539.741999999998</v>
      </c>
    </row>
    <row r="16" spans="1:19" s="1907" customFormat="1" ht="16.5" customHeight="1">
      <c r="A16" s="1728"/>
      <c r="B16" s="1621"/>
      <c r="C16" s="1623"/>
      <c r="D16" s="1560"/>
      <c r="E16" s="1560"/>
      <c r="F16" s="1560"/>
      <c r="G16" s="1560"/>
      <c r="H16" s="1560"/>
      <c r="I16" s="1560"/>
      <c r="J16" s="1560"/>
      <c r="K16" s="1560"/>
      <c r="L16" s="116"/>
      <c r="M16" s="1560"/>
      <c r="N16" s="1560"/>
      <c r="O16" s="1560"/>
      <c r="P16" s="1560"/>
      <c r="Q16" s="866"/>
    </row>
    <row r="17" spans="1:19" s="1907" customFormat="1" ht="12.95" customHeight="1">
      <c r="A17" s="1728">
        <v>2022</v>
      </c>
      <c r="B17" s="1621" t="s">
        <v>1448</v>
      </c>
      <c r="C17" s="869">
        <v>115317.03599999999</v>
      </c>
      <c r="D17" s="770">
        <v>42296.264999999999</v>
      </c>
      <c r="E17" s="770">
        <v>14906.433000000001</v>
      </c>
      <c r="F17" s="770">
        <v>9505.9959999999992</v>
      </c>
      <c r="G17" s="770">
        <v>7088</v>
      </c>
      <c r="H17" s="770">
        <v>10440.694</v>
      </c>
      <c r="I17" s="770">
        <v>47717.970999999998</v>
      </c>
      <c r="J17" s="770">
        <v>36124.838000000003</v>
      </c>
      <c r="K17" s="770">
        <v>23009.418000000001</v>
      </c>
      <c r="L17" s="688">
        <v>2293.3820000000001</v>
      </c>
      <c r="M17" s="770">
        <v>82870.133000000002</v>
      </c>
      <c r="N17" s="770">
        <v>23434.245999999999</v>
      </c>
      <c r="O17" s="770">
        <v>39265.021000000001</v>
      </c>
      <c r="P17" s="770">
        <v>6068.3270000000002</v>
      </c>
      <c r="Q17" s="866">
        <v>47273.656000000003</v>
      </c>
    </row>
    <row r="18" spans="1:19" s="2038" customFormat="1" ht="16.5" customHeight="1">
      <c r="A18" s="1728"/>
      <c r="B18" s="1621" t="s">
        <v>1443</v>
      </c>
      <c r="C18" s="869">
        <v>123271.909</v>
      </c>
      <c r="D18" s="770">
        <v>46442.79</v>
      </c>
      <c r="E18" s="770">
        <v>16503.021000000001</v>
      </c>
      <c r="F18" s="770">
        <v>10981.775</v>
      </c>
      <c r="G18" s="770">
        <v>8043.2079999999996</v>
      </c>
      <c r="H18" s="770">
        <v>10511.862999999999</v>
      </c>
      <c r="I18" s="770">
        <v>51446.572</v>
      </c>
      <c r="J18" s="770">
        <v>38940.294999999998</v>
      </c>
      <c r="K18" s="770">
        <v>22701.773000000001</v>
      </c>
      <c r="L18" s="770">
        <v>2680.7739999999999</v>
      </c>
      <c r="M18" s="770">
        <v>85702.388000000006</v>
      </c>
      <c r="N18" s="770">
        <v>23488.352999999999</v>
      </c>
      <c r="O18" s="770">
        <v>41986.052000000003</v>
      </c>
      <c r="P18" s="770">
        <v>5388.8249999999998</v>
      </c>
      <c r="Q18" s="866">
        <v>50722.362999999998</v>
      </c>
      <c r="R18" s="1719"/>
      <c r="S18" s="1719"/>
    </row>
    <row r="19" spans="1:19" s="2046" customFormat="1" ht="16.5" customHeight="1">
      <c r="A19" s="1728"/>
      <c r="B19" s="1621" t="s">
        <v>1453</v>
      </c>
      <c r="C19" s="869">
        <v>132832.378</v>
      </c>
      <c r="D19" s="770">
        <v>51707.453000000001</v>
      </c>
      <c r="E19" s="770">
        <v>18268.295999999998</v>
      </c>
      <c r="F19" s="770">
        <v>13056.335999999999</v>
      </c>
      <c r="G19" s="770">
        <v>8927.0969999999998</v>
      </c>
      <c r="H19" s="770">
        <v>11011.478999999999</v>
      </c>
      <c r="I19" s="770">
        <v>54435.175999999999</v>
      </c>
      <c r="J19" s="770">
        <v>42147.169000000002</v>
      </c>
      <c r="K19" s="770">
        <v>23756.537</v>
      </c>
      <c r="L19" s="770">
        <v>2933.212</v>
      </c>
      <c r="M19" s="770">
        <v>93627.967000000004</v>
      </c>
      <c r="N19" s="770">
        <v>24104.351999999999</v>
      </c>
      <c r="O19" s="770">
        <v>48464.095000000001</v>
      </c>
      <c r="P19" s="770">
        <v>5245.0709999999999</v>
      </c>
      <c r="Q19" s="866">
        <v>53926.633000000002</v>
      </c>
    </row>
    <row r="20" spans="1:19" s="1199" customFormat="1" ht="12.95" customHeight="1">
      <c r="A20" s="138"/>
      <c r="B20" s="162"/>
      <c r="C20" s="116"/>
      <c r="D20" s="116"/>
      <c r="E20" s="116"/>
      <c r="F20" s="116"/>
      <c r="G20" s="116"/>
      <c r="H20" s="116"/>
      <c r="I20" s="116"/>
      <c r="J20" s="116"/>
      <c r="K20" s="116"/>
      <c r="L20" s="116"/>
      <c r="M20" s="116"/>
      <c r="N20" s="116"/>
      <c r="O20" s="116"/>
      <c r="P20" s="116"/>
      <c r="Q20" s="116"/>
    </row>
    <row r="21" spans="1:19" s="352" customFormat="1" ht="25.5" customHeight="1">
      <c r="A21" s="2442" t="s">
        <v>1479</v>
      </c>
      <c r="B21" s="2442"/>
      <c r="C21" s="2442"/>
      <c r="D21" s="2442"/>
      <c r="E21" s="2442"/>
      <c r="F21" s="2442"/>
      <c r="G21" s="2442"/>
      <c r="H21" s="2442"/>
      <c r="I21" s="2442"/>
      <c r="J21" s="2442"/>
      <c r="K21" s="2442"/>
      <c r="L21" s="2442"/>
      <c r="M21" s="2442"/>
      <c r="N21" s="2442"/>
      <c r="O21" s="2442"/>
      <c r="P21" s="2442"/>
      <c r="Q21" s="2442"/>
    </row>
    <row r="22" spans="1:19" s="352" customFormat="1" ht="24.75" customHeight="1">
      <c r="A22" s="2443" t="s">
        <v>1480</v>
      </c>
      <c r="B22" s="2443"/>
      <c r="C22" s="2443"/>
      <c r="D22" s="2443"/>
      <c r="E22" s="2443"/>
      <c r="F22" s="2443"/>
      <c r="G22" s="2443"/>
      <c r="H22" s="2443"/>
      <c r="I22" s="2443"/>
      <c r="J22" s="2443"/>
      <c r="K22" s="2443"/>
      <c r="L22" s="2443"/>
      <c r="M22" s="2443"/>
      <c r="N22" s="2443"/>
      <c r="O22" s="2443"/>
      <c r="P22" s="2443"/>
      <c r="Q22" s="2443"/>
      <c r="S22" s="353"/>
    </row>
    <row r="23" spans="1:19" ht="12.95" customHeight="1">
      <c r="A23" s="1315"/>
      <c r="B23" s="1315"/>
      <c r="C23" s="2435"/>
      <c r="D23" s="2435"/>
      <c r="E23" s="2435"/>
      <c r="F23" s="2435"/>
      <c r="G23" s="2435"/>
      <c r="H23" s="2435"/>
      <c r="I23" s="2435"/>
      <c r="J23" s="2435"/>
      <c r="K23" s="2435"/>
      <c r="L23" s="2435"/>
      <c r="M23" s="2436"/>
      <c r="N23" s="2436"/>
      <c r="O23" s="2436"/>
      <c r="P23" s="2436"/>
      <c r="S23" s="354"/>
    </row>
    <row r="24" spans="1:19" ht="12.95" customHeight="1">
      <c r="C24" s="2435"/>
      <c r="D24" s="2435"/>
      <c r="E24" s="2435"/>
      <c r="F24" s="2435"/>
      <c r="G24" s="2435"/>
      <c r="H24" s="2435"/>
      <c r="I24" s="2435"/>
      <c r="J24" s="2435"/>
      <c r="K24" s="2435"/>
      <c r="L24" s="2435"/>
      <c r="M24" s="2436"/>
      <c r="N24" s="2436"/>
      <c r="O24" s="2436"/>
      <c r="P24" s="2436"/>
    </row>
    <row r="25" spans="1:19" ht="12.95" customHeight="1"/>
    <row r="26" spans="1:19" ht="12.95" customHeight="1">
      <c r="G26" s="241"/>
      <c r="H26" s="241"/>
      <c r="M26" s="355"/>
    </row>
    <row r="27" spans="1:19" ht="12.95" customHeight="1">
      <c r="F27" s="241"/>
      <c r="G27" s="241"/>
      <c r="H27" s="241"/>
    </row>
    <row r="28" spans="1:19" ht="12.95" customHeight="1">
      <c r="F28" s="241"/>
      <c r="G28" s="241"/>
      <c r="H28" s="241"/>
    </row>
    <row r="29" spans="1:19">
      <c r="F29" s="241"/>
      <c r="G29" s="241"/>
      <c r="H29" s="241"/>
    </row>
    <row r="30" spans="1:19">
      <c r="F30" s="241"/>
      <c r="G30" s="241"/>
      <c r="H30" s="241"/>
    </row>
  </sheetData>
  <mergeCells count="28">
    <mergeCell ref="Q5:Q9"/>
    <mergeCell ref="N6:P6"/>
    <mergeCell ref="P7:P9"/>
    <mergeCell ref="M5:P5"/>
    <mergeCell ref="H8:H9"/>
    <mergeCell ref="N7:N9"/>
    <mergeCell ref="O7:O9"/>
    <mergeCell ref="K6:K9"/>
    <mergeCell ref="C5:L5"/>
    <mergeCell ref="C6:C9"/>
    <mergeCell ref="D6:H6"/>
    <mergeCell ref="D8:D9"/>
    <mergeCell ref="C23:K24"/>
    <mergeCell ref="L23:L24"/>
    <mergeCell ref="M23:P24"/>
    <mergeCell ref="J8:J9"/>
    <mergeCell ref="I8:I9"/>
    <mergeCell ref="L6:L9"/>
    <mergeCell ref="M6:M9"/>
    <mergeCell ref="I6:J7"/>
    <mergeCell ref="E7:H7"/>
    <mergeCell ref="E8:E9"/>
    <mergeCell ref="F8:F9"/>
    <mergeCell ref="G8:G9"/>
    <mergeCell ref="A21:Q21"/>
    <mergeCell ref="A22:Q22"/>
    <mergeCell ref="A5:B10"/>
    <mergeCell ref="C10:Q10"/>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R9" sqref="R9"/>
    </sheetView>
  </sheetViews>
  <sheetFormatPr defaultColWidth="9" defaultRowHeight="14.25"/>
  <cols>
    <col min="1" max="1" width="33" style="186" customWidth="1"/>
    <col min="2" max="11" width="9.25" style="186" customWidth="1"/>
    <col min="12" max="22" width="9.5" style="95" customWidth="1"/>
    <col min="23" max="16384" width="9" style="95"/>
  </cols>
  <sheetData>
    <row r="1" spans="1:21" s="98" customFormat="1" ht="18" customHeight="1">
      <c r="A1" s="203" t="s">
        <v>741</v>
      </c>
      <c r="B1" s="203"/>
      <c r="C1" s="203"/>
      <c r="D1" s="203"/>
      <c r="E1" s="203"/>
      <c r="F1" s="203"/>
      <c r="G1" s="308"/>
      <c r="H1" s="308"/>
      <c r="I1" s="324" t="s">
        <v>38</v>
      </c>
      <c r="J1" s="236"/>
      <c r="K1" s="1197"/>
      <c r="L1" s="336"/>
    </row>
    <row r="2" spans="1:21" s="99" customFormat="1" ht="18" customHeight="1">
      <c r="A2" s="2039" t="s">
        <v>1758</v>
      </c>
      <c r="B2" s="126"/>
      <c r="C2" s="126"/>
      <c r="D2" s="126"/>
      <c r="E2" s="126"/>
      <c r="F2" s="126"/>
      <c r="G2" s="95"/>
      <c r="H2" s="95"/>
      <c r="I2" s="1314" t="s">
        <v>39</v>
      </c>
      <c r="J2" s="1314"/>
      <c r="K2" s="327"/>
      <c r="L2" s="870"/>
    </row>
    <row r="3" spans="1:21" s="99" customFormat="1" ht="14.1" customHeight="1">
      <c r="A3" s="1302" t="s">
        <v>742</v>
      </c>
      <c r="B3" s="126"/>
      <c r="C3" s="126"/>
      <c r="D3" s="126"/>
      <c r="E3" s="126"/>
      <c r="F3" s="126"/>
      <c r="G3" s="126"/>
      <c r="H3" s="126"/>
      <c r="I3" s="327"/>
      <c r="J3" s="327"/>
      <c r="K3" s="327"/>
    </row>
    <row r="4" spans="1:21" s="99" customFormat="1" ht="18" customHeight="1">
      <c r="A4" s="717" t="s">
        <v>1759</v>
      </c>
      <c r="B4" s="126"/>
      <c r="C4" s="126"/>
      <c r="D4" s="126"/>
      <c r="E4" s="126"/>
      <c r="F4" s="126"/>
      <c r="G4" s="126"/>
      <c r="H4" s="126"/>
      <c r="I4" s="327"/>
      <c r="J4" s="327"/>
      <c r="K4" s="327"/>
    </row>
    <row r="5" spans="1:21" s="86" customFormat="1" ht="27" customHeight="1">
      <c r="A5" s="2465" t="s">
        <v>743</v>
      </c>
      <c r="B5" s="2286" t="s">
        <v>744</v>
      </c>
      <c r="C5" s="2286"/>
      <c r="D5" s="2286"/>
      <c r="E5" s="2286"/>
      <c r="F5" s="2286"/>
      <c r="G5" s="2286"/>
      <c r="H5" s="2387"/>
      <c r="I5" s="2281" t="s">
        <v>745</v>
      </c>
      <c r="J5" s="2286"/>
      <c r="K5" s="2286"/>
    </row>
    <row r="6" spans="1:21" s="86" customFormat="1" ht="12.75" customHeight="1">
      <c r="A6" s="2348"/>
      <c r="B6" s="2467" t="s">
        <v>328</v>
      </c>
      <c r="C6" s="2457" t="s">
        <v>746</v>
      </c>
      <c r="D6" s="2457"/>
      <c r="E6" s="2457"/>
      <c r="F6" s="2457"/>
      <c r="G6" s="2457"/>
      <c r="H6" s="2457"/>
      <c r="I6" s="2471" t="s">
        <v>328</v>
      </c>
      <c r="J6" s="2472" t="s">
        <v>623</v>
      </c>
      <c r="K6" s="2462"/>
    </row>
    <row r="7" spans="1:21" s="86" customFormat="1" ht="24.75" customHeight="1">
      <c r="A7" s="2348"/>
      <c r="B7" s="2468"/>
      <c r="C7" s="2455" t="s">
        <v>747</v>
      </c>
      <c r="D7" s="2456"/>
      <c r="E7" s="2258"/>
      <c r="F7" s="2457" t="s">
        <v>748</v>
      </c>
      <c r="G7" s="2457"/>
      <c r="H7" s="2458" t="s">
        <v>749</v>
      </c>
      <c r="I7" s="2277"/>
      <c r="J7" s="2277" t="s">
        <v>750</v>
      </c>
      <c r="K7" s="2282" t="s">
        <v>751</v>
      </c>
    </row>
    <row r="8" spans="1:21" s="86" customFormat="1" ht="12.75" customHeight="1">
      <c r="A8" s="2348"/>
      <c r="B8" s="2469"/>
      <c r="C8" s="2457" t="s">
        <v>522</v>
      </c>
      <c r="D8" s="2462" t="s">
        <v>731</v>
      </c>
      <c r="E8" s="2463"/>
      <c r="F8" s="2464" t="s">
        <v>522</v>
      </c>
      <c r="G8" s="2277" t="s">
        <v>752</v>
      </c>
      <c r="H8" s="2388"/>
      <c r="I8" s="2277"/>
      <c r="J8" s="2277"/>
      <c r="K8" s="2282"/>
    </row>
    <row r="9" spans="1:21" s="86" customFormat="1" ht="92.25" customHeight="1">
      <c r="A9" s="2348"/>
      <c r="B9" s="2470"/>
      <c r="C9" s="2461"/>
      <c r="D9" s="1244" t="s">
        <v>753</v>
      </c>
      <c r="E9" s="1242" t="s">
        <v>754</v>
      </c>
      <c r="F9" s="2276"/>
      <c r="G9" s="2277"/>
      <c r="H9" s="2388"/>
      <c r="I9" s="2277"/>
      <c r="J9" s="2277"/>
      <c r="K9" s="2282"/>
    </row>
    <row r="10" spans="1:21" s="86" customFormat="1" ht="14.1" customHeight="1" thickBot="1">
      <c r="A10" s="2466"/>
      <c r="B10" s="2459" t="s">
        <v>740</v>
      </c>
      <c r="C10" s="2460"/>
      <c r="D10" s="2459"/>
      <c r="E10" s="2459"/>
      <c r="F10" s="2459"/>
      <c r="G10" s="2459"/>
      <c r="H10" s="2459"/>
      <c r="I10" s="2459"/>
      <c r="J10" s="2459"/>
      <c r="K10" s="2459"/>
    </row>
    <row r="11" spans="1:21" s="86" customFormat="1" ht="20.25" customHeight="1" thickTop="1">
      <c r="A11" s="356" t="s">
        <v>162</v>
      </c>
      <c r="B11" s="1968">
        <v>123271.909</v>
      </c>
      <c r="C11" s="1986">
        <v>46442.79</v>
      </c>
      <c r="D11" s="1986">
        <v>8043.2079999999996</v>
      </c>
      <c r="E11" s="1968">
        <v>10511.862999999999</v>
      </c>
      <c r="F11" s="1986">
        <v>51446.572</v>
      </c>
      <c r="G11" s="1986">
        <v>38940.294999999998</v>
      </c>
      <c r="H11" s="1968">
        <v>22701.773000000001</v>
      </c>
      <c r="I11" s="1989">
        <v>85702.388000000006</v>
      </c>
      <c r="J11" s="1986">
        <v>23488.352999999999</v>
      </c>
      <c r="K11" s="1990">
        <v>41986.052000000003</v>
      </c>
      <c r="L11" s="116"/>
      <c r="M11" s="701"/>
      <c r="N11" s="701"/>
      <c r="O11" s="701"/>
      <c r="P11" s="701"/>
      <c r="Q11" s="701"/>
      <c r="R11" s="701"/>
      <c r="S11" s="701"/>
      <c r="T11" s="701"/>
      <c r="U11" s="701"/>
    </row>
    <row r="12" spans="1:21" s="86" customFormat="1" ht="14.25" customHeight="1">
      <c r="A12" s="1316" t="s">
        <v>163</v>
      </c>
      <c r="B12" s="1969"/>
      <c r="C12" s="117"/>
      <c r="D12" s="117"/>
      <c r="E12" s="1970"/>
      <c r="F12" s="117"/>
      <c r="G12" s="117"/>
      <c r="H12" s="1970"/>
      <c r="I12" s="1991"/>
      <c r="J12" s="1992"/>
      <c r="K12" s="1971"/>
      <c r="L12" s="116"/>
      <c r="M12" s="701"/>
      <c r="N12" s="701"/>
      <c r="O12" s="701"/>
      <c r="P12" s="701"/>
      <c r="Q12" s="701"/>
      <c r="R12" s="701"/>
      <c r="S12" s="701"/>
      <c r="T12" s="701"/>
      <c r="U12" s="701"/>
    </row>
    <row r="13" spans="1:21" s="86" customFormat="1" ht="14.25" customHeight="1">
      <c r="A13" s="358" t="s">
        <v>135</v>
      </c>
      <c r="B13" s="1970"/>
      <c r="C13" s="117"/>
      <c r="D13" s="117"/>
      <c r="E13" s="1970"/>
      <c r="F13" s="117"/>
      <c r="G13" s="117"/>
      <c r="H13" s="1970"/>
      <c r="I13" s="1991"/>
      <c r="J13" s="1992"/>
      <c r="K13" s="1971"/>
      <c r="L13" s="116"/>
      <c r="M13" s="701"/>
      <c r="N13" s="701"/>
      <c r="O13" s="701"/>
      <c r="P13" s="701"/>
      <c r="Q13" s="701"/>
      <c r="R13" s="701"/>
      <c r="S13" s="701"/>
      <c r="T13" s="701"/>
      <c r="U13" s="701"/>
    </row>
    <row r="14" spans="1:21" s="86" customFormat="1" ht="14.25" customHeight="1">
      <c r="A14" s="1316" t="s">
        <v>136</v>
      </c>
      <c r="B14" s="1970"/>
      <c r="C14" s="117"/>
      <c r="D14" s="117"/>
      <c r="E14" s="1970"/>
      <c r="F14" s="117"/>
      <c r="G14" s="117"/>
      <c r="H14" s="1970"/>
      <c r="I14" s="1991"/>
      <c r="J14" s="1992"/>
      <c r="K14" s="1971"/>
      <c r="L14" s="116"/>
      <c r="M14" s="701"/>
      <c r="N14" s="701"/>
      <c r="O14" s="701"/>
      <c r="P14" s="701"/>
      <c r="Q14" s="701"/>
      <c r="R14" s="701"/>
      <c r="S14" s="701"/>
      <c r="T14" s="701"/>
      <c r="U14" s="701"/>
    </row>
    <row r="15" spans="1:21" s="86" customFormat="1" ht="14.25" customHeight="1">
      <c r="A15" s="359" t="s">
        <v>25</v>
      </c>
      <c r="B15" s="1970">
        <v>67300.915999999997</v>
      </c>
      <c r="C15" s="1987">
        <v>28220.754000000001</v>
      </c>
      <c r="D15" s="1987">
        <v>6971.8919999999998</v>
      </c>
      <c r="E15" s="1970">
        <v>1543.39</v>
      </c>
      <c r="F15" s="1987">
        <v>28678.162</v>
      </c>
      <c r="G15" s="1987">
        <v>23875.659</v>
      </c>
      <c r="H15" s="1970">
        <v>9098.2620000000006</v>
      </c>
      <c r="I15" s="117">
        <v>46788.213000000003</v>
      </c>
      <c r="J15" s="117">
        <v>10952.192999999999</v>
      </c>
      <c r="K15" s="159">
        <v>26253.694</v>
      </c>
      <c r="L15" s="116"/>
      <c r="M15" s="701"/>
      <c r="N15" s="701"/>
      <c r="O15" s="701"/>
      <c r="P15" s="701"/>
      <c r="Q15" s="701"/>
      <c r="R15" s="701"/>
      <c r="S15" s="701"/>
      <c r="T15" s="701"/>
      <c r="U15" s="701"/>
    </row>
    <row r="16" spans="1:21" s="86" customFormat="1" ht="14.25" customHeight="1">
      <c r="A16" s="1316" t="s">
        <v>137</v>
      </c>
      <c r="B16" s="1970"/>
      <c r="C16" s="117"/>
      <c r="D16" s="117"/>
      <c r="E16" s="1970"/>
      <c r="F16" s="117"/>
      <c r="G16" s="117"/>
      <c r="H16" s="1970"/>
      <c r="I16" s="117"/>
      <c r="J16" s="117"/>
      <c r="K16" s="159"/>
      <c r="L16" s="116"/>
      <c r="M16" s="701"/>
      <c r="N16" s="701"/>
      <c r="O16" s="701"/>
      <c r="P16" s="701"/>
      <c r="Q16" s="701"/>
      <c r="R16" s="701"/>
      <c r="S16" s="701"/>
      <c r="T16" s="701"/>
      <c r="U16" s="701"/>
    </row>
    <row r="17" spans="1:32" s="86" customFormat="1" ht="14.25" customHeight="1">
      <c r="A17" s="358" t="s">
        <v>271</v>
      </c>
      <c r="B17" s="1970">
        <v>1239.6110000000001</v>
      </c>
      <c r="C17" s="1987">
        <v>213.99100000000001</v>
      </c>
      <c r="D17" s="1987">
        <v>5.1369999999999996</v>
      </c>
      <c r="E17" s="1970">
        <v>52.304000000000002</v>
      </c>
      <c r="F17" s="1987">
        <v>635.25199999999995</v>
      </c>
      <c r="G17" s="1987">
        <v>268.99599999999998</v>
      </c>
      <c r="H17" s="1970">
        <v>378.49400000000003</v>
      </c>
      <c r="I17" s="117">
        <v>617.29200000000003</v>
      </c>
      <c r="J17" s="117">
        <v>54.927999999999997</v>
      </c>
      <c r="K17" s="159">
        <v>255.33099999999999</v>
      </c>
      <c r="L17" s="116"/>
      <c r="M17" s="701"/>
      <c r="N17" s="701"/>
      <c r="O17" s="701"/>
      <c r="P17" s="701"/>
      <c r="Q17" s="701"/>
      <c r="R17" s="701"/>
      <c r="S17" s="701"/>
      <c r="T17" s="701"/>
      <c r="U17" s="701"/>
    </row>
    <row r="18" spans="1:32" s="86" customFormat="1" ht="11.25" customHeight="1">
      <c r="A18" s="358" t="s">
        <v>376</v>
      </c>
      <c r="B18" s="1970"/>
      <c r="C18" s="117"/>
      <c r="D18" s="117"/>
      <c r="E18" s="1970"/>
      <c r="F18" s="117"/>
      <c r="G18" s="117"/>
      <c r="H18" s="1970"/>
      <c r="I18" s="117"/>
      <c r="J18" s="117"/>
      <c r="K18" s="159"/>
      <c r="L18" s="116"/>
      <c r="M18" s="701"/>
      <c r="N18" s="701"/>
      <c r="O18" s="701"/>
      <c r="P18" s="701"/>
      <c r="Q18" s="701"/>
      <c r="R18" s="701"/>
      <c r="S18" s="701"/>
      <c r="T18" s="701"/>
      <c r="U18" s="701"/>
    </row>
    <row r="19" spans="1:32" s="86" customFormat="1" ht="14.25" customHeight="1">
      <c r="A19" s="1316" t="s">
        <v>272</v>
      </c>
      <c r="B19" s="1970"/>
      <c r="C19" s="117"/>
      <c r="D19" s="117"/>
      <c r="E19" s="1970"/>
      <c r="F19" s="117"/>
      <c r="G19" s="117"/>
      <c r="H19" s="1970"/>
      <c r="I19" s="117"/>
      <c r="J19" s="117"/>
      <c r="K19" s="159"/>
      <c r="L19" s="116"/>
      <c r="M19" s="701"/>
      <c r="N19" s="701"/>
      <c r="O19" s="701"/>
      <c r="P19" s="701"/>
      <c r="Q19" s="701"/>
      <c r="R19" s="701"/>
      <c r="S19" s="701"/>
      <c r="T19" s="701"/>
      <c r="U19" s="701"/>
    </row>
    <row r="20" spans="1:32" s="86" customFormat="1" ht="14.25" customHeight="1">
      <c r="A20" s="359" t="s">
        <v>195</v>
      </c>
      <c r="B20" s="1970">
        <v>3893.7460000000001</v>
      </c>
      <c r="C20" s="1987">
        <v>814.16899999999998</v>
      </c>
      <c r="D20" s="1987">
        <v>24.274000000000001</v>
      </c>
      <c r="E20" s="1970">
        <v>119.922</v>
      </c>
      <c r="F20" s="1987">
        <v>1855.645</v>
      </c>
      <c r="G20" s="1987">
        <v>1694.7639999999999</v>
      </c>
      <c r="H20" s="1970">
        <v>844.09500000000003</v>
      </c>
      <c r="I20" s="117">
        <v>2064.8739999999998</v>
      </c>
      <c r="J20" s="117">
        <v>235.43199999999999</v>
      </c>
      <c r="K20" s="159">
        <v>1150.8409999999999</v>
      </c>
      <c r="L20" s="116"/>
      <c r="M20" s="701"/>
      <c r="N20" s="701"/>
      <c r="O20" s="701"/>
      <c r="P20" s="701"/>
      <c r="Q20" s="701"/>
      <c r="R20" s="701"/>
      <c r="S20" s="701"/>
      <c r="T20" s="701"/>
      <c r="U20" s="701"/>
    </row>
    <row r="21" spans="1:32" s="101" customFormat="1" ht="14.25" customHeight="1">
      <c r="A21" s="1316" t="s">
        <v>57</v>
      </c>
      <c r="B21" s="160"/>
      <c r="C21" s="117"/>
      <c r="D21" s="117"/>
      <c r="E21" s="117"/>
      <c r="F21" s="117"/>
      <c r="G21" s="117"/>
      <c r="H21" s="160"/>
      <c r="I21" s="117"/>
      <c r="J21" s="117"/>
      <c r="K21" s="159"/>
      <c r="L21" s="116"/>
      <c r="M21" s="701"/>
      <c r="N21" s="701"/>
      <c r="O21" s="701"/>
      <c r="P21" s="701"/>
      <c r="Q21" s="701"/>
      <c r="R21" s="701"/>
      <c r="S21" s="701"/>
      <c r="T21" s="701"/>
      <c r="U21" s="701"/>
      <c r="W21" s="86"/>
      <c r="X21" s="86"/>
      <c r="Y21" s="86"/>
      <c r="Z21" s="86"/>
      <c r="AA21" s="86"/>
      <c r="AB21" s="86"/>
      <c r="AC21" s="86"/>
      <c r="AD21" s="86"/>
      <c r="AE21" s="86"/>
      <c r="AF21" s="86"/>
    </row>
    <row r="22" spans="1:32" s="86" customFormat="1" ht="14.25" customHeight="1">
      <c r="A22" s="358" t="s">
        <v>375</v>
      </c>
      <c r="B22" s="1970">
        <v>19253.861000000001</v>
      </c>
      <c r="C22" s="1987">
        <v>8309.5630000000001</v>
      </c>
      <c r="D22" s="1987">
        <v>43.758000000000003</v>
      </c>
      <c r="E22" s="1970">
        <v>7949.3059999999996</v>
      </c>
      <c r="F22" s="1987">
        <v>7650.2579999999998</v>
      </c>
      <c r="G22" s="1987">
        <v>6174.8450000000003</v>
      </c>
      <c r="H22" s="1970">
        <v>3110.2930000000001</v>
      </c>
      <c r="I22" s="117">
        <v>14130.308999999999</v>
      </c>
      <c r="J22" s="117">
        <v>2802.6529999999998</v>
      </c>
      <c r="K22" s="159">
        <v>8308.6020000000008</v>
      </c>
      <c r="L22" s="116"/>
      <c r="M22" s="701"/>
      <c r="N22" s="701"/>
      <c r="O22" s="701"/>
      <c r="P22" s="701"/>
      <c r="Q22" s="701"/>
      <c r="R22" s="701"/>
      <c r="S22" s="701"/>
      <c r="T22" s="701"/>
      <c r="U22" s="701"/>
    </row>
    <row r="23" spans="1:32" s="86" customFormat="1" ht="15.75" customHeight="1">
      <c r="A23" s="1316" t="s">
        <v>374</v>
      </c>
      <c r="B23" s="160"/>
      <c r="C23" s="117"/>
      <c r="D23" s="117"/>
      <c r="E23" s="117"/>
      <c r="F23" s="117"/>
      <c r="G23" s="117"/>
      <c r="H23" s="160"/>
      <c r="I23" s="117"/>
      <c r="J23" s="117"/>
      <c r="K23" s="159"/>
      <c r="L23" s="116"/>
      <c r="M23" s="701"/>
      <c r="N23" s="701"/>
      <c r="O23" s="701"/>
      <c r="P23" s="701"/>
      <c r="Q23" s="701"/>
      <c r="R23" s="701"/>
      <c r="S23" s="701"/>
      <c r="T23" s="701"/>
      <c r="U23" s="701"/>
    </row>
    <row r="24" spans="1:32" s="86" customFormat="1" ht="14.25" customHeight="1">
      <c r="A24" s="359" t="s">
        <v>196</v>
      </c>
      <c r="B24" s="1970">
        <v>1714.6959999999999</v>
      </c>
      <c r="C24" s="1987">
        <v>125.38500000000001</v>
      </c>
      <c r="D24" s="1987">
        <v>1.7000000000000001E-2</v>
      </c>
      <c r="E24" s="1970">
        <v>48.121000000000002</v>
      </c>
      <c r="F24" s="1987">
        <v>1133.6769999999999</v>
      </c>
      <c r="G24" s="1987">
        <v>883.60400000000004</v>
      </c>
      <c r="H24" s="1970">
        <v>398.06799999999998</v>
      </c>
      <c r="I24" s="117">
        <v>1257.6379999999999</v>
      </c>
      <c r="J24" s="117">
        <v>143.23099999999999</v>
      </c>
      <c r="K24" s="159">
        <v>606.80399999999997</v>
      </c>
      <c r="L24" s="116"/>
      <c r="M24" s="701"/>
      <c r="N24" s="701"/>
      <c r="O24" s="701"/>
      <c r="P24" s="701"/>
      <c r="Q24" s="701"/>
      <c r="R24" s="701"/>
      <c r="S24" s="701"/>
      <c r="T24" s="701"/>
      <c r="U24" s="701"/>
    </row>
    <row r="25" spans="1:32" s="86" customFormat="1" ht="14.25" customHeight="1">
      <c r="A25" s="1316" t="s">
        <v>58</v>
      </c>
      <c r="B25" s="160"/>
      <c r="C25" s="117"/>
      <c r="D25" s="117"/>
      <c r="E25" s="117"/>
      <c r="F25" s="117"/>
      <c r="G25" s="117"/>
      <c r="H25" s="160"/>
      <c r="I25" s="117"/>
      <c r="J25" s="117"/>
      <c r="K25" s="159"/>
      <c r="L25" s="116"/>
      <c r="M25" s="701"/>
      <c r="N25" s="701"/>
      <c r="O25" s="701"/>
      <c r="P25" s="701"/>
      <c r="Q25" s="701"/>
      <c r="R25" s="701"/>
      <c r="S25" s="701"/>
      <c r="T25" s="701"/>
      <c r="U25" s="701"/>
    </row>
    <row r="26" spans="1:32" s="86" customFormat="1" ht="14.25" customHeight="1">
      <c r="A26" s="361" t="s">
        <v>371</v>
      </c>
      <c r="B26" s="1988">
        <v>501.839</v>
      </c>
      <c r="C26" s="1987">
        <v>39.920999999999999</v>
      </c>
      <c r="D26" s="1987">
        <v>7.8E-2</v>
      </c>
      <c r="E26" s="1970">
        <v>4.2169999999999996</v>
      </c>
      <c r="F26" s="1987">
        <v>168.697</v>
      </c>
      <c r="G26" s="1987">
        <v>120.087</v>
      </c>
      <c r="H26" s="1970">
        <v>254.24799999999999</v>
      </c>
      <c r="I26" s="117">
        <v>536.59500000000003</v>
      </c>
      <c r="J26" s="117">
        <v>179.28299999999999</v>
      </c>
      <c r="K26" s="159">
        <v>175.65700000000001</v>
      </c>
      <c r="L26" s="116"/>
      <c r="M26" s="701"/>
      <c r="N26" s="701"/>
      <c r="O26" s="701"/>
      <c r="P26" s="701"/>
      <c r="Q26" s="701"/>
      <c r="R26" s="701"/>
      <c r="S26" s="701"/>
      <c r="T26" s="701"/>
      <c r="U26" s="701"/>
    </row>
    <row r="27" spans="1:32" s="86" customFormat="1" ht="14.25" customHeight="1">
      <c r="A27" s="1316" t="s">
        <v>372</v>
      </c>
      <c r="B27" s="160"/>
      <c r="C27" s="117"/>
      <c r="D27" s="117"/>
      <c r="E27" s="117"/>
      <c r="F27" s="117"/>
      <c r="G27" s="117"/>
      <c r="H27" s="160"/>
      <c r="I27" s="117"/>
      <c r="J27" s="117"/>
      <c r="K27" s="159"/>
      <c r="L27" s="116"/>
      <c r="M27" s="701"/>
      <c r="N27" s="701"/>
      <c r="O27" s="701"/>
      <c r="P27" s="701"/>
      <c r="Q27" s="701"/>
      <c r="R27" s="701"/>
      <c r="S27" s="701"/>
      <c r="T27" s="701"/>
      <c r="U27" s="701"/>
    </row>
    <row r="28" spans="1:32" s="86" customFormat="1" ht="14.25" customHeight="1">
      <c r="A28" s="359" t="s">
        <v>197</v>
      </c>
      <c r="B28" s="1988">
        <v>3372.1869999999999</v>
      </c>
      <c r="C28" s="1987">
        <v>48.110999999999997</v>
      </c>
      <c r="D28" s="1987">
        <v>12.351000000000001</v>
      </c>
      <c r="E28" s="1970">
        <v>9.7249999999999996</v>
      </c>
      <c r="F28" s="1987">
        <v>1372.9469999999999</v>
      </c>
      <c r="G28" s="1987">
        <v>1111.2349999999999</v>
      </c>
      <c r="H28" s="1970">
        <v>1858.5239999999999</v>
      </c>
      <c r="I28" s="117">
        <v>1038.8710000000001</v>
      </c>
      <c r="J28" s="117">
        <v>74.933999999999997</v>
      </c>
      <c r="K28" s="159">
        <v>471.11700000000002</v>
      </c>
      <c r="L28" s="116"/>
      <c r="M28" s="701"/>
      <c r="N28" s="701"/>
      <c r="O28" s="701"/>
      <c r="P28" s="701"/>
      <c r="Q28" s="701"/>
      <c r="R28" s="701"/>
      <c r="S28" s="701"/>
      <c r="T28" s="701"/>
      <c r="U28" s="701"/>
    </row>
    <row r="29" spans="1:32" s="86" customFormat="1" ht="14.25" customHeight="1">
      <c r="A29" s="1316" t="s">
        <v>138</v>
      </c>
      <c r="B29" s="160"/>
      <c r="C29" s="117"/>
      <c r="D29" s="117"/>
      <c r="E29" s="117"/>
      <c r="F29" s="117"/>
      <c r="G29" s="117"/>
      <c r="H29" s="160"/>
      <c r="I29" s="117"/>
      <c r="J29" s="117"/>
      <c r="K29" s="159"/>
      <c r="L29" s="116"/>
      <c r="M29" s="701"/>
      <c r="N29" s="701"/>
      <c r="O29" s="701"/>
      <c r="P29" s="701"/>
      <c r="Q29" s="701"/>
      <c r="R29" s="701"/>
      <c r="S29" s="701"/>
      <c r="T29" s="701"/>
      <c r="U29" s="701"/>
    </row>
    <row r="30" spans="1:32" s="86" customFormat="1" ht="14.25" customHeight="1">
      <c r="A30" s="361" t="s">
        <v>373</v>
      </c>
      <c r="B30" s="1988">
        <v>1201.296</v>
      </c>
      <c r="C30" s="1987">
        <v>301.34199999999998</v>
      </c>
      <c r="D30" s="1987" t="s">
        <v>24</v>
      </c>
      <c r="E30" s="1970">
        <v>294.55</v>
      </c>
      <c r="F30" s="1987">
        <v>205.80099999999999</v>
      </c>
      <c r="G30" s="1987">
        <v>176.376</v>
      </c>
      <c r="H30" s="1970">
        <v>620.12199999999996</v>
      </c>
      <c r="I30" s="117">
        <v>352.14699999999999</v>
      </c>
      <c r="J30" s="117">
        <v>78.123000000000005</v>
      </c>
      <c r="K30" s="159">
        <v>192.69</v>
      </c>
      <c r="L30" s="116"/>
      <c r="M30" s="701"/>
      <c r="N30" s="701"/>
      <c r="O30" s="701"/>
      <c r="P30" s="701"/>
      <c r="Q30" s="701"/>
      <c r="R30" s="701"/>
      <c r="S30" s="701"/>
      <c r="T30" s="701"/>
      <c r="U30" s="701"/>
    </row>
    <row r="31" spans="1:32" s="86" customFormat="1" ht="14.25" customHeight="1">
      <c r="A31" s="1316" t="s">
        <v>60</v>
      </c>
      <c r="B31" s="160"/>
      <c r="C31" s="117"/>
      <c r="D31" s="117"/>
      <c r="E31" s="117"/>
      <c r="F31" s="117"/>
      <c r="G31" s="117"/>
      <c r="H31" s="160"/>
      <c r="I31" s="1719"/>
      <c r="J31" s="117"/>
      <c r="K31" s="159"/>
      <c r="L31" s="701"/>
      <c r="M31" s="701"/>
      <c r="N31" s="701"/>
      <c r="O31" s="701"/>
      <c r="P31" s="701"/>
      <c r="Q31" s="701"/>
      <c r="R31" s="701"/>
      <c r="S31" s="701"/>
      <c r="T31" s="701"/>
      <c r="U31" s="701"/>
    </row>
    <row r="32" spans="1:32" s="86" customFormat="1" ht="12.95" customHeight="1">
      <c r="L32" s="701"/>
      <c r="M32" s="701"/>
      <c r="N32" s="701"/>
      <c r="O32" s="701"/>
      <c r="P32" s="701"/>
      <c r="Q32" s="701"/>
      <c r="R32" s="701"/>
      <c r="S32" s="701"/>
      <c r="T32" s="701"/>
      <c r="U32" s="701"/>
    </row>
    <row r="33" spans="1:21" ht="23.25" customHeight="1">
      <c r="A33" s="2294" t="s">
        <v>1481</v>
      </c>
      <c r="B33" s="2294"/>
      <c r="C33" s="2294"/>
      <c r="D33" s="2294"/>
      <c r="E33" s="2294"/>
      <c r="F33" s="2294"/>
      <c r="G33" s="2294"/>
      <c r="H33" s="2294"/>
      <c r="I33" s="2294"/>
      <c r="J33" s="2294"/>
      <c r="K33" s="2294"/>
      <c r="L33" s="701"/>
      <c r="M33" s="701"/>
      <c r="N33" s="701"/>
      <c r="O33" s="701"/>
      <c r="P33" s="701"/>
      <c r="Q33" s="701"/>
      <c r="R33" s="701"/>
      <c r="S33" s="701"/>
      <c r="T33" s="701"/>
      <c r="U33" s="701"/>
    </row>
    <row r="34" spans="1:21" ht="23.25" customHeight="1">
      <c r="A34" s="2242" t="s">
        <v>1482</v>
      </c>
      <c r="B34" s="2242"/>
      <c r="C34" s="2242"/>
      <c r="D34" s="2242"/>
      <c r="E34" s="2242"/>
      <c r="F34" s="2242"/>
      <c r="G34" s="2242"/>
      <c r="H34" s="2242"/>
      <c r="I34" s="2242"/>
      <c r="J34" s="2242"/>
      <c r="K34" s="2242"/>
      <c r="L34" s="701"/>
      <c r="M34" s="701"/>
      <c r="N34" s="701"/>
      <c r="O34" s="701"/>
      <c r="P34" s="701"/>
      <c r="Q34" s="701"/>
      <c r="R34" s="701"/>
      <c r="S34" s="701"/>
      <c r="T34" s="701"/>
      <c r="U34" s="701"/>
    </row>
    <row r="35" spans="1:21" ht="12.95" customHeight="1">
      <c r="L35" s="701"/>
      <c r="M35" s="701"/>
      <c r="N35" s="701"/>
      <c r="O35" s="701"/>
      <c r="P35" s="701"/>
      <c r="Q35" s="701"/>
      <c r="R35" s="701"/>
      <c r="S35" s="701"/>
      <c r="T35" s="701"/>
      <c r="U35" s="701"/>
    </row>
    <row r="36" spans="1:21" ht="12.95" customHeight="1">
      <c r="L36" s="701"/>
      <c r="M36" s="701"/>
      <c r="N36" s="701"/>
      <c r="O36" s="701"/>
      <c r="P36" s="701"/>
      <c r="Q36" s="701"/>
      <c r="R36" s="701"/>
      <c r="S36" s="701"/>
      <c r="T36" s="701"/>
      <c r="U36" s="701"/>
    </row>
    <row r="37" spans="1:21" ht="12.95" customHeight="1">
      <c r="L37" s="701"/>
      <c r="M37" s="701"/>
      <c r="N37" s="701"/>
      <c r="O37" s="701"/>
      <c r="P37" s="701"/>
      <c r="Q37" s="701"/>
      <c r="R37" s="701"/>
      <c r="S37" s="701"/>
      <c r="T37" s="701"/>
      <c r="U37" s="701"/>
    </row>
    <row r="38" spans="1:21" ht="12.95" customHeight="1">
      <c r="L38" s="701"/>
      <c r="M38" s="701"/>
      <c r="N38" s="701"/>
      <c r="O38" s="701"/>
      <c r="P38" s="701"/>
      <c r="Q38" s="701"/>
      <c r="R38" s="701"/>
      <c r="S38" s="701"/>
      <c r="T38" s="701"/>
      <c r="U38" s="701"/>
    </row>
    <row r="39" spans="1:21" ht="12.95" customHeight="1">
      <c r="L39" s="701"/>
      <c r="M39" s="701"/>
      <c r="N39" s="701"/>
      <c r="O39" s="701"/>
      <c r="P39" s="701"/>
      <c r="Q39" s="701"/>
      <c r="R39" s="701"/>
      <c r="S39" s="701"/>
      <c r="T39" s="701"/>
      <c r="U39" s="701"/>
    </row>
    <row r="40" spans="1:21">
      <c r="L40" s="701"/>
      <c r="M40" s="701"/>
      <c r="N40" s="701"/>
      <c r="O40" s="701"/>
      <c r="P40" s="701"/>
      <c r="Q40" s="701"/>
      <c r="R40" s="701"/>
      <c r="S40" s="701"/>
      <c r="T40" s="701"/>
      <c r="U40" s="701"/>
    </row>
    <row r="41" spans="1:21">
      <c r="L41" s="116"/>
      <c r="M41" s="701"/>
      <c r="N41" s="701"/>
      <c r="O41" s="701"/>
      <c r="P41" s="701"/>
      <c r="Q41" s="701"/>
      <c r="R41" s="701"/>
      <c r="S41" s="701"/>
      <c r="T41" s="701"/>
      <c r="U41" s="701"/>
    </row>
    <row r="42" spans="1:21">
      <c r="L42" s="116"/>
      <c r="M42" s="701"/>
      <c r="N42" s="701"/>
      <c r="O42" s="701"/>
      <c r="P42" s="701"/>
      <c r="Q42" s="701"/>
      <c r="R42" s="701"/>
      <c r="S42" s="701"/>
      <c r="T42" s="701"/>
      <c r="U42" s="701"/>
    </row>
    <row r="43" spans="1:21">
      <c r="L43" s="357"/>
      <c r="M43" s="168"/>
      <c r="N43" s="168"/>
      <c r="O43" s="168"/>
      <c r="P43" s="168"/>
      <c r="Q43" s="168"/>
      <c r="R43" s="168"/>
      <c r="S43" s="168"/>
      <c r="T43" s="168"/>
      <c r="U43" s="168"/>
    </row>
    <row r="44" spans="1:21">
      <c r="L44" s="357"/>
      <c r="M44" s="168"/>
      <c r="N44" s="168"/>
      <c r="O44" s="168"/>
      <c r="P44" s="168"/>
      <c r="Q44" s="168"/>
      <c r="R44" s="168"/>
      <c r="S44" s="168"/>
      <c r="T44" s="168"/>
      <c r="U44" s="168"/>
    </row>
    <row r="45" spans="1:21">
      <c r="L45" s="357"/>
      <c r="M45" s="360"/>
      <c r="N45" s="168"/>
      <c r="O45" s="168"/>
      <c r="P45" s="168"/>
      <c r="Q45" s="168"/>
      <c r="R45" s="168"/>
      <c r="S45" s="168"/>
      <c r="T45" s="168"/>
      <c r="U45" s="168"/>
    </row>
    <row r="46" spans="1:21">
      <c r="L46" s="357"/>
      <c r="M46" s="360"/>
      <c r="N46" s="168"/>
      <c r="O46" s="168"/>
      <c r="P46" s="168"/>
      <c r="Q46" s="168"/>
      <c r="R46" s="168"/>
      <c r="S46" s="168"/>
      <c r="T46" s="168"/>
      <c r="U46" s="168"/>
    </row>
    <row r="47" spans="1:21">
      <c r="L47" s="357"/>
      <c r="M47" s="168"/>
      <c r="N47" s="168"/>
      <c r="O47" s="168"/>
      <c r="P47" s="168"/>
      <c r="Q47" s="168"/>
      <c r="R47" s="168"/>
      <c r="S47" s="168"/>
      <c r="T47" s="168"/>
      <c r="U47" s="168"/>
    </row>
    <row r="48" spans="1:21">
      <c r="L48" s="357"/>
      <c r="M48" s="168"/>
      <c r="N48" s="168"/>
      <c r="O48" s="168"/>
      <c r="P48" s="168"/>
      <c r="Q48" s="168"/>
      <c r="R48" s="168"/>
      <c r="S48" s="168"/>
      <c r="T48" s="168"/>
      <c r="U48" s="168"/>
    </row>
    <row r="49" spans="12:21">
      <c r="L49" s="357"/>
      <c r="M49" s="168"/>
      <c r="N49" s="168"/>
      <c r="O49" s="168"/>
      <c r="P49" s="168"/>
      <c r="Q49" s="168"/>
      <c r="R49" s="168"/>
      <c r="S49" s="168"/>
      <c r="T49" s="168"/>
      <c r="U49" s="168"/>
    </row>
    <row r="50" spans="12:21">
      <c r="L50" s="357"/>
      <c r="M50" s="168"/>
      <c r="N50" s="168"/>
      <c r="O50" s="168"/>
      <c r="P50" s="168"/>
      <c r="Q50" s="168"/>
      <c r="R50" s="168"/>
      <c r="S50" s="168"/>
      <c r="T50" s="168"/>
      <c r="U50" s="168"/>
    </row>
    <row r="51" spans="12:21">
      <c r="L51" s="357"/>
      <c r="M51" s="168"/>
      <c r="N51" s="168"/>
      <c r="O51" s="168"/>
      <c r="P51" s="168"/>
      <c r="Q51" s="168"/>
      <c r="R51" s="168"/>
      <c r="S51" s="168"/>
      <c r="T51" s="168"/>
      <c r="U51" s="168"/>
    </row>
    <row r="52" spans="12:21">
      <c r="L52" s="241"/>
      <c r="M52" s="101"/>
      <c r="N52" s="101"/>
      <c r="O52" s="101"/>
      <c r="P52" s="101"/>
      <c r="Q52" s="101"/>
      <c r="R52" s="101"/>
      <c r="S52" s="101"/>
      <c r="T52" s="101"/>
      <c r="U52" s="101"/>
    </row>
    <row r="53" spans="12:21">
      <c r="L53" s="101"/>
      <c r="M53" s="86"/>
      <c r="N53" s="86"/>
      <c r="O53" s="86"/>
      <c r="P53" s="86"/>
      <c r="Q53" s="86"/>
      <c r="R53" s="86"/>
      <c r="S53" s="86"/>
      <c r="T53" s="86"/>
      <c r="U53" s="86"/>
    </row>
    <row r="54" spans="12:21">
      <c r="L54" s="173"/>
    </row>
    <row r="55" spans="12:21">
      <c r="L55" s="173"/>
    </row>
    <row r="56" spans="12:21">
      <c r="L56" s="173"/>
    </row>
    <row r="57" spans="12:21">
      <c r="L57" s="173"/>
    </row>
    <row r="58" spans="12:21">
      <c r="L58" s="173"/>
    </row>
    <row r="59" spans="12:21">
      <c r="L59" s="173"/>
    </row>
    <row r="60" spans="12:21">
      <c r="L60" s="173"/>
    </row>
    <row r="61" spans="12:21">
      <c r="L61" s="173"/>
    </row>
    <row r="62" spans="12:21">
      <c r="L62" s="173"/>
    </row>
    <row r="63" spans="12:21">
      <c r="L63" s="173"/>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R4" sqref="R4"/>
    </sheetView>
  </sheetViews>
  <sheetFormatPr defaultColWidth="9" defaultRowHeight="14.25"/>
  <cols>
    <col min="1" max="1" width="31.875" style="186" customWidth="1"/>
    <col min="2" max="11" width="9.25" style="186" customWidth="1"/>
    <col min="12" max="22" width="9.5" style="95" customWidth="1"/>
    <col min="23" max="16384" width="9" style="95"/>
  </cols>
  <sheetData>
    <row r="1" spans="1:21" s="98" customFormat="1" ht="18" customHeight="1">
      <c r="A1" s="203" t="s">
        <v>741</v>
      </c>
      <c r="B1" s="203"/>
      <c r="C1" s="203"/>
      <c r="D1" s="203"/>
      <c r="E1" s="203"/>
      <c r="F1" s="203"/>
      <c r="G1" s="308"/>
      <c r="H1" s="308"/>
      <c r="I1" s="324" t="s">
        <v>38</v>
      </c>
      <c r="J1" s="236"/>
      <c r="K1" s="1197"/>
      <c r="L1" s="336"/>
    </row>
    <row r="2" spans="1:21" s="99" customFormat="1" ht="18" customHeight="1">
      <c r="A2" s="2039" t="s">
        <v>1760</v>
      </c>
      <c r="B2" s="126"/>
      <c r="C2" s="126"/>
      <c r="D2" s="126"/>
      <c r="E2" s="126"/>
      <c r="F2" s="126"/>
      <c r="G2" s="95"/>
      <c r="H2" s="95"/>
      <c r="I2" s="1279" t="s">
        <v>39</v>
      </c>
      <c r="J2" s="1280"/>
      <c r="K2" s="327"/>
      <c r="L2" s="230"/>
    </row>
    <row r="3" spans="1:21" s="99" customFormat="1" ht="14.1" customHeight="1">
      <c r="A3" s="1302" t="s">
        <v>742</v>
      </c>
      <c r="B3" s="126"/>
      <c r="C3" s="126"/>
      <c r="D3" s="126"/>
      <c r="E3" s="126"/>
      <c r="F3" s="126"/>
      <c r="G3" s="126"/>
      <c r="H3" s="126"/>
      <c r="I3" s="327"/>
      <c r="J3" s="327"/>
      <c r="K3" s="327"/>
    </row>
    <row r="4" spans="1:21" s="99" customFormat="1" ht="18" customHeight="1">
      <c r="A4" s="1317" t="s">
        <v>1761</v>
      </c>
      <c r="B4" s="126"/>
      <c r="C4" s="126"/>
      <c r="D4" s="126"/>
      <c r="E4" s="126"/>
      <c r="F4" s="126"/>
      <c r="G4" s="126"/>
      <c r="H4" s="126"/>
      <c r="I4" s="327"/>
      <c r="J4" s="327"/>
      <c r="K4" s="327"/>
    </row>
    <row r="5" spans="1:21" s="86" customFormat="1" ht="27" customHeight="1">
      <c r="A5" s="2465" t="s">
        <v>743</v>
      </c>
      <c r="B5" s="2484" t="s">
        <v>744</v>
      </c>
      <c r="C5" s="2484"/>
      <c r="D5" s="2484"/>
      <c r="E5" s="2484"/>
      <c r="F5" s="2484"/>
      <c r="G5" s="2484"/>
      <c r="H5" s="2485"/>
      <c r="I5" s="2486" t="s">
        <v>745</v>
      </c>
      <c r="J5" s="2484"/>
      <c r="K5" s="2484"/>
    </row>
    <row r="6" spans="1:21" s="86" customFormat="1" ht="12.75" customHeight="1">
      <c r="A6" s="2348"/>
      <c r="B6" s="2467" t="s">
        <v>328</v>
      </c>
      <c r="C6" s="2473" t="s">
        <v>746</v>
      </c>
      <c r="D6" s="2473"/>
      <c r="E6" s="2473"/>
      <c r="F6" s="2473"/>
      <c r="G6" s="2473"/>
      <c r="H6" s="2473"/>
      <c r="I6" s="2485" t="s">
        <v>328</v>
      </c>
      <c r="J6" s="2488" t="s">
        <v>623</v>
      </c>
      <c r="K6" s="2479"/>
    </row>
    <row r="7" spans="1:21" s="86" customFormat="1" ht="24.75" customHeight="1">
      <c r="A7" s="2348"/>
      <c r="B7" s="2468"/>
      <c r="C7" s="2455" t="s">
        <v>747</v>
      </c>
      <c r="D7" s="2489"/>
      <c r="E7" s="2490"/>
      <c r="F7" s="2473" t="s">
        <v>748</v>
      </c>
      <c r="G7" s="2473"/>
      <c r="H7" s="2474" t="s">
        <v>749</v>
      </c>
      <c r="I7" s="2477"/>
      <c r="J7" s="2477" t="s">
        <v>750</v>
      </c>
      <c r="K7" s="2478" t="s">
        <v>751</v>
      </c>
    </row>
    <row r="8" spans="1:21" s="86" customFormat="1" ht="12.75" customHeight="1">
      <c r="A8" s="2348"/>
      <c r="B8" s="2469"/>
      <c r="C8" s="2473" t="s">
        <v>522</v>
      </c>
      <c r="D8" s="2479" t="s">
        <v>731</v>
      </c>
      <c r="E8" s="2480"/>
      <c r="F8" s="2481" t="s">
        <v>522</v>
      </c>
      <c r="G8" s="2477" t="s">
        <v>752</v>
      </c>
      <c r="H8" s="2475"/>
      <c r="I8" s="2477"/>
      <c r="J8" s="2477"/>
      <c r="K8" s="2478"/>
    </row>
    <row r="9" spans="1:21" s="86" customFormat="1" ht="92.25" customHeight="1">
      <c r="A9" s="2348"/>
      <c r="B9" s="2487"/>
      <c r="C9" s="2473"/>
      <c r="D9" s="699" t="s">
        <v>753</v>
      </c>
      <c r="E9" s="698" t="s">
        <v>754</v>
      </c>
      <c r="F9" s="2482"/>
      <c r="G9" s="2477"/>
      <c r="H9" s="2475"/>
      <c r="I9" s="2477"/>
      <c r="J9" s="2477"/>
      <c r="K9" s="2478"/>
    </row>
    <row r="10" spans="1:21" s="86" customFormat="1" ht="14.1" customHeight="1" thickBot="1">
      <c r="A10" s="2483"/>
      <c r="B10" s="2476" t="s">
        <v>740</v>
      </c>
      <c r="C10" s="2460"/>
      <c r="D10" s="2476"/>
      <c r="E10" s="2476"/>
      <c r="F10" s="2476"/>
      <c r="G10" s="2476"/>
      <c r="H10" s="2476"/>
      <c r="I10" s="2476"/>
      <c r="J10" s="2476"/>
      <c r="K10" s="2476"/>
    </row>
    <row r="11" spans="1:21" s="86" customFormat="1" ht="20.25" customHeight="1" thickTop="1">
      <c r="A11" s="356" t="s">
        <v>162</v>
      </c>
      <c r="B11" s="1968">
        <v>132832.378</v>
      </c>
      <c r="C11" s="1986">
        <v>51707.453000000001</v>
      </c>
      <c r="D11" s="1986">
        <v>8927.0969999999998</v>
      </c>
      <c r="E11" s="1968">
        <v>11011.478999999999</v>
      </c>
      <c r="F11" s="1986">
        <v>54435.175999999999</v>
      </c>
      <c r="G11" s="1986">
        <v>42147.169000000002</v>
      </c>
      <c r="H11" s="1968">
        <v>23756.537</v>
      </c>
      <c r="I11" s="1989">
        <v>93627.967000000004</v>
      </c>
      <c r="J11" s="1986">
        <v>24104.351999999999</v>
      </c>
      <c r="K11" s="1990">
        <v>48464.095000000001</v>
      </c>
      <c r="L11" s="118"/>
      <c r="M11" s="118"/>
      <c r="N11" s="707"/>
      <c r="O11" s="707"/>
      <c r="P11" s="707"/>
      <c r="Q11" s="707"/>
      <c r="R11" s="707"/>
      <c r="S11" s="707"/>
      <c r="T11" s="707"/>
      <c r="U11" s="707"/>
    </row>
    <row r="12" spans="1:21" s="86" customFormat="1" ht="14.25" customHeight="1">
      <c r="A12" s="1316" t="s">
        <v>163</v>
      </c>
      <c r="B12" s="1969"/>
      <c r="C12" s="117"/>
      <c r="D12" s="117"/>
      <c r="E12" s="1970"/>
      <c r="F12" s="117"/>
      <c r="G12" s="117"/>
      <c r="H12" s="1970"/>
      <c r="I12" s="1991"/>
      <c r="J12" s="1992"/>
      <c r="K12" s="1971"/>
      <c r="L12" s="1199"/>
      <c r="M12" s="707"/>
      <c r="N12" s="707"/>
      <c r="O12" s="707"/>
      <c r="P12" s="707"/>
      <c r="Q12" s="707"/>
      <c r="R12" s="707"/>
      <c r="S12" s="707"/>
      <c r="T12" s="707"/>
      <c r="U12" s="707"/>
    </row>
    <row r="13" spans="1:21" s="86" customFormat="1" ht="14.25" customHeight="1">
      <c r="A13" s="358" t="s">
        <v>135</v>
      </c>
      <c r="B13" s="1970"/>
      <c r="C13" s="117"/>
      <c r="D13" s="117"/>
      <c r="E13" s="1970"/>
      <c r="F13" s="117"/>
      <c r="G13" s="117"/>
      <c r="H13" s="1970"/>
      <c r="I13" s="1991"/>
      <c r="J13" s="1992"/>
      <c r="K13" s="1971"/>
      <c r="L13" s="1199"/>
      <c r="M13" s="707"/>
      <c r="N13" s="707"/>
      <c r="O13" s="707"/>
      <c r="P13" s="707"/>
      <c r="Q13" s="707"/>
      <c r="R13" s="707"/>
      <c r="S13" s="707"/>
      <c r="T13" s="707"/>
      <c r="U13" s="707"/>
    </row>
    <row r="14" spans="1:21" s="86" customFormat="1" ht="14.25" customHeight="1">
      <c r="A14" s="1316" t="s">
        <v>136</v>
      </c>
      <c r="B14" s="1970"/>
      <c r="C14" s="117"/>
      <c r="D14" s="117"/>
      <c r="E14" s="1970"/>
      <c r="F14" s="117"/>
      <c r="G14" s="117"/>
      <c r="H14" s="1970"/>
      <c r="I14" s="1991"/>
      <c r="J14" s="1992"/>
      <c r="K14" s="1971"/>
      <c r="L14" s="1199"/>
      <c r="M14" s="707"/>
      <c r="N14" s="707"/>
      <c r="O14" s="707"/>
      <c r="P14" s="707"/>
      <c r="Q14" s="707"/>
      <c r="R14" s="707"/>
      <c r="S14" s="707"/>
      <c r="T14" s="707"/>
      <c r="U14" s="707"/>
    </row>
    <row r="15" spans="1:21" s="86" customFormat="1" ht="14.25" customHeight="1">
      <c r="A15" s="359" t="s">
        <v>25</v>
      </c>
      <c r="B15" s="1970">
        <v>75631.721999999994</v>
      </c>
      <c r="C15" s="1987">
        <v>32695.776000000002</v>
      </c>
      <c r="D15" s="1987">
        <v>7579.5889999999999</v>
      </c>
      <c r="E15" s="1970">
        <v>1846.501</v>
      </c>
      <c r="F15" s="1987">
        <v>31749.704000000002</v>
      </c>
      <c r="G15" s="1987">
        <v>27123.397000000001</v>
      </c>
      <c r="H15" s="1970">
        <v>9670.2330000000002</v>
      </c>
      <c r="I15" s="117">
        <v>54472.156999999999</v>
      </c>
      <c r="J15" s="117">
        <v>11534.023999999999</v>
      </c>
      <c r="K15" s="159">
        <v>32712.788</v>
      </c>
      <c r="L15" s="707"/>
      <c r="M15" s="707"/>
      <c r="N15" s="707"/>
      <c r="O15" s="707"/>
      <c r="P15" s="707"/>
      <c r="Q15" s="707"/>
      <c r="R15" s="707"/>
      <c r="S15" s="707"/>
      <c r="T15" s="707"/>
      <c r="U15" s="707"/>
    </row>
    <row r="16" spans="1:21" s="86" customFormat="1" ht="14.25" customHeight="1">
      <c r="A16" s="1316" t="s">
        <v>137</v>
      </c>
      <c r="B16" s="1970"/>
      <c r="C16" s="117"/>
      <c r="D16" s="117"/>
      <c r="E16" s="1970"/>
      <c r="F16" s="117"/>
      <c r="G16" s="117"/>
      <c r="H16" s="1970"/>
      <c r="I16" s="117"/>
      <c r="J16" s="117"/>
      <c r="K16" s="159"/>
      <c r="L16" s="707"/>
      <c r="M16" s="707"/>
      <c r="N16" s="707"/>
      <c r="O16" s="707"/>
      <c r="P16" s="707"/>
      <c r="Q16" s="707"/>
      <c r="R16" s="707"/>
      <c r="S16" s="707"/>
      <c r="T16" s="707"/>
      <c r="U16" s="707"/>
    </row>
    <row r="17" spans="1:32" s="86" customFormat="1" ht="14.25" customHeight="1">
      <c r="A17" s="358" t="s">
        <v>271</v>
      </c>
      <c r="B17" s="1970">
        <v>1319.9</v>
      </c>
      <c r="C17" s="1987">
        <v>277.99799999999999</v>
      </c>
      <c r="D17" s="1987">
        <v>1.649</v>
      </c>
      <c r="E17" s="1970">
        <v>40.738</v>
      </c>
      <c r="F17" s="1987">
        <v>707.40499999999997</v>
      </c>
      <c r="G17" s="1987">
        <v>333.87900000000002</v>
      </c>
      <c r="H17" s="1970">
        <v>323.43</v>
      </c>
      <c r="I17" s="117">
        <v>799.42700000000002</v>
      </c>
      <c r="J17" s="117">
        <v>126.114</v>
      </c>
      <c r="K17" s="159">
        <v>316.13400000000001</v>
      </c>
      <c r="L17" s="707"/>
      <c r="M17" s="707"/>
      <c r="N17" s="707"/>
      <c r="O17" s="707"/>
      <c r="P17" s="707"/>
      <c r="Q17" s="707"/>
      <c r="R17" s="707"/>
      <c r="S17" s="707"/>
      <c r="T17" s="707"/>
      <c r="U17" s="707"/>
    </row>
    <row r="18" spans="1:32" s="86" customFormat="1" ht="11.25" customHeight="1">
      <c r="A18" s="358" t="s">
        <v>376</v>
      </c>
      <c r="B18" s="1970"/>
      <c r="C18" s="117"/>
      <c r="D18" s="117"/>
      <c r="E18" s="1970"/>
      <c r="F18" s="117"/>
      <c r="G18" s="117"/>
      <c r="H18" s="1970"/>
      <c r="I18" s="117"/>
      <c r="J18" s="117"/>
      <c r="K18" s="159"/>
      <c r="L18" s="707"/>
      <c r="M18" s="707"/>
      <c r="N18" s="707"/>
      <c r="O18" s="707"/>
      <c r="P18" s="707"/>
      <c r="Q18" s="707"/>
      <c r="R18" s="707"/>
      <c r="S18" s="707"/>
      <c r="T18" s="707"/>
      <c r="U18" s="707"/>
    </row>
    <row r="19" spans="1:32" s="86" customFormat="1" ht="14.25" customHeight="1">
      <c r="A19" s="1316" t="s">
        <v>272</v>
      </c>
      <c r="B19" s="1970"/>
      <c r="C19" s="117"/>
      <c r="D19" s="117"/>
      <c r="E19" s="1970"/>
      <c r="F19" s="117"/>
      <c r="G19" s="117"/>
      <c r="H19" s="1970"/>
      <c r="I19" s="117"/>
      <c r="J19" s="117"/>
      <c r="K19" s="159"/>
      <c r="L19" s="707"/>
      <c r="M19" s="707"/>
      <c r="N19" s="707"/>
      <c r="O19" s="707"/>
      <c r="P19" s="707"/>
      <c r="Q19" s="707"/>
      <c r="R19" s="707"/>
      <c r="S19" s="707"/>
      <c r="T19" s="707"/>
      <c r="U19" s="707"/>
    </row>
    <row r="20" spans="1:32" s="86" customFormat="1" ht="14.25" customHeight="1">
      <c r="A20" s="359" t="s">
        <v>195</v>
      </c>
      <c r="B20" s="1970">
        <v>4096.8419999999996</v>
      </c>
      <c r="C20" s="1987">
        <v>913.57100000000003</v>
      </c>
      <c r="D20" s="1987">
        <v>12.769</v>
      </c>
      <c r="E20" s="1970">
        <v>132.21799999999999</v>
      </c>
      <c r="F20" s="1987">
        <v>1869.354</v>
      </c>
      <c r="G20" s="1987">
        <v>1711.2190000000001</v>
      </c>
      <c r="H20" s="1970">
        <v>814.40599999999995</v>
      </c>
      <c r="I20" s="117">
        <v>2160.297</v>
      </c>
      <c r="J20" s="117">
        <v>230.24700000000001</v>
      </c>
      <c r="K20" s="159">
        <v>1131.537</v>
      </c>
      <c r="L20" s="707"/>
      <c r="M20" s="707"/>
      <c r="N20" s="707"/>
      <c r="O20" s="707"/>
      <c r="P20" s="707"/>
      <c r="Q20" s="707"/>
      <c r="R20" s="707"/>
      <c r="S20" s="707"/>
      <c r="T20" s="707"/>
      <c r="U20" s="707"/>
    </row>
    <row r="21" spans="1:32" s="101" customFormat="1" ht="14.25" customHeight="1">
      <c r="A21" s="1316" t="s">
        <v>57</v>
      </c>
      <c r="B21" s="160"/>
      <c r="C21" s="117"/>
      <c r="D21" s="117"/>
      <c r="E21" s="117"/>
      <c r="F21" s="117"/>
      <c r="G21" s="117"/>
      <c r="H21" s="160"/>
      <c r="I21" s="117"/>
      <c r="J21" s="117"/>
      <c r="K21" s="159"/>
      <c r="L21" s="707"/>
      <c r="M21" s="707"/>
      <c r="N21" s="707"/>
      <c r="O21" s="707"/>
      <c r="P21" s="707"/>
      <c r="Q21" s="707"/>
      <c r="R21" s="707"/>
      <c r="S21" s="707"/>
      <c r="T21" s="707"/>
      <c r="U21" s="707"/>
      <c r="W21" s="86"/>
      <c r="X21" s="86"/>
      <c r="Y21" s="86"/>
      <c r="Z21" s="86"/>
      <c r="AA21" s="86"/>
      <c r="AB21" s="86"/>
      <c r="AC21" s="86"/>
      <c r="AD21" s="86"/>
      <c r="AE21" s="86"/>
      <c r="AF21" s="86"/>
    </row>
    <row r="22" spans="1:32" s="86" customFormat="1" ht="14.25" customHeight="1">
      <c r="A22" s="358" t="s">
        <v>375</v>
      </c>
      <c r="B22" s="1970">
        <v>19603.649000000001</v>
      </c>
      <c r="C22" s="1987">
        <v>8579.6190000000006</v>
      </c>
      <c r="D22" s="1987">
        <v>37.686</v>
      </c>
      <c r="E22" s="1970">
        <v>8188.09</v>
      </c>
      <c r="F22" s="1987">
        <v>7337.5619999999999</v>
      </c>
      <c r="G22" s="1987">
        <v>6441.9409999999998</v>
      </c>
      <c r="H22" s="1970">
        <v>3473.7130000000002</v>
      </c>
      <c r="I22" s="117">
        <v>14227.374</v>
      </c>
      <c r="J22" s="117">
        <v>2853.26</v>
      </c>
      <c r="K22" s="159">
        <v>8728.8459999999995</v>
      </c>
      <c r="L22" s="707"/>
      <c r="M22" s="707"/>
      <c r="N22" s="707"/>
      <c r="O22" s="707"/>
      <c r="P22" s="707"/>
      <c r="Q22" s="707"/>
      <c r="R22" s="707"/>
      <c r="S22" s="707"/>
      <c r="T22" s="707"/>
      <c r="U22" s="707"/>
    </row>
    <row r="23" spans="1:32" s="86" customFormat="1" ht="15.75" customHeight="1">
      <c r="A23" s="1316" t="s">
        <v>374</v>
      </c>
      <c r="B23" s="160"/>
      <c r="C23" s="117"/>
      <c r="D23" s="117"/>
      <c r="E23" s="117"/>
      <c r="F23" s="117"/>
      <c r="G23" s="117"/>
      <c r="H23" s="160"/>
      <c r="I23" s="117"/>
      <c r="J23" s="117"/>
      <c r="K23" s="159"/>
      <c r="L23" s="707"/>
      <c r="M23" s="707"/>
      <c r="N23" s="707"/>
      <c r="O23" s="707"/>
      <c r="P23" s="707"/>
      <c r="Q23" s="707"/>
      <c r="R23" s="707"/>
      <c r="S23" s="707"/>
      <c r="T23" s="707"/>
      <c r="U23" s="707"/>
    </row>
    <row r="24" spans="1:32" s="86" customFormat="1" ht="14.25" customHeight="1">
      <c r="A24" s="359" t="s">
        <v>196</v>
      </c>
      <c r="B24" s="1970">
        <v>1800.481</v>
      </c>
      <c r="C24" s="1987">
        <v>131.941</v>
      </c>
      <c r="D24" s="1987">
        <v>3.0000000000000001E-3</v>
      </c>
      <c r="E24" s="1970">
        <v>47.600999999999999</v>
      </c>
      <c r="F24" s="1987">
        <v>1167.5840000000001</v>
      </c>
      <c r="G24" s="1987">
        <v>890.63</v>
      </c>
      <c r="H24" s="1970">
        <v>445.01900000000001</v>
      </c>
      <c r="I24" s="117">
        <v>1256.1179999999999</v>
      </c>
      <c r="J24" s="117">
        <v>156.672</v>
      </c>
      <c r="K24" s="159">
        <v>642.62800000000004</v>
      </c>
      <c r="L24" s="707"/>
      <c r="M24" s="707"/>
      <c r="N24" s="707"/>
      <c r="O24" s="707"/>
      <c r="P24" s="707"/>
      <c r="Q24" s="707"/>
      <c r="R24" s="707"/>
      <c r="S24" s="707"/>
      <c r="T24" s="707"/>
      <c r="U24" s="707"/>
    </row>
    <row r="25" spans="1:32" s="86" customFormat="1" ht="14.25" customHeight="1">
      <c r="A25" s="1316" t="s">
        <v>58</v>
      </c>
      <c r="B25" s="160"/>
      <c r="C25" s="117"/>
      <c r="D25" s="117"/>
      <c r="E25" s="117"/>
      <c r="F25" s="117"/>
      <c r="G25" s="117"/>
      <c r="H25" s="160"/>
      <c r="I25" s="117"/>
      <c r="J25" s="117"/>
      <c r="K25" s="159"/>
      <c r="L25" s="707"/>
      <c r="M25" s="707"/>
      <c r="N25" s="707"/>
      <c r="O25" s="707"/>
      <c r="P25" s="707"/>
      <c r="Q25" s="707"/>
      <c r="R25" s="707"/>
      <c r="S25" s="707"/>
      <c r="T25" s="707"/>
      <c r="U25" s="707"/>
    </row>
    <row r="26" spans="1:32" s="86" customFormat="1" ht="14.25" customHeight="1">
      <c r="A26" s="361" t="s">
        <v>371</v>
      </c>
      <c r="B26" s="1988">
        <v>589.26499999999999</v>
      </c>
      <c r="C26" s="1987">
        <v>43.558</v>
      </c>
      <c r="D26" s="1987">
        <v>0.83099999999999996</v>
      </c>
      <c r="E26" s="1970">
        <v>4.6100000000000003</v>
      </c>
      <c r="F26" s="1987">
        <v>196.29</v>
      </c>
      <c r="G26" s="1987">
        <v>106.745</v>
      </c>
      <c r="H26" s="1970">
        <v>307.32799999999997</v>
      </c>
      <c r="I26" s="117">
        <v>544.70100000000002</v>
      </c>
      <c r="J26" s="117">
        <v>184.87799999999999</v>
      </c>
      <c r="K26" s="159">
        <v>177.67500000000001</v>
      </c>
      <c r="L26" s="707"/>
      <c r="M26" s="707"/>
      <c r="N26" s="707"/>
      <c r="O26" s="707"/>
      <c r="P26" s="707"/>
      <c r="Q26" s="707"/>
      <c r="R26" s="707"/>
      <c r="S26" s="707"/>
      <c r="T26" s="707"/>
      <c r="U26" s="707"/>
    </row>
    <row r="27" spans="1:32" s="86" customFormat="1" ht="14.25" customHeight="1">
      <c r="A27" s="1316" t="s">
        <v>372</v>
      </c>
      <c r="B27" s="160"/>
      <c r="C27" s="117"/>
      <c r="D27" s="117"/>
      <c r="E27" s="117"/>
      <c r="F27" s="117"/>
      <c r="G27" s="117"/>
      <c r="H27" s="160"/>
      <c r="I27" s="117"/>
      <c r="J27" s="117"/>
      <c r="K27" s="159"/>
      <c r="L27" s="707"/>
      <c r="M27" s="707"/>
      <c r="N27" s="707"/>
      <c r="O27" s="707"/>
      <c r="P27" s="707"/>
      <c r="Q27" s="707"/>
      <c r="R27" s="707"/>
      <c r="S27" s="707"/>
      <c r="T27" s="707"/>
      <c r="U27" s="707"/>
    </row>
    <row r="28" spans="1:32" s="86" customFormat="1" ht="14.25" customHeight="1">
      <c r="A28" s="359" t="s">
        <v>197</v>
      </c>
      <c r="B28" s="1988">
        <v>3239.4029999999998</v>
      </c>
      <c r="C28" s="1987">
        <v>49.45</v>
      </c>
      <c r="D28" s="1987">
        <v>13.223000000000001</v>
      </c>
      <c r="E28" s="1970">
        <v>10.068</v>
      </c>
      <c r="F28" s="1987">
        <v>1387.3040000000001</v>
      </c>
      <c r="G28" s="1987">
        <v>1120.095</v>
      </c>
      <c r="H28" s="1970">
        <v>1700.0239999999999</v>
      </c>
      <c r="I28" s="117">
        <v>1660.8579999999999</v>
      </c>
      <c r="J28" s="117">
        <v>57.883000000000003</v>
      </c>
      <c r="K28" s="159">
        <v>298.68900000000002</v>
      </c>
      <c r="L28" s="707"/>
      <c r="M28" s="707"/>
      <c r="N28" s="707"/>
      <c r="O28" s="707"/>
      <c r="P28" s="707"/>
      <c r="Q28" s="707"/>
      <c r="R28" s="707"/>
      <c r="S28" s="707"/>
      <c r="T28" s="707"/>
      <c r="U28" s="707"/>
    </row>
    <row r="29" spans="1:32" s="86" customFormat="1" ht="14.25" customHeight="1">
      <c r="A29" s="1316" t="s">
        <v>138</v>
      </c>
      <c r="B29" s="160"/>
      <c r="C29" s="117"/>
      <c r="D29" s="117"/>
      <c r="E29" s="117"/>
      <c r="F29" s="117"/>
      <c r="G29" s="117"/>
      <c r="H29" s="160"/>
      <c r="I29" s="117"/>
      <c r="J29" s="117"/>
      <c r="K29" s="159"/>
      <c r="L29" s="707"/>
      <c r="M29" s="707"/>
      <c r="N29" s="707"/>
      <c r="O29" s="707"/>
      <c r="P29" s="707"/>
      <c r="Q29" s="707"/>
      <c r="R29" s="707"/>
      <c r="S29" s="707"/>
      <c r="T29" s="707"/>
      <c r="U29" s="707"/>
    </row>
    <row r="30" spans="1:32" s="86" customFormat="1" ht="14.25" customHeight="1">
      <c r="A30" s="361" t="s">
        <v>373</v>
      </c>
      <c r="B30" s="1988">
        <v>1191.933</v>
      </c>
      <c r="C30" s="1987">
        <v>332.96</v>
      </c>
      <c r="D30" s="1987" t="s">
        <v>24</v>
      </c>
      <c r="E30" s="1970">
        <v>324.726</v>
      </c>
      <c r="F30" s="1987">
        <v>126.873</v>
      </c>
      <c r="G30" s="1987">
        <v>107.598</v>
      </c>
      <c r="H30" s="1970">
        <v>677.65800000000002</v>
      </c>
      <c r="I30" s="117">
        <v>306.654</v>
      </c>
      <c r="J30" s="117">
        <v>65.905000000000001</v>
      </c>
      <c r="K30" s="159">
        <v>167.80099999999999</v>
      </c>
      <c r="L30" s="707"/>
      <c r="M30" s="707"/>
      <c r="N30" s="707"/>
      <c r="O30" s="707"/>
      <c r="P30" s="707"/>
      <c r="Q30" s="707"/>
      <c r="R30" s="707"/>
      <c r="S30" s="707"/>
      <c r="T30" s="707"/>
      <c r="U30" s="707"/>
    </row>
    <row r="31" spans="1:32" s="86" customFormat="1" ht="14.25" customHeight="1">
      <c r="A31" s="1316" t="s">
        <v>60</v>
      </c>
      <c r="B31" s="160"/>
      <c r="C31" s="117"/>
      <c r="D31" s="117"/>
      <c r="E31" s="117"/>
      <c r="F31" s="117"/>
      <c r="G31" s="117"/>
      <c r="H31" s="160"/>
      <c r="I31" s="1719"/>
      <c r="J31" s="117"/>
      <c r="K31" s="159"/>
      <c r="L31" s="168"/>
      <c r="M31" s="168"/>
      <c r="N31" s="168"/>
      <c r="O31" s="168"/>
      <c r="P31" s="168"/>
      <c r="Q31" s="168"/>
      <c r="R31" s="168"/>
      <c r="S31" s="168"/>
      <c r="T31" s="168"/>
      <c r="U31" s="168"/>
    </row>
    <row r="32" spans="1:32" s="86" customFormat="1" ht="12.95" customHeight="1">
      <c r="L32" s="168"/>
      <c r="M32" s="168"/>
      <c r="N32" s="168"/>
      <c r="O32" s="168"/>
      <c r="P32" s="168"/>
      <c r="Q32" s="168"/>
      <c r="R32" s="168"/>
      <c r="S32" s="168"/>
      <c r="T32" s="168"/>
      <c r="U32" s="168"/>
    </row>
    <row r="33" spans="1:21" ht="23.25" customHeight="1">
      <c r="A33" s="2294" t="s">
        <v>1481</v>
      </c>
      <c r="B33" s="2294"/>
      <c r="C33" s="2294"/>
      <c r="D33" s="2294"/>
      <c r="E33" s="2294"/>
      <c r="F33" s="2294"/>
      <c r="G33" s="2294"/>
      <c r="H33" s="2294"/>
      <c r="I33" s="2294"/>
      <c r="J33" s="2294"/>
      <c r="K33" s="2294"/>
      <c r="L33" s="168"/>
      <c r="M33" s="168"/>
      <c r="N33" s="168"/>
      <c r="O33" s="168"/>
      <c r="P33" s="168"/>
      <c r="Q33" s="168"/>
      <c r="R33" s="168"/>
      <c r="S33" s="168"/>
      <c r="T33" s="168"/>
      <c r="U33" s="168"/>
    </row>
    <row r="34" spans="1:21" ht="23.25" customHeight="1">
      <c r="A34" s="2242" t="s">
        <v>1482</v>
      </c>
      <c r="B34" s="2242"/>
      <c r="C34" s="2242"/>
      <c r="D34" s="2242"/>
      <c r="E34" s="2242"/>
      <c r="F34" s="2242"/>
      <c r="G34" s="2242"/>
      <c r="H34" s="2242"/>
      <c r="I34" s="2242"/>
      <c r="J34" s="2242"/>
      <c r="K34" s="2242"/>
      <c r="L34" s="168"/>
      <c r="M34" s="168"/>
      <c r="N34" s="168"/>
      <c r="O34" s="168"/>
      <c r="P34" s="168"/>
      <c r="Q34" s="168"/>
      <c r="R34" s="168"/>
      <c r="S34" s="168"/>
      <c r="T34" s="168"/>
      <c r="U34" s="168"/>
    </row>
    <row r="35" spans="1:21" ht="12.95" customHeight="1">
      <c r="L35" s="168"/>
      <c r="M35" s="168"/>
      <c r="N35" s="168"/>
      <c r="O35" s="168"/>
      <c r="P35" s="168"/>
      <c r="Q35" s="168"/>
      <c r="R35" s="168"/>
      <c r="S35" s="168"/>
      <c r="T35" s="168"/>
      <c r="U35" s="168"/>
    </row>
    <row r="36" spans="1:21" ht="12.95" customHeight="1">
      <c r="L36" s="168"/>
      <c r="M36" s="168"/>
      <c r="N36" s="168"/>
      <c r="O36" s="168"/>
      <c r="P36" s="168"/>
      <c r="Q36" s="168"/>
      <c r="R36" s="168"/>
      <c r="S36" s="168"/>
      <c r="T36" s="168"/>
      <c r="U36" s="168"/>
    </row>
    <row r="37" spans="1:21" ht="12.95" customHeight="1">
      <c r="L37" s="168"/>
      <c r="M37" s="168"/>
      <c r="N37" s="168"/>
      <c r="O37" s="168"/>
      <c r="P37" s="168"/>
      <c r="Q37" s="168"/>
      <c r="R37" s="168"/>
      <c r="S37" s="168"/>
      <c r="T37" s="168"/>
      <c r="U37" s="168"/>
    </row>
    <row r="38" spans="1:21" ht="12.95" customHeight="1">
      <c r="L38" s="168"/>
      <c r="M38" s="168"/>
      <c r="N38" s="168"/>
      <c r="O38" s="168"/>
      <c r="P38" s="168"/>
      <c r="Q38" s="168"/>
      <c r="R38" s="168"/>
      <c r="S38" s="168"/>
      <c r="T38" s="168"/>
      <c r="U38" s="168"/>
    </row>
    <row r="39" spans="1:21" ht="12.95" customHeight="1">
      <c r="L39" s="168"/>
      <c r="M39" s="168"/>
      <c r="N39" s="168"/>
      <c r="O39" s="168"/>
      <c r="P39" s="168"/>
      <c r="Q39" s="168"/>
      <c r="R39" s="168"/>
      <c r="S39" s="168"/>
      <c r="T39" s="168"/>
      <c r="U39" s="168"/>
    </row>
    <row r="40" spans="1:21">
      <c r="L40" s="168"/>
      <c r="M40" s="168"/>
      <c r="N40" s="168"/>
      <c r="O40" s="168"/>
      <c r="P40" s="168"/>
      <c r="Q40" s="168"/>
      <c r="R40" s="168"/>
      <c r="S40" s="168"/>
      <c r="T40" s="168"/>
      <c r="U40" s="168"/>
    </row>
    <row r="41" spans="1:21">
      <c r="L41" s="357"/>
      <c r="M41" s="168"/>
      <c r="N41" s="168"/>
      <c r="O41" s="168"/>
      <c r="P41" s="168"/>
      <c r="Q41" s="168"/>
      <c r="R41" s="168"/>
      <c r="S41" s="168"/>
      <c r="T41" s="168"/>
      <c r="U41" s="168"/>
    </row>
    <row r="42" spans="1:21">
      <c r="L42" s="357"/>
      <c r="M42" s="168"/>
      <c r="N42" s="168"/>
      <c r="O42" s="168"/>
      <c r="P42" s="168"/>
      <c r="Q42" s="168"/>
      <c r="R42" s="168"/>
      <c r="S42" s="168"/>
      <c r="T42" s="168"/>
      <c r="U42" s="168"/>
    </row>
    <row r="43" spans="1:21">
      <c r="L43" s="357"/>
      <c r="M43" s="168"/>
      <c r="N43" s="168"/>
      <c r="O43" s="168"/>
      <c r="P43" s="168"/>
      <c r="Q43" s="168"/>
      <c r="R43" s="168"/>
      <c r="S43" s="168"/>
      <c r="T43" s="168"/>
      <c r="U43" s="168"/>
    </row>
    <row r="44" spans="1:21">
      <c r="L44" s="357"/>
      <c r="M44" s="168"/>
      <c r="N44" s="168"/>
      <c r="O44" s="168"/>
      <c r="P44" s="168"/>
      <c r="Q44" s="168"/>
      <c r="R44" s="168"/>
      <c r="S44" s="168"/>
      <c r="T44" s="168"/>
      <c r="U44" s="168"/>
    </row>
    <row r="45" spans="1:21">
      <c r="L45" s="357"/>
      <c r="M45" s="360"/>
      <c r="N45" s="168"/>
      <c r="O45" s="168"/>
      <c r="P45" s="168"/>
      <c r="Q45" s="168"/>
      <c r="R45" s="168"/>
      <c r="S45" s="168"/>
      <c r="T45" s="168"/>
      <c r="U45" s="168"/>
    </row>
    <row r="46" spans="1:21">
      <c r="L46" s="357"/>
      <c r="M46" s="360"/>
      <c r="N46" s="168"/>
      <c r="O46" s="168"/>
      <c r="P46" s="168"/>
      <c r="Q46" s="168"/>
      <c r="R46" s="168"/>
      <c r="S46" s="168"/>
      <c r="T46" s="168"/>
      <c r="U46" s="168"/>
    </row>
    <row r="47" spans="1:21">
      <c r="L47" s="357"/>
      <c r="M47" s="168"/>
      <c r="N47" s="168"/>
      <c r="O47" s="168"/>
      <c r="P47" s="168"/>
      <c r="Q47" s="168"/>
      <c r="R47" s="168"/>
      <c r="S47" s="168"/>
      <c r="T47" s="168"/>
      <c r="U47" s="168"/>
    </row>
    <row r="48" spans="1:21">
      <c r="L48" s="357"/>
      <c r="M48" s="168"/>
      <c r="N48" s="168"/>
      <c r="O48" s="168"/>
      <c r="P48" s="168"/>
      <c r="Q48" s="168"/>
      <c r="R48" s="168"/>
      <c r="S48" s="168"/>
      <c r="T48" s="168"/>
      <c r="U48" s="168"/>
    </row>
    <row r="49" spans="12:21">
      <c r="L49" s="357"/>
      <c r="M49" s="168"/>
      <c r="N49" s="168"/>
      <c r="O49" s="168"/>
      <c r="P49" s="168"/>
      <c r="Q49" s="168"/>
      <c r="R49" s="168"/>
      <c r="S49" s="168"/>
      <c r="T49" s="168"/>
      <c r="U49" s="168"/>
    </row>
    <row r="50" spans="12:21">
      <c r="L50" s="357"/>
      <c r="M50" s="168"/>
      <c r="N50" s="168"/>
      <c r="O50" s="168"/>
      <c r="P50" s="168"/>
      <c r="Q50" s="168"/>
      <c r="R50" s="168"/>
      <c r="S50" s="168"/>
      <c r="T50" s="168"/>
      <c r="U50" s="168"/>
    </row>
    <row r="51" spans="12:21">
      <c r="L51" s="357"/>
      <c r="M51" s="168"/>
      <c r="N51" s="168"/>
      <c r="O51" s="168"/>
      <c r="P51" s="168"/>
      <c r="Q51" s="168"/>
      <c r="R51" s="168"/>
      <c r="S51" s="168"/>
      <c r="T51" s="168"/>
      <c r="U51" s="168"/>
    </row>
    <row r="52" spans="12:21">
      <c r="L52" s="241"/>
      <c r="M52" s="101"/>
      <c r="N52" s="101"/>
      <c r="O52" s="101"/>
      <c r="P52" s="101"/>
      <c r="Q52" s="101"/>
      <c r="R52" s="101"/>
      <c r="S52" s="101"/>
      <c r="T52" s="101"/>
      <c r="U52" s="101"/>
    </row>
    <row r="53" spans="12:21">
      <c r="L53" s="101"/>
      <c r="M53" s="86"/>
      <c r="N53" s="86"/>
      <c r="O53" s="86"/>
      <c r="P53" s="86"/>
      <c r="Q53" s="86"/>
      <c r="R53" s="86"/>
      <c r="S53" s="86"/>
      <c r="T53" s="86"/>
      <c r="U53" s="86"/>
    </row>
    <row r="54" spans="12:21">
      <c r="L54" s="173"/>
    </row>
    <row r="55" spans="12:21">
      <c r="L55" s="173"/>
    </row>
    <row r="56" spans="12:21">
      <c r="L56" s="173"/>
    </row>
    <row r="57" spans="12:21">
      <c r="L57" s="173"/>
    </row>
    <row r="58" spans="12:21">
      <c r="L58" s="173"/>
    </row>
    <row r="59" spans="12:21">
      <c r="L59" s="173"/>
    </row>
    <row r="60" spans="12:21">
      <c r="L60" s="173"/>
    </row>
    <row r="61" spans="12:21">
      <c r="L61" s="173"/>
    </row>
    <row r="62" spans="12:21">
      <c r="L62" s="173"/>
    </row>
    <row r="63" spans="12:21">
      <c r="L63" s="173"/>
    </row>
  </sheetData>
  <mergeCells count="19">
    <mergeCell ref="I6:I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1" sqref="I1:J1"/>
    </sheetView>
  </sheetViews>
  <sheetFormatPr defaultColWidth="9" defaultRowHeight="14.25"/>
  <cols>
    <col min="1" max="1" width="6.625" style="95" customWidth="1"/>
    <col min="2" max="10" width="11.625" style="95" customWidth="1"/>
    <col min="11" max="16384" width="9" style="95"/>
  </cols>
  <sheetData>
    <row r="1" spans="1:14" s="99" customFormat="1" ht="18" customHeight="1">
      <c r="A1" s="203" t="s">
        <v>300</v>
      </c>
      <c r="B1" s="203"/>
      <c r="C1" s="203"/>
      <c r="D1" s="203"/>
      <c r="E1" s="203"/>
      <c r="F1" s="203"/>
      <c r="G1" s="203"/>
      <c r="H1" s="203"/>
      <c r="I1" s="2264" t="s">
        <v>38</v>
      </c>
      <c r="J1" s="2264"/>
      <c r="K1" s="230"/>
    </row>
    <row r="2" spans="1:14" s="99" customFormat="1" ht="18" customHeight="1">
      <c r="A2" s="1278" t="s">
        <v>142</v>
      </c>
      <c r="B2" s="227"/>
      <c r="C2" s="227"/>
      <c r="D2" s="227"/>
      <c r="E2" s="227"/>
      <c r="F2" s="227"/>
      <c r="G2" s="227"/>
      <c r="H2" s="227"/>
      <c r="I2" s="2265" t="s">
        <v>39</v>
      </c>
      <c r="J2" s="2265"/>
    </row>
    <row r="3" spans="1:14" s="86" customFormat="1" ht="31.5" customHeight="1">
      <c r="A3" s="2258" t="s">
        <v>444</v>
      </c>
      <c r="B3" s="2259"/>
      <c r="C3" s="2250" t="s">
        <v>459</v>
      </c>
      <c r="D3" s="2244"/>
      <c r="E3" s="2244"/>
      <c r="F3" s="2244"/>
      <c r="G3" s="2244"/>
      <c r="H3" s="2244"/>
      <c r="I3" s="2244"/>
      <c r="J3" s="2248"/>
    </row>
    <row r="4" spans="1:14" s="86" customFormat="1" ht="28.5" customHeight="1">
      <c r="A4" s="2268"/>
      <c r="B4" s="2269"/>
      <c r="C4" s="2250" t="s">
        <v>460</v>
      </c>
      <c r="D4" s="2244"/>
      <c r="E4" s="2244"/>
      <c r="F4" s="2244"/>
      <c r="G4" s="2244" t="s">
        <v>461</v>
      </c>
      <c r="H4" s="2244"/>
      <c r="I4" s="2244"/>
      <c r="J4" s="2248"/>
    </row>
    <row r="5" spans="1:14" s="86" customFormat="1" ht="37.5" customHeight="1">
      <c r="A5" s="2266" t="s">
        <v>462</v>
      </c>
      <c r="B5" s="2267"/>
      <c r="C5" s="2250" t="s">
        <v>463</v>
      </c>
      <c r="D5" s="2244"/>
      <c r="E5" s="2244" t="s">
        <v>464</v>
      </c>
      <c r="F5" s="2244"/>
      <c r="G5" s="2244" t="s">
        <v>465</v>
      </c>
      <c r="H5" s="2244"/>
      <c r="I5" s="2244" t="s">
        <v>466</v>
      </c>
      <c r="J5" s="2248"/>
    </row>
    <row r="6" spans="1:14" s="86" customFormat="1" ht="35.25" customHeight="1" thickBot="1">
      <c r="A6" s="2262"/>
      <c r="B6" s="2263"/>
      <c r="C6" s="748" t="s">
        <v>40</v>
      </c>
      <c r="D6" s="718" t="s">
        <v>41</v>
      </c>
      <c r="E6" s="718" t="s">
        <v>40</v>
      </c>
      <c r="F6" s="718" t="s">
        <v>41</v>
      </c>
      <c r="G6" s="718" t="s">
        <v>40</v>
      </c>
      <c r="H6" s="718" t="s">
        <v>41</v>
      </c>
      <c r="I6" s="718" t="s">
        <v>40</v>
      </c>
      <c r="J6" s="731" t="s">
        <v>41</v>
      </c>
    </row>
    <row r="7" spans="1:14" s="86" customFormat="1" ht="8.1" customHeight="1" thickTop="1">
      <c r="A7" s="749"/>
      <c r="B7" s="750"/>
      <c r="C7" s="751"/>
      <c r="D7" s="752"/>
      <c r="E7" s="752"/>
      <c r="F7" s="753"/>
      <c r="G7" s="752"/>
      <c r="H7" s="752"/>
      <c r="I7" s="752"/>
      <c r="J7" s="753"/>
    </row>
    <row r="8" spans="1:14" s="86" customFormat="1" ht="12.95" customHeight="1">
      <c r="A8" s="89">
        <v>2020</v>
      </c>
      <c r="B8" s="1844" t="s">
        <v>1430</v>
      </c>
      <c r="C8" s="739">
        <v>90</v>
      </c>
      <c r="D8" s="725" t="s">
        <v>23</v>
      </c>
      <c r="E8" s="725">
        <v>101.6</v>
      </c>
      <c r="F8" s="725" t="s">
        <v>23</v>
      </c>
      <c r="G8" s="725">
        <v>95.6</v>
      </c>
      <c r="H8" s="725" t="s">
        <v>23</v>
      </c>
      <c r="I8" s="725">
        <v>107.5</v>
      </c>
      <c r="J8" s="754" t="s">
        <v>23</v>
      </c>
      <c r="K8" s="101"/>
    </row>
    <row r="9" spans="1:14" s="86" customFormat="1" ht="12.95" customHeight="1">
      <c r="A9" s="89">
        <v>2021</v>
      </c>
      <c r="B9" s="1844" t="s">
        <v>1430</v>
      </c>
      <c r="C9" s="739">
        <v>134.19999999999999</v>
      </c>
      <c r="D9" s="725" t="s">
        <v>23</v>
      </c>
      <c r="E9" s="725">
        <v>137.5</v>
      </c>
      <c r="F9" s="725" t="s">
        <v>23</v>
      </c>
      <c r="G9" s="725">
        <v>127.4</v>
      </c>
      <c r="H9" s="725" t="s">
        <v>23</v>
      </c>
      <c r="I9" s="725">
        <v>95.7</v>
      </c>
      <c r="J9" s="754" t="s">
        <v>23</v>
      </c>
      <c r="K9" s="101"/>
    </row>
    <row r="10" spans="1:14" s="86" customFormat="1" ht="12.95" customHeight="1">
      <c r="A10" s="89"/>
      <c r="B10" s="1844"/>
      <c r="C10" s="739"/>
      <c r="D10" s="726"/>
      <c r="E10" s="725"/>
      <c r="F10" s="726"/>
      <c r="G10" s="725"/>
      <c r="H10" s="726"/>
      <c r="I10" s="725"/>
      <c r="J10" s="733"/>
      <c r="K10" s="1717"/>
      <c r="L10" s="1717"/>
    </row>
    <row r="11" spans="1:14" s="1714" customFormat="1">
      <c r="A11" s="89">
        <v>2021</v>
      </c>
      <c r="B11" s="1716" t="s">
        <v>1440</v>
      </c>
      <c r="C11" s="739">
        <v>118.41649841361408</v>
      </c>
      <c r="D11" s="740">
        <v>83.854166666666657</v>
      </c>
      <c r="E11" s="740">
        <v>129.4352538505419</v>
      </c>
      <c r="F11" s="740">
        <v>88.070901798421502</v>
      </c>
      <c r="G11" s="740">
        <v>115.7</v>
      </c>
      <c r="H11" s="742">
        <v>99.7</v>
      </c>
      <c r="I11" s="744">
        <v>100.9</v>
      </c>
      <c r="J11" s="743">
        <v>92.9</v>
      </c>
      <c r="L11" s="173"/>
      <c r="M11" s="173"/>
      <c r="N11" s="173"/>
    </row>
    <row r="12" spans="1:14" s="1724" customFormat="1" ht="12.95" customHeight="1">
      <c r="A12" s="1714"/>
      <c r="B12" s="1716" t="s">
        <v>1441</v>
      </c>
      <c r="C12" s="739">
        <v>132.81458425967097</v>
      </c>
      <c r="D12" s="740">
        <v>109.13408841797589</v>
      </c>
      <c r="E12" s="740">
        <v>142.45321399511798</v>
      </c>
      <c r="F12" s="740">
        <v>102.87938886440431</v>
      </c>
      <c r="G12" s="740">
        <v>132.5</v>
      </c>
      <c r="H12" s="742">
        <v>114.1</v>
      </c>
      <c r="I12" s="744">
        <v>107.3</v>
      </c>
      <c r="J12" s="743">
        <v>106.7</v>
      </c>
      <c r="L12" s="1902"/>
      <c r="M12" s="1902"/>
      <c r="N12" s="1902"/>
    </row>
    <row r="13" spans="1:14" s="1724" customFormat="1" ht="12.95" customHeight="1">
      <c r="A13" s="1714"/>
      <c r="B13" s="1716" t="s">
        <v>1442</v>
      </c>
      <c r="C13" s="739">
        <v>142.53623188405797</v>
      </c>
      <c r="D13" s="740">
        <v>109.75337573931481</v>
      </c>
      <c r="E13" s="740">
        <v>159.47561210719107</v>
      </c>
      <c r="F13" s="740">
        <v>118.12080536912752</v>
      </c>
      <c r="G13" s="744">
        <v>122.6</v>
      </c>
      <c r="H13" s="744">
        <v>99.5</v>
      </c>
      <c r="I13" s="744">
        <v>97.7</v>
      </c>
      <c r="J13" s="1456">
        <v>84.4</v>
      </c>
      <c r="L13" s="1902"/>
      <c r="M13" s="1902"/>
      <c r="N13" s="1902"/>
    </row>
    <row r="14" spans="1:14" s="1711" customFormat="1" ht="12.95" customHeight="1">
      <c r="A14" s="89"/>
      <c r="B14" s="1716" t="s">
        <v>1431</v>
      </c>
      <c r="C14" s="739">
        <v>143.38516093835244</v>
      </c>
      <c r="D14" s="725">
        <v>106.89374682257244</v>
      </c>
      <c r="E14" s="739">
        <v>159.40799396681749</v>
      </c>
      <c r="F14" s="725">
        <v>102.21228239845261</v>
      </c>
      <c r="G14" s="725">
        <v>140.5</v>
      </c>
      <c r="H14" s="725">
        <v>112.4</v>
      </c>
      <c r="I14" s="725">
        <v>91.7</v>
      </c>
      <c r="J14" s="754">
        <v>90.6</v>
      </c>
      <c r="L14" s="1902"/>
      <c r="M14" s="1902"/>
      <c r="N14" s="1902"/>
    </row>
    <row r="15" spans="1:14" s="1711" customFormat="1" ht="12.95" customHeight="1">
      <c r="A15" s="89"/>
      <c r="B15" s="1716" t="s">
        <v>1432</v>
      </c>
      <c r="C15" s="739">
        <v>151.38399597382988</v>
      </c>
      <c r="D15" s="725">
        <v>114.44877770379529</v>
      </c>
      <c r="E15" s="725">
        <v>166.11721611721612</v>
      </c>
      <c r="F15" s="725">
        <v>107.27380248373744</v>
      </c>
      <c r="G15" s="725">
        <v>138.1</v>
      </c>
      <c r="H15" s="725">
        <v>99.8</v>
      </c>
      <c r="I15" s="725">
        <v>106.8</v>
      </c>
      <c r="J15" s="754">
        <v>102.9</v>
      </c>
      <c r="L15" s="1902"/>
      <c r="M15" s="1902"/>
      <c r="N15" s="1902"/>
    </row>
    <row r="16" spans="1:14" s="1711" customFormat="1" ht="12.95" customHeight="1">
      <c r="A16" s="89"/>
      <c r="B16" s="1716" t="s">
        <v>1433</v>
      </c>
      <c r="C16" s="739">
        <v>164.17576961271101</v>
      </c>
      <c r="D16" s="725">
        <v>109.92353723404256</v>
      </c>
      <c r="E16" s="725">
        <v>164.38309475119291</v>
      </c>
      <c r="F16" s="725">
        <v>106.35060639470781</v>
      </c>
      <c r="G16" s="725">
        <v>142.6</v>
      </c>
      <c r="H16" s="725">
        <v>107.7</v>
      </c>
      <c r="I16" s="725">
        <v>123.3</v>
      </c>
      <c r="J16" s="754">
        <v>113.6</v>
      </c>
      <c r="L16" s="1717"/>
      <c r="M16" s="1717"/>
      <c r="N16" s="1717"/>
    </row>
    <row r="17" spans="1:17" s="1711" customFormat="1" ht="12.95" customHeight="1">
      <c r="A17" s="89"/>
      <c r="B17" s="1716"/>
      <c r="C17" s="1453"/>
      <c r="D17" s="1452"/>
      <c r="E17" s="1452"/>
      <c r="F17" s="1452"/>
      <c r="G17" s="1452"/>
      <c r="H17" s="1452"/>
      <c r="I17" s="1452"/>
      <c r="J17" s="754"/>
      <c r="L17" s="1717"/>
      <c r="M17" s="1717"/>
      <c r="N17" s="1717"/>
    </row>
    <row r="18" spans="1:17" s="1711" customFormat="1" ht="12.95" customHeight="1">
      <c r="A18" s="89">
        <v>2022</v>
      </c>
      <c r="B18" s="1716" t="s">
        <v>1434</v>
      </c>
      <c r="C18" s="739">
        <v>147.40595881743928</v>
      </c>
      <c r="D18" s="725">
        <v>96.884923635263874</v>
      </c>
      <c r="E18" s="725">
        <v>180.13503909026295</v>
      </c>
      <c r="F18" s="725">
        <v>105.10055981754095</v>
      </c>
      <c r="G18" s="725">
        <v>141</v>
      </c>
      <c r="H18" s="725">
        <v>100.7</v>
      </c>
      <c r="I18" s="725">
        <v>117</v>
      </c>
      <c r="J18" s="754">
        <v>96.1</v>
      </c>
      <c r="L18" s="1821"/>
      <c r="M18" s="1821"/>
    </row>
    <row r="19" spans="1:17" s="1711" customFormat="1" ht="12.95" customHeight="1">
      <c r="A19" s="89"/>
      <c r="B19" s="1716" t="s">
        <v>1435</v>
      </c>
      <c r="C19" s="739">
        <v>136.50828486777132</v>
      </c>
      <c r="D19" s="725">
        <v>97.081317309193082</v>
      </c>
      <c r="E19" s="725">
        <v>155.06668710715928</v>
      </c>
      <c r="F19" s="725">
        <v>99.773130795028621</v>
      </c>
      <c r="G19" s="725">
        <v>144.6</v>
      </c>
      <c r="H19" s="725">
        <v>102.3</v>
      </c>
      <c r="I19" s="725">
        <v>98.1</v>
      </c>
      <c r="J19" s="754">
        <v>94.1</v>
      </c>
      <c r="L19" s="1821"/>
      <c r="M19" s="1821"/>
    </row>
    <row r="20" spans="1:17" s="1711" customFormat="1" ht="12.95" customHeight="1">
      <c r="A20" s="89"/>
      <c r="B20" s="1716" t="s">
        <v>1436</v>
      </c>
      <c r="C20" s="739">
        <v>167.24229826244533</v>
      </c>
      <c r="D20" s="725">
        <v>126.11736334405144</v>
      </c>
      <c r="E20" s="725">
        <v>197.20678780597686</v>
      </c>
      <c r="F20" s="725">
        <v>129.82698961937714</v>
      </c>
      <c r="G20" s="725">
        <v>158.80000000000001</v>
      </c>
      <c r="H20" s="725">
        <v>109.6</v>
      </c>
      <c r="I20" s="725">
        <v>119.6</v>
      </c>
      <c r="J20" s="754">
        <v>148.1</v>
      </c>
      <c r="L20" s="1821"/>
      <c r="M20" s="1821"/>
    </row>
    <row r="21" spans="1:17" s="1711" customFormat="1" ht="12.95" customHeight="1">
      <c r="A21" s="89"/>
      <c r="B21" s="1716" t="s">
        <v>1437</v>
      </c>
      <c r="C21" s="739">
        <v>176.79315873864243</v>
      </c>
      <c r="D21" s="740">
        <v>105.41780865574606</v>
      </c>
      <c r="E21" s="740">
        <v>195.97205707491082</v>
      </c>
      <c r="F21" s="740">
        <v>100.40359427353032</v>
      </c>
      <c r="G21" s="740">
        <v>161.83644189383071</v>
      </c>
      <c r="H21" s="742">
        <v>105.02206580637954</v>
      </c>
      <c r="I21" s="744" t="s">
        <v>1882</v>
      </c>
      <c r="J21" s="743">
        <v>112.41047955761039</v>
      </c>
      <c r="L21" s="1878"/>
      <c r="M21" s="1878"/>
      <c r="N21" s="1717"/>
      <c r="O21" s="1717"/>
      <c r="P21" s="1717"/>
      <c r="Q21" s="1717"/>
    </row>
    <row r="22" spans="1:17" s="1711" customFormat="1" ht="12.95" customHeight="1">
      <c r="A22" s="89"/>
      <c r="B22" s="1716" t="s">
        <v>1438</v>
      </c>
      <c r="C22" s="739">
        <v>176.60246289864224</v>
      </c>
      <c r="D22" s="740">
        <v>101.45111554507528</v>
      </c>
      <c r="E22" s="740">
        <v>202.12168048334971</v>
      </c>
      <c r="F22" s="740">
        <v>109.10125142207055</v>
      </c>
      <c r="G22" s="740">
        <v>171.21212121212122</v>
      </c>
      <c r="H22" s="742">
        <v>110.19503546099291</v>
      </c>
      <c r="I22" s="744" t="s">
        <v>1883</v>
      </c>
      <c r="J22" s="743">
        <v>97.580645161290334</v>
      </c>
      <c r="L22" s="1685"/>
      <c r="M22" s="1685"/>
      <c r="N22" s="1685"/>
      <c r="O22" s="1717"/>
      <c r="P22" s="1717"/>
      <c r="Q22" s="1717"/>
    </row>
    <row r="23" spans="1:17" s="1711" customFormat="1" ht="12.95" customHeight="1">
      <c r="A23" s="89"/>
      <c r="B23" s="1716" t="s">
        <v>1439</v>
      </c>
      <c r="C23" s="739">
        <v>171.69117647058826</v>
      </c>
      <c r="D23" s="740">
        <v>100.19667441444665</v>
      </c>
      <c r="E23" s="740">
        <v>186.20778884719883</v>
      </c>
      <c r="F23" s="740">
        <v>100.04866180048661</v>
      </c>
      <c r="G23" s="744">
        <v>155.74712643678163</v>
      </c>
      <c r="H23" s="744" t="s">
        <v>1881</v>
      </c>
      <c r="I23" s="744" t="s">
        <v>1884</v>
      </c>
      <c r="J23" s="1456">
        <v>94.214876033057848</v>
      </c>
      <c r="K23" s="1717"/>
      <c r="L23" s="1685"/>
      <c r="M23" s="1685"/>
      <c r="N23" s="1685"/>
      <c r="O23" s="1685"/>
      <c r="P23" s="1685"/>
      <c r="Q23" s="1685"/>
    </row>
    <row r="24" spans="1:17" s="1714" customFormat="1">
      <c r="A24" s="89"/>
      <c r="B24" s="1716" t="s">
        <v>1440</v>
      </c>
      <c r="C24" s="739">
        <v>181.85361100962123</v>
      </c>
      <c r="D24" s="740">
        <v>88.817511301451333</v>
      </c>
      <c r="E24" s="740">
        <v>135.9639507977104</v>
      </c>
      <c r="F24" s="740">
        <v>113.95750360960702</v>
      </c>
      <c r="G24" s="740">
        <v>156.1</v>
      </c>
      <c r="H24" s="742">
        <v>99.9</v>
      </c>
      <c r="I24" s="744">
        <v>142.69999999999999</v>
      </c>
      <c r="J24" s="743">
        <v>108</v>
      </c>
      <c r="L24" s="173"/>
      <c r="M24" s="173"/>
      <c r="N24" s="173"/>
    </row>
    <row r="25" spans="1:17" s="1724" customFormat="1" ht="12.95" customHeight="1">
      <c r="A25" s="1714"/>
      <c r="B25" s="1716" t="s">
        <v>1441</v>
      </c>
      <c r="C25" s="739">
        <v>168.77580627162146</v>
      </c>
      <c r="D25" s="740">
        <v>101.28582909188322</v>
      </c>
      <c r="E25" s="740">
        <v>130.32027675482647</v>
      </c>
      <c r="F25" s="740">
        <v>149.37039062902508</v>
      </c>
      <c r="G25" s="740">
        <v>143.80000000000001</v>
      </c>
      <c r="H25" s="742">
        <v>105.1</v>
      </c>
      <c r="I25" s="744">
        <v>139.5</v>
      </c>
      <c r="J25" s="743">
        <v>104.3</v>
      </c>
      <c r="L25" s="1902"/>
      <c r="M25" s="1902"/>
      <c r="N25" s="1902"/>
    </row>
    <row r="26" spans="1:17" s="1724" customFormat="1" ht="12.95" customHeight="1">
      <c r="A26" s="1714"/>
      <c r="B26" s="1716" t="s">
        <v>1442</v>
      </c>
      <c r="C26" s="739">
        <v>151.469242501271</v>
      </c>
      <c r="D26" s="740">
        <v>98.499074318963238</v>
      </c>
      <c r="E26" s="740">
        <v>124.86019318759534</v>
      </c>
      <c r="F26" s="740">
        <v>127.12160577031055</v>
      </c>
      <c r="G26" s="744">
        <v>135.6</v>
      </c>
      <c r="H26" s="744">
        <v>93.8</v>
      </c>
      <c r="I26" s="744">
        <v>176.8</v>
      </c>
      <c r="J26" s="1456">
        <v>107</v>
      </c>
      <c r="L26" s="1902"/>
      <c r="M26" s="1902"/>
      <c r="N26" s="1902"/>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6 B18:B20 B21:B23 B24:B26"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Q5" sqref="Q5"/>
    </sheetView>
  </sheetViews>
  <sheetFormatPr defaultColWidth="9" defaultRowHeight="14.25"/>
  <cols>
    <col min="1" max="1" width="6.625" style="369" customWidth="1"/>
    <col min="2" max="2" width="12.625" style="369" customWidth="1"/>
    <col min="3" max="11" width="10.625" style="369" customWidth="1"/>
    <col min="12" max="12" width="9" style="365"/>
    <col min="13" max="14" width="9" style="365" customWidth="1"/>
    <col min="15" max="16384" width="9" style="365"/>
  </cols>
  <sheetData>
    <row r="1" spans="1:15" ht="20.100000000000001" customHeight="1">
      <c r="A1" s="2274" t="s">
        <v>51</v>
      </c>
      <c r="B1" s="2274"/>
      <c r="C1" s="362"/>
      <c r="D1" s="362"/>
      <c r="E1" s="363"/>
      <c r="F1" s="363"/>
      <c r="G1" s="363"/>
      <c r="H1" s="363"/>
      <c r="I1" s="363"/>
      <c r="J1" s="2264" t="s">
        <v>38</v>
      </c>
      <c r="K1" s="2264"/>
      <c r="L1" s="169"/>
      <c r="M1" s="364"/>
    </row>
    <row r="2" spans="1:15" ht="20.100000000000001" customHeight="1">
      <c r="A2" s="2284" t="s">
        <v>52</v>
      </c>
      <c r="B2" s="2285"/>
      <c r="C2" s="362"/>
      <c r="D2" s="362"/>
      <c r="E2" s="363"/>
      <c r="F2" s="363"/>
      <c r="G2" s="363"/>
      <c r="H2" s="363"/>
      <c r="I2" s="363"/>
      <c r="J2" s="2265" t="s">
        <v>39</v>
      </c>
      <c r="K2" s="2265"/>
      <c r="L2" s="302"/>
      <c r="M2" s="364"/>
    </row>
    <row r="3" spans="1:15" s="332" customFormat="1" ht="18" customHeight="1">
      <c r="A3" s="203" t="s">
        <v>313</v>
      </c>
      <c r="B3" s="203"/>
      <c r="C3" s="203"/>
      <c r="D3" s="203"/>
      <c r="E3" s="203"/>
      <c r="F3" s="203"/>
      <c r="G3" s="203"/>
      <c r="H3" s="203"/>
      <c r="I3" s="203"/>
      <c r="J3" s="203"/>
      <c r="K3" s="203"/>
    </row>
    <row r="4" spans="1:15" ht="18" customHeight="1">
      <c r="A4" s="1275" t="s">
        <v>295</v>
      </c>
      <c r="B4" s="126"/>
      <c r="C4" s="126"/>
      <c r="D4" s="126"/>
      <c r="E4" s="126"/>
      <c r="F4" s="126"/>
      <c r="G4" s="126"/>
      <c r="H4" s="126"/>
      <c r="I4" s="126"/>
      <c r="J4" s="126"/>
      <c r="K4" s="126"/>
    </row>
    <row r="5" spans="1:15" s="366" customFormat="1" ht="17.25" customHeight="1">
      <c r="A5" s="2492" t="s">
        <v>555</v>
      </c>
      <c r="B5" s="2493"/>
      <c r="C5" s="2496" t="s">
        <v>678</v>
      </c>
      <c r="D5" s="2498" t="s">
        <v>755</v>
      </c>
      <c r="E5" s="2498"/>
      <c r="F5" s="2498"/>
      <c r="G5" s="2498"/>
      <c r="H5" s="2498"/>
      <c r="I5" s="2498"/>
      <c r="J5" s="2498"/>
      <c r="K5" s="2498"/>
    </row>
    <row r="6" spans="1:15" s="366" customFormat="1" ht="96" customHeight="1" thickBot="1">
      <c r="A6" s="2494"/>
      <c r="B6" s="2495"/>
      <c r="C6" s="2497"/>
      <c r="D6" s="871" t="s">
        <v>756</v>
      </c>
      <c r="E6" s="872" t="s">
        <v>757</v>
      </c>
      <c r="F6" s="873" t="s">
        <v>758</v>
      </c>
      <c r="G6" s="872" t="s">
        <v>759</v>
      </c>
      <c r="H6" s="873" t="s">
        <v>760</v>
      </c>
      <c r="I6" s="872" t="s">
        <v>761</v>
      </c>
      <c r="J6" s="873" t="s">
        <v>762</v>
      </c>
      <c r="K6" s="873" t="s">
        <v>763</v>
      </c>
      <c r="M6" s="1233"/>
    </row>
    <row r="7" spans="1:15" s="366" customFormat="1" ht="29.25" customHeight="1" thickTop="1">
      <c r="A7" s="2491" t="s">
        <v>764</v>
      </c>
      <c r="B7" s="2491"/>
      <c r="C7" s="2491"/>
      <c r="D7" s="2491"/>
      <c r="E7" s="2491"/>
      <c r="F7" s="2491"/>
      <c r="G7" s="2491"/>
      <c r="H7" s="2491"/>
      <c r="I7" s="2491"/>
      <c r="J7" s="2491"/>
      <c r="K7" s="2491"/>
      <c r="L7" s="241"/>
    </row>
    <row r="8" spans="1:15" s="366" customFormat="1" ht="8.1" customHeight="1">
      <c r="A8" s="171"/>
      <c r="B8" s="874"/>
      <c r="C8" s="875"/>
      <c r="D8" s="876"/>
      <c r="E8" s="876"/>
      <c r="F8" s="876"/>
      <c r="G8" s="876"/>
      <c r="H8" s="876"/>
      <c r="I8" s="876"/>
      <c r="J8" s="876"/>
      <c r="K8" s="877"/>
    </row>
    <row r="9" spans="1:15" s="171" customFormat="1" ht="12.95" customHeight="1">
      <c r="A9" s="878">
        <v>2019</v>
      </c>
      <c r="B9" s="1747" t="s">
        <v>1444</v>
      </c>
      <c r="C9" s="875">
        <v>102.1</v>
      </c>
      <c r="D9" s="877">
        <v>105</v>
      </c>
      <c r="E9" s="877">
        <v>101.4</v>
      </c>
      <c r="F9" s="877">
        <v>94.8</v>
      </c>
      <c r="G9" s="877">
        <v>101.3</v>
      </c>
      <c r="H9" s="877">
        <v>102.8</v>
      </c>
      <c r="I9" s="877">
        <v>100.4</v>
      </c>
      <c r="J9" s="877">
        <v>102.8</v>
      </c>
      <c r="K9" s="877">
        <v>103.7</v>
      </c>
    </row>
    <row r="10" spans="1:15" s="171" customFormat="1" ht="13.5" customHeight="1">
      <c r="A10" s="878">
        <v>2020</v>
      </c>
      <c r="B10" s="1747" t="s">
        <v>1444</v>
      </c>
      <c r="C10" s="875">
        <v>103.1</v>
      </c>
      <c r="D10" s="877">
        <v>104.5</v>
      </c>
      <c r="E10" s="877">
        <v>104.5</v>
      </c>
      <c r="F10" s="877">
        <v>95.9</v>
      </c>
      <c r="G10" s="877">
        <v>105.5</v>
      </c>
      <c r="H10" s="877">
        <v>104.8</v>
      </c>
      <c r="I10" s="877">
        <v>94.6</v>
      </c>
      <c r="J10" s="877">
        <v>102.8</v>
      </c>
      <c r="K10" s="877">
        <v>104.5</v>
      </c>
      <c r="O10" s="367"/>
    </row>
    <row r="11" spans="1:15" s="1733" customFormat="1" ht="13.5" customHeight="1">
      <c r="A11" s="1939"/>
      <c r="B11" s="1747"/>
      <c r="C11" s="1698"/>
      <c r="D11" s="1938"/>
      <c r="E11" s="1938"/>
      <c r="F11" s="1938"/>
      <c r="G11" s="1938"/>
      <c r="H11" s="1938"/>
      <c r="I11" s="1938"/>
      <c r="J11" s="1938"/>
      <c r="K11" s="1163"/>
      <c r="O11" s="367"/>
    </row>
    <row r="12" spans="1:15" s="366" customFormat="1" ht="12.95" customHeight="1">
      <c r="A12" s="1940">
        <v>2020</v>
      </c>
      <c r="B12" s="1747" t="s">
        <v>1455</v>
      </c>
      <c r="C12" s="1682">
        <v>102.7</v>
      </c>
      <c r="D12" s="1683">
        <v>101.9</v>
      </c>
      <c r="E12" s="1683">
        <v>105.1</v>
      </c>
      <c r="F12" s="1683">
        <v>95.1</v>
      </c>
      <c r="G12" s="1683">
        <v>105.6</v>
      </c>
      <c r="H12" s="1683">
        <v>105.3</v>
      </c>
      <c r="I12" s="1683">
        <v>95.3</v>
      </c>
      <c r="J12" s="1683">
        <v>103.2</v>
      </c>
      <c r="K12" s="1163">
        <v>105.3</v>
      </c>
      <c r="O12" s="368"/>
    </row>
    <row r="13" spans="1:15" s="1746" customFormat="1" ht="12.95" customHeight="1">
      <c r="A13" s="1733"/>
      <c r="B13" s="1747"/>
      <c r="C13" s="1749"/>
      <c r="D13" s="1683"/>
      <c r="E13" s="1683"/>
      <c r="F13" s="1683"/>
      <c r="G13" s="1683"/>
      <c r="H13" s="1683"/>
      <c r="I13" s="1683"/>
      <c r="J13" s="1683"/>
      <c r="K13" s="1163"/>
      <c r="O13" s="1748"/>
    </row>
    <row r="14" spans="1:15" s="1746" customFormat="1" ht="11.25" customHeight="1">
      <c r="A14" s="878">
        <v>2021</v>
      </c>
      <c r="B14" s="1747" t="s">
        <v>1456</v>
      </c>
      <c r="C14" s="875">
        <v>104.1</v>
      </c>
      <c r="D14" s="876">
        <v>101.1</v>
      </c>
      <c r="E14" s="876">
        <v>101.8</v>
      </c>
      <c r="F14" s="876">
        <v>96.4</v>
      </c>
      <c r="G14" s="876">
        <v>105</v>
      </c>
      <c r="H14" s="876">
        <v>103.1</v>
      </c>
      <c r="I14" s="876">
        <v>116.2</v>
      </c>
      <c r="J14" s="876">
        <v>105</v>
      </c>
      <c r="K14" s="877">
        <v>105.8</v>
      </c>
      <c r="O14" s="1748"/>
    </row>
    <row r="15" spans="1:15" s="1746" customFormat="1" ht="12.95" customHeight="1">
      <c r="A15" s="878"/>
      <c r="B15" s="1747" t="s">
        <v>1457</v>
      </c>
      <c r="C15" s="875">
        <v>104.8</v>
      </c>
      <c r="D15" s="876">
        <v>103.3</v>
      </c>
      <c r="E15" s="876">
        <v>101.4</v>
      </c>
      <c r="F15" s="876">
        <v>95.1</v>
      </c>
      <c r="G15" s="876">
        <v>105.7</v>
      </c>
      <c r="H15" s="876">
        <v>103.2</v>
      </c>
      <c r="I15" s="876">
        <v>116.4</v>
      </c>
      <c r="J15" s="876">
        <v>104.7</v>
      </c>
      <c r="K15" s="877">
        <v>104.7</v>
      </c>
      <c r="O15" s="1748"/>
    </row>
    <row r="16" spans="1:15" s="1746" customFormat="1" ht="12.95" customHeight="1">
      <c r="A16" s="1940"/>
      <c r="B16" s="1747" t="s">
        <v>1455</v>
      </c>
      <c r="C16" s="1682">
        <v>107.1</v>
      </c>
      <c r="D16" s="1683">
        <v>106</v>
      </c>
      <c r="E16" s="1683">
        <v>101.7</v>
      </c>
      <c r="F16" s="1683">
        <v>98.5</v>
      </c>
      <c r="G16" s="1683">
        <v>108.8</v>
      </c>
      <c r="H16" s="1683">
        <v>103.1</v>
      </c>
      <c r="I16" s="1683">
        <v>120.7</v>
      </c>
      <c r="J16" s="1683">
        <v>105.2</v>
      </c>
      <c r="K16" s="1163">
        <v>103.6</v>
      </c>
      <c r="O16" s="1748"/>
    </row>
    <row r="17" spans="1:15" s="1746" customFormat="1" ht="12.95" customHeight="1">
      <c r="A17" s="1940"/>
      <c r="B17" s="1747"/>
      <c r="C17" s="1749"/>
      <c r="D17" s="1683"/>
      <c r="E17" s="1683"/>
      <c r="F17" s="1683"/>
      <c r="G17" s="1683"/>
      <c r="H17" s="1683"/>
      <c r="I17" s="1683"/>
      <c r="J17" s="1683"/>
      <c r="K17" s="1163"/>
      <c r="O17" s="1748"/>
    </row>
    <row r="18" spans="1:15" s="1733" customFormat="1" ht="12.95" customHeight="1">
      <c r="A18" s="878">
        <v>2022</v>
      </c>
      <c r="B18" s="1747" t="s">
        <v>1448</v>
      </c>
      <c r="C18" s="879">
        <v>108.9</v>
      </c>
      <c r="D18" s="880">
        <v>108.1</v>
      </c>
      <c r="E18" s="880">
        <v>103.8</v>
      </c>
      <c r="F18" s="880">
        <v>99.8</v>
      </c>
      <c r="G18" s="880">
        <v>112.7</v>
      </c>
      <c r="H18" s="880">
        <v>104.7</v>
      </c>
      <c r="I18" s="880">
        <v>115.2</v>
      </c>
      <c r="J18" s="880">
        <v>108.6</v>
      </c>
      <c r="K18" s="881">
        <v>105.3</v>
      </c>
    </row>
    <row r="19" spans="1:15" s="1746" customFormat="1" ht="11.25" customHeight="1">
      <c r="A19" s="878"/>
      <c r="B19" s="1747" t="s">
        <v>1456</v>
      </c>
      <c r="C19" s="875">
        <v>113.1</v>
      </c>
      <c r="D19" s="876">
        <v>113.3</v>
      </c>
      <c r="E19" s="876">
        <v>105.7</v>
      </c>
      <c r="F19" s="876">
        <v>102</v>
      </c>
      <c r="G19" s="876">
        <v>116.9</v>
      </c>
      <c r="H19" s="876">
        <v>106.7</v>
      </c>
      <c r="I19" s="876">
        <v>124.5</v>
      </c>
      <c r="J19" s="876">
        <v>110.7</v>
      </c>
      <c r="K19" s="877">
        <v>106.5</v>
      </c>
      <c r="O19" s="1748"/>
    </row>
    <row r="20" spans="1:15" s="366" customFormat="1" ht="24.75" customHeight="1">
      <c r="A20" s="2491" t="s">
        <v>765</v>
      </c>
      <c r="B20" s="2491"/>
      <c r="C20" s="2491"/>
      <c r="D20" s="2491"/>
      <c r="E20" s="2491"/>
      <c r="F20" s="2491"/>
      <c r="G20" s="2491"/>
      <c r="H20" s="2491"/>
      <c r="I20" s="2491"/>
      <c r="J20" s="2491"/>
      <c r="K20" s="2491"/>
    </row>
    <row r="21" spans="1:15" s="1746" customFormat="1" ht="7.5" customHeight="1">
      <c r="A21" s="1939"/>
      <c r="B21" s="1747"/>
      <c r="C21" s="1941"/>
      <c r="D21" s="1942"/>
      <c r="E21" s="1942"/>
      <c r="F21" s="1942"/>
      <c r="G21" s="1942"/>
      <c r="H21" s="1942"/>
      <c r="I21" s="1942"/>
      <c r="J21" s="1942"/>
      <c r="K21" s="1943"/>
      <c r="O21" s="1748"/>
    </row>
    <row r="22" spans="1:15" s="1746" customFormat="1" ht="12.95" customHeight="1">
      <c r="A22" s="1944">
        <v>2020</v>
      </c>
      <c r="B22" s="1747" t="s">
        <v>1455</v>
      </c>
      <c r="C22" s="875">
        <v>100.3</v>
      </c>
      <c r="D22" s="876">
        <v>99.6</v>
      </c>
      <c r="E22" s="876">
        <v>100</v>
      </c>
      <c r="F22" s="876">
        <v>100.7</v>
      </c>
      <c r="G22" s="876">
        <v>100.7</v>
      </c>
      <c r="H22" s="876">
        <v>100.4</v>
      </c>
      <c r="I22" s="876">
        <v>100.5</v>
      </c>
      <c r="J22" s="876">
        <v>99.6</v>
      </c>
      <c r="K22" s="877">
        <v>102.8</v>
      </c>
      <c r="O22" s="1748"/>
    </row>
    <row r="23" spans="1:15" s="1746" customFormat="1" ht="12.95" customHeight="1">
      <c r="A23" s="1732"/>
      <c r="B23" s="1747"/>
      <c r="C23" s="1698"/>
      <c r="D23" s="880"/>
      <c r="E23" s="880"/>
      <c r="F23" s="880"/>
      <c r="G23" s="880"/>
      <c r="H23" s="880"/>
      <c r="I23" s="880"/>
      <c r="J23" s="880"/>
      <c r="K23" s="1163"/>
      <c r="O23" s="1748"/>
    </row>
    <row r="24" spans="1:15" s="1733" customFormat="1" ht="12.95" customHeight="1">
      <c r="A24" s="878">
        <v>2021</v>
      </c>
      <c r="B24" s="1747" t="s">
        <v>1456</v>
      </c>
      <c r="C24" s="875">
        <v>101.6</v>
      </c>
      <c r="D24" s="876">
        <v>101.8</v>
      </c>
      <c r="E24" s="876">
        <v>100.6</v>
      </c>
      <c r="F24" s="876">
        <v>102.8</v>
      </c>
      <c r="G24" s="876">
        <v>101</v>
      </c>
      <c r="H24" s="876">
        <v>100.5</v>
      </c>
      <c r="I24" s="876">
        <v>105.1</v>
      </c>
      <c r="J24" s="876">
        <v>101.8</v>
      </c>
      <c r="K24" s="877">
        <v>100.2</v>
      </c>
    </row>
    <row r="25" spans="1:15">
      <c r="A25" s="878"/>
      <c r="B25" s="1747" t="s">
        <v>1457</v>
      </c>
      <c r="C25" s="875">
        <v>100.7</v>
      </c>
      <c r="D25" s="876">
        <v>99.4</v>
      </c>
      <c r="E25" s="876">
        <v>100.4</v>
      </c>
      <c r="F25" s="876">
        <v>96.5</v>
      </c>
      <c r="G25" s="876">
        <v>101</v>
      </c>
      <c r="H25" s="876">
        <v>101.3</v>
      </c>
      <c r="I25" s="876">
        <v>103.9</v>
      </c>
      <c r="J25" s="876">
        <v>101.1</v>
      </c>
      <c r="K25" s="877">
        <v>100.7</v>
      </c>
    </row>
    <row r="26" spans="1:15" s="1746" customFormat="1" ht="12.95" customHeight="1">
      <c r="A26" s="1944"/>
      <c r="B26" s="1747" t="s">
        <v>1455</v>
      </c>
      <c r="C26" s="875">
        <v>102.6</v>
      </c>
      <c r="D26" s="876">
        <v>102.3</v>
      </c>
      <c r="E26" s="876">
        <v>100.3</v>
      </c>
      <c r="F26" s="876">
        <v>104.3</v>
      </c>
      <c r="G26" s="876">
        <v>103.5</v>
      </c>
      <c r="H26" s="876">
        <v>100.5</v>
      </c>
      <c r="I26" s="876">
        <v>104.9</v>
      </c>
      <c r="J26" s="876">
        <v>100.7</v>
      </c>
      <c r="K26" s="877">
        <v>101.8</v>
      </c>
      <c r="O26" s="1748"/>
    </row>
    <row r="27" spans="1:15" s="1746" customFormat="1" ht="12.95" customHeight="1">
      <c r="A27" s="1944"/>
      <c r="B27" s="1747"/>
      <c r="C27" s="1698"/>
      <c r="D27" s="1683"/>
      <c r="E27" s="1683"/>
      <c r="F27" s="1683"/>
      <c r="G27" s="1683"/>
      <c r="H27" s="1683"/>
      <c r="I27" s="1683"/>
      <c r="J27" s="1683"/>
      <c r="K27" s="1163"/>
      <c r="O27" s="1748"/>
    </row>
    <row r="28" spans="1:15" s="1746" customFormat="1" ht="12.95" customHeight="1">
      <c r="A28" s="878">
        <v>2022</v>
      </c>
      <c r="B28" s="1747" t="s">
        <v>1448</v>
      </c>
      <c r="C28" s="879">
        <v>103.7</v>
      </c>
      <c r="D28" s="880">
        <v>104.5</v>
      </c>
      <c r="E28" s="880">
        <v>102.6</v>
      </c>
      <c r="F28" s="880">
        <v>96.6</v>
      </c>
      <c r="G28" s="880">
        <v>106.6</v>
      </c>
      <c r="H28" s="880">
        <v>102.2</v>
      </c>
      <c r="I28" s="880">
        <v>101.3</v>
      </c>
      <c r="J28" s="880">
        <v>103.9</v>
      </c>
      <c r="K28" s="881">
        <v>102.2</v>
      </c>
      <c r="O28" s="1748"/>
    </row>
    <row r="29" spans="1:15" s="1733" customFormat="1" ht="12.95" customHeight="1">
      <c r="A29" s="878"/>
      <c r="B29" s="1747" t="s">
        <v>1456</v>
      </c>
      <c r="C29" s="875">
        <v>105.5</v>
      </c>
      <c r="D29" s="876">
        <v>106.6</v>
      </c>
      <c r="E29" s="876">
        <v>102.4</v>
      </c>
      <c r="F29" s="876">
        <v>105</v>
      </c>
      <c r="G29" s="876">
        <v>104.8</v>
      </c>
      <c r="H29" s="876">
        <v>102.8</v>
      </c>
      <c r="I29" s="876">
        <v>113.1</v>
      </c>
      <c r="J29" s="876">
        <v>103.8</v>
      </c>
      <c r="K29" s="877">
        <v>101.3</v>
      </c>
    </row>
    <row r="30" spans="1:15">
      <c r="A30" s="1164"/>
      <c r="B30" s="1164"/>
      <c r="C30" s="1164"/>
      <c r="D30" s="1164"/>
      <c r="E30" s="1164"/>
      <c r="F30" s="1164"/>
      <c r="G30" s="1164"/>
      <c r="H30" s="1164"/>
      <c r="I30" s="1164"/>
      <c r="J30" s="1164"/>
      <c r="K30" s="1164"/>
    </row>
    <row r="32" spans="1:15">
      <c r="F32" s="240"/>
      <c r="G32" s="240"/>
    </row>
    <row r="33" spans="5:7">
      <c r="E33" s="240"/>
      <c r="F33" s="240"/>
      <c r="G33" s="240"/>
    </row>
    <row r="34" spans="5:7">
      <c r="E34" s="240"/>
      <c r="F34" s="240"/>
      <c r="G34" s="240"/>
    </row>
    <row r="35" spans="5:7">
      <c r="E35" s="240"/>
      <c r="F35" s="240"/>
      <c r="G35" s="240"/>
    </row>
    <row r="36" spans="5:7">
      <c r="E36" s="240"/>
      <c r="F36" s="240"/>
      <c r="G36" s="240"/>
    </row>
  </sheetData>
  <dataConsolidate/>
  <mergeCells count="9">
    <mergeCell ref="A20:K20"/>
    <mergeCell ref="A7:K7"/>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R4" sqref="R4"/>
    </sheetView>
  </sheetViews>
  <sheetFormatPr defaultColWidth="9" defaultRowHeight="12.75"/>
  <cols>
    <col min="1" max="1" width="6.625" style="132" customWidth="1"/>
    <col min="2" max="2" width="12.625" style="132" customWidth="1"/>
    <col min="3" max="9" width="11.625" style="132" customWidth="1"/>
    <col min="10" max="10" width="14.125" style="132" customWidth="1"/>
    <col min="11" max="11" width="10.625" style="132" bestFit="1" customWidth="1"/>
    <col min="12" max="16384" width="9" style="132"/>
  </cols>
  <sheetData>
    <row r="1" spans="1:14" s="259" customFormat="1" ht="18" customHeight="1">
      <c r="A1" s="255" t="s">
        <v>766</v>
      </c>
      <c r="B1" s="255"/>
      <c r="C1" s="255"/>
      <c r="D1" s="255"/>
      <c r="E1" s="255"/>
      <c r="F1" s="255"/>
      <c r="G1" s="255"/>
      <c r="I1" s="324" t="s">
        <v>38</v>
      </c>
      <c r="J1" s="236"/>
      <c r="K1" s="230"/>
    </row>
    <row r="2" spans="1:14" s="191" customFormat="1" ht="18" customHeight="1">
      <c r="A2" s="1318" t="s">
        <v>767</v>
      </c>
      <c r="B2" s="883"/>
      <c r="C2" s="883"/>
      <c r="D2" s="883"/>
      <c r="E2" s="883"/>
      <c r="F2" s="883"/>
      <c r="G2" s="883"/>
      <c r="I2" s="1279" t="s">
        <v>39</v>
      </c>
      <c r="J2" s="1280"/>
      <c r="K2" s="372"/>
    </row>
    <row r="3" spans="1:14" s="1199" customFormat="1" ht="44.25" customHeight="1">
      <c r="A3" s="2499" t="s">
        <v>555</v>
      </c>
      <c r="B3" s="2500"/>
      <c r="C3" s="2505" t="s">
        <v>768</v>
      </c>
      <c r="D3" s="2506"/>
      <c r="E3" s="2509" t="s">
        <v>769</v>
      </c>
      <c r="F3" s="2507" t="s">
        <v>770</v>
      </c>
      <c r="G3" s="2505"/>
      <c r="H3" s="2505"/>
      <c r="I3" s="2503" t="s">
        <v>771</v>
      </c>
    </row>
    <row r="4" spans="1:14" s="1199" customFormat="1" ht="54" customHeight="1">
      <c r="A4" s="2391" t="s">
        <v>772</v>
      </c>
      <c r="B4" s="2392"/>
      <c r="C4" s="1229" t="s">
        <v>773</v>
      </c>
      <c r="D4" s="1245" t="s">
        <v>774</v>
      </c>
      <c r="E4" s="2395"/>
      <c r="F4" s="1245" t="s">
        <v>775</v>
      </c>
      <c r="G4" s="1245" t="s">
        <v>776</v>
      </c>
      <c r="H4" s="1230" t="s">
        <v>777</v>
      </c>
      <c r="I4" s="2325"/>
    </row>
    <row r="5" spans="1:14" s="1199" customFormat="1" ht="27.75" customHeight="1" thickBot="1">
      <c r="A5" s="2501"/>
      <c r="B5" s="2502"/>
      <c r="C5" s="2390" t="s">
        <v>778</v>
      </c>
      <c r="D5" s="2390"/>
      <c r="E5" s="2308"/>
      <c r="F5" s="2508" t="s">
        <v>779</v>
      </c>
      <c r="G5" s="2390"/>
      <c r="H5" s="2308"/>
      <c r="I5" s="2504"/>
      <c r="J5" s="373"/>
    </row>
    <row r="6" spans="1:14" s="1199" customFormat="1" ht="8.1" customHeight="1" thickTop="1">
      <c r="A6" s="781"/>
      <c r="B6" s="884"/>
      <c r="C6" s="885"/>
      <c r="D6" s="849"/>
      <c r="E6" s="849"/>
      <c r="F6" s="849"/>
      <c r="G6" s="849"/>
      <c r="H6" s="849"/>
      <c r="I6" s="850"/>
    </row>
    <row r="7" spans="1:14" s="177" customFormat="1" ht="12.95" customHeight="1">
      <c r="A7" s="781">
        <v>2020</v>
      </c>
      <c r="B7" s="1747" t="s">
        <v>1444</v>
      </c>
      <c r="C7" s="882">
        <v>71.8</v>
      </c>
      <c r="D7" s="735">
        <v>53.41</v>
      </c>
      <c r="E7" s="735">
        <v>51.2</v>
      </c>
      <c r="F7" s="735">
        <v>5.88</v>
      </c>
      <c r="G7" s="735">
        <v>6</v>
      </c>
      <c r="H7" s="735">
        <v>3.41</v>
      </c>
      <c r="I7" s="848">
        <v>138.52000000000001</v>
      </c>
      <c r="J7" s="176"/>
    </row>
    <row r="8" spans="1:14" s="174" customFormat="1" ht="12.95" customHeight="1">
      <c r="A8" s="781"/>
      <c r="B8" s="783"/>
      <c r="C8" s="181">
        <v>101.58460667798528</v>
      </c>
      <c r="D8" s="940">
        <v>90.037086985839508</v>
      </c>
      <c r="E8" s="940">
        <v>99.013730419648041</v>
      </c>
      <c r="F8" s="940">
        <v>95.609756097560975</v>
      </c>
      <c r="G8" s="940">
        <v>107.5268817204301</v>
      </c>
      <c r="H8" s="940">
        <v>90.450928381962868</v>
      </c>
      <c r="I8" s="193">
        <v>100.94738376329981</v>
      </c>
      <c r="J8" s="178"/>
      <c r="K8" s="175"/>
      <c r="L8" s="175"/>
      <c r="M8" s="175"/>
      <c r="N8" s="175"/>
    </row>
    <row r="9" spans="1:14" s="1734" customFormat="1" ht="12.95" customHeight="1">
      <c r="A9" s="1740"/>
      <c r="B9" s="1604"/>
      <c r="C9" s="1624"/>
      <c r="D9" s="940"/>
      <c r="E9" s="940"/>
      <c r="F9" s="940"/>
      <c r="G9" s="940"/>
      <c r="H9" s="940"/>
      <c r="I9" s="193"/>
      <c r="J9" s="178"/>
      <c r="K9" s="1735"/>
      <c r="L9" s="1735"/>
      <c r="M9" s="1735"/>
      <c r="N9" s="1735"/>
    </row>
    <row r="10" spans="1:14" s="1734" customFormat="1" ht="12.95" customHeight="1">
      <c r="A10" s="781">
        <v>2021</v>
      </c>
      <c r="B10" s="1780" t="s">
        <v>1459</v>
      </c>
      <c r="C10" s="882">
        <v>91.41</v>
      </c>
      <c r="D10" s="735">
        <v>72.11</v>
      </c>
      <c r="E10" s="735">
        <v>47.24</v>
      </c>
      <c r="F10" s="735">
        <v>7.13</v>
      </c>
      <c r="G10" s="735">
        <v>5.97</v>
      </c>
      <c r="H10" s="735">
        <v>4.28</v>
      </c>
      <c r="I10" s="848">
        <v>152.13999999999999</v>
      </c>
      <c r="K10" s="1751"/>
      <c r="L10" s="1735"/>
      <c r="M10" s="1735"/>
      <c r="N10" s="1735"/>
    </row>
    <row r="11" spans="1:14" s="1737" customFormat="1" ht="12.95" customHeight="1">
      <c r="A11" s="781"/>
      <c r="B11" s="1780" t="s">
        <v>1511</v>
      </c>
      <c r="C11" s="882">
        <v>98.84416666666668</v>
      </c>
      <c r="D11" s="882">
        <v>74.697500000000005</v>
      </c>
      <c r="E11" s="882">
        <v>51.648333333333333</v>
      </c>
      <c r="F11" s="882">
        <v>7.6191666666666675</v>
      </c>
      <c r="G11" s="882">
        <v>5.7441666666666658</v>
      </c>
      <c r="H11" s="882">
        <v>4.390833333333334</v>
      </c>
      <c r="I11" s="1160">
        <v>156.88333333333335</v>
      </c>
      <c r="J11" s="1736"/>
    </row>
    <row r="12" spans="1:14" s="174" customFormat="1" ht="12.95" customHeight="1">
      <c r="A12" s="1435"/>
      <c r="B12" s="783" t="s">
        <v>45</v>
      </c>
      <c r="C12" s="842">
        <v>137.66597028783661</v>
      </c>
      <c r="D12" s="842">
        <v>139.8567683954316</v>
      </c>
      <c r="E12" s="842">
        <v>100.87565104166667</v>
      </c>
      <c r="F12" s="842">
        <v>129.57766439909301</v>
      </c>
      <c r="G12" s="842">
        <v>95.7361111111111</v>
      </c>
      <c r="H12" s="842">
        <v>128.76344086021507</v>
      </c>
      <c r="I12" s="133">
        <v>113.25681008759265</v>
      </c>
      <c r="J12" s="1775"/>
      <c r="K12" s="374"/>
      <c r="L12" s="175"/>
      <c r="M12" s="175"/>
      <c r="N12" s="175"/>
    </row>
    <row r="13" spans="1:14" s="1734" customFormat="1" ht="12.95" customHeight="1">
      <c r="A13" s="1740"/>
      <c r="B13" s="1604"/>
      <c r="C13" s="1443"/>
      <c r="D13" s="1443"/>
      <c r="E13" s="1443"/>
      <c r="F13" s="1443"/>
      <c r="G13" s="1443"/>
      <c r="H13" s="1443"/>
      <c r="I13" s="133"/>
      <c r="J13" s="1775"/>
      <c r="K13" s="1751"/>
      <c r="L13" s="1735"/>
      <c r="M13" s="1735"/>
      <c r="N13" s="1735"/>
    </row>
    <row r="14" spans="1:14" s="1734" customFormat="1" ht="12.95" customHeight="1">
      <c r="A14" s="781">
        <v>2022</v>
      </c>
      <c r="B14" s="1780" t="s">
        <v>1698</v>
      </c>
      <c r="C14" s="882">
        <v>140.47</v>
      </c>
      <c r="D14" s="882">
        <v>106.74</v>
      </c>
      <c r="E14" s="882">
        <v>72.760000000000005</v>
      </c>
      <c r="F14" s="882">
        <v>10.1</v>
      </c>
      <c r="G14" s="882">
        <v>6.5</v>
      </c>
      <c r="H14" s="882">
        <v>5.23</v>
      </c>
      <c r="I14" s="1160">
        <v>188.51</v>
      </c>
      <c r="J14" s="1738"/>
      <c r="K14" s="1751"/>
      <c r="L14" s="1735"/>
      <c r="M14" s="1735"/>
      <c r="N14" s="1735"/>
    </row>
    <row r="15" spans="1:14" s="1734" customFormat="1" ht="12.95" customHeight="1">
      <c r="A15" s="781"/>
      <c r="B15" s="1780" t="s">
        <v>1801</v>
      </c>
      <c r="C15" s="1617" t="s">
        <v>1906</v>
      </c>
      <c r="D15" s="1445" t="s">
        <v>1907</v>
      </c>
      <c r="E15" s="1445" t="s">
        <v>1912</v>
      </c>
      <c r="F15" s="1445" t="s">
        <v>1908</v>
      </c>
      <c r="G15" s="1445" t="s">
        <v>1909</v>
      </c>
      <c r="H15" s="1445" t="s">
        <v>1910</v>
      </c>
      <c r="I15" s="1160" t="s">
        <v>1911</v>
      </c>
      <c r="J15" s="1738"/>
      <c r="K15" s="1751"/>
      <c r="L15" s="1735"/>
      <c r="M15" s="1735"/>
      <c r="N15" s="1735"/>
    </row>
    <row r="16" spans="1:14" s="1734" customFormat="1" ht="12.95" customHeight="1">
      <c r="A16" s="781"/>
      <c r="B16" s="1780" t="s">
        <v>1800</v>
      </c>
      <c r="C16" s="882">
        <v>152.41</v>
      </c>
      <c r="D16" s="735">
        <v>118.29</v>
      </c>
      <c r="E16" s="735">
        <v>69.239999999999995</v>
      </c>
      <c r="F16" s="735">
        <v>10.8</v>
      </c>
      <c r="G16" s="735">
        <v>7.69</v>
      </c>
      <c r="H16" s="735">
        <v>6.54</v>
      </c>
      <c r="I16" s="848">
        <v>217.27</v>
      </c>
      <c r="K16" s="1751"/>
      <c r="L16" s="1735"/>
      <c r="M16" s="1735"/>
      <c r="N16" s="1735"/>
    </row>
    <row r="17" spans="1:14" s="1734" customFormat="1" ht="12.95" customHeight="1">
      <c r="A17" s="1740"/>
      <c r="B17" s="783" t="s">
        <v>45</v>
      </c>
      <c r="C17" s="842">
        <v>166.73230499945302</v>
      </c>
      <c r="D17" s="842">
        <v>164.04104839828042</v>
      </c>
      <c r="E17" s="842">
        <v>146.57070279424215</v>
      </c>
      <c r="F17" s="842">
        <v>151.47265077138852</v>
      </c>
      <c r="G17" s="842">
        <v>128.81072026800672</v>
      </c>
      <c r="H17" s="842">
        <v>152.803738317757</v>
      </c>
      <c r="I17" s="133">
        <v>142.80925463388985</v>
      </c>
      <c r="J17" s="1775"/>
      <c r="K17" s="1751"/>
      <c r="L17" s="1735"/>
      <c r="M17" s="1735"/>
      <c r="N17" s="1735"/>
    </row>
    <row r="18" spans="1:14" s="1199" customFormat="1" ht="12.95" customHeight="1">
      <c r="A18" s="781"/>
      <c r="B18" s="796"/>
      <c r="C18" s="882"/>
      <c r="D18" s="735"/>
      <c r="E18" s="735"/>
      <c r="F18" s="735"/>
      <c r="G18" s="735"/>
      <c r="H18" s="735"/>
      <c r="I18" s="848"/>
      <c r="J18" s="1581"/>
    </row>
    <row r="19" spans="1:14" s="1837" customFormat="1" ht="12.95" customHeight="1">
      <c r="A19" s="781">
        <v>2021</v>
      </c>
      <c r="B19" s="1602" t="s">
        <v>1440</v>
      </c>
      <c r="C19" s="882">
        <v>82.11</v>
      </c>
      <c r="D19" s="735">
        <v>68.069999999999993</v>
      </c>
      <c r="E19" s="735">
        <v>73.459999999999994</v>
      </c>
      <c r="F19" s="735">
        <v>6.94</v>
      </c>
      <c r="G19" s="735">
        <v>6.04</v>
      </c>
      <c r="H19" s="735">
        <v>4.54</v>
      </c>
      <c r="I19" s="848">
        <v>150.53</v>
      </c>
      <c r="J19" s="1736"/>
      <c r="K19" s="1737"/>
      <c r="N19" s="1737"/>
    </row>
    <row r="20" spans="1:14" s="1837" customFormat="1" ht="12.95" customHeight="1">
      <c r="A20" s="781"/>
      <c r="B20" s="1602" t="s">
        <v>1441</v>
      </c>
      <c r="C20" s="882">
        <v>89.61</v>
      </c>
      <c r="D20" s="735">
        <v>70.03</v>
      </c>
      <c r="E20" s="735">
        <v>43.62</v>
      </c>
      <c r="F20" s="735">
        <v>7.91</v>
      </c>
      <c r="G20" s="735">
        <v>6.44</v>
      </c>
      <c r="H20" s="735">
        <v>4.74</v>
      </c>
      <c r="I20" s="848">
        <v>152.26</v>
      </c>
      <c r="J20" s="1736"/>
    </row>
    <row r="21" spans="1:14" s="1837" customFormat="1" ht="12.95" customHeight="1">
      <c r="A21" s="781"/>
      <c r="B21" s="1602" t="s">
        <v>1442</v>
      </c>
      <c r="C21" s="882">
        <v>98.35</v>
      </c>
      <c r="D21" s="735">
        <v>82.72</v>
      </c>
      <c r="E21" s="735">
        <v>34.89</v>
      </c>
      <c r="F21" s="735">
        <v>7.87</v>
      </c>
      <c r="G21" s="735">
        <v>5.44</v>
      </c>
      <c r="H21" s="735">
        <v>4.78</v>
      </c>
      <c r="I21" s="848">
        <v>157.47999999999999</v>
      </c>
      <c r="J21" s="1736"/>
    </row>
    <row r="22" spans="1:14" s="1891" customFormat="1" ht="12.95" customHeight="1">
      <c r="A22" s="781"/>
      <c r="B22" s="1602" t="s">
        <v>1431</v>
      </c>
      <c r="C22" s="882">
        <v>105.13</v>
      </c>
      <c r="D22" s="735">
        <v>84.55</v>
      </c>
      <c r="E22" s="735">
        <v>37.42</v>
      </c>
      <c r="F22" s="735">
        <v>8.84</v>
      </c>
      <c r="G22" s="735">
        <v>4.93</v>
      </c>
      <c r="H22" s="735">
        <v>4.4800000000000004</v>
      </c>
      <c r="I22" s="848">
        <v>163.97</v>
      </c>
      <c r="J22" s="1736"/>
    </row>
    <row r="23" spans="1:14" s="1891" customFormat="1" ht="12.95" customHeight="1">
      <c r="A23" s="781"/>
      <c r="B23" s="1602" t="s">
        <v>1432</v>
      </c>
      <c r="C23" s="882">
        <v>120.32</v>
      </c>
      <c r="D23" s="735">
        <v>90.7</v>
      </c>
      <c r="E23" s="735">
        <v>35.61</v>
      </c>
      <c r="F23" s="735">
        <v>8.83</v>
      </c>
      <c r="G23" s="735">
        <v>5.07</v>
      </c>
      <c r="H23" s="735">
        <v>4.42</v>
      </c>
      <c r="I23" s="848">
        <v>170.27</v>
      </c>
      <c r="J23" s="1736"/>
    </row>
    <row r="24" spans="1:14" s="1724" customFormat="1" ht="12.95" customHeight="1">
      <c r="A24" s="781"/>
      <c r="B24" s="1602" t="s">
        <v>1433</v>
      </c>
      <c r="C24" s="882">
        <v>132.26</v>
      </c>
      <c r="D24" s="735">
        <v>96.46</v>
      </c>
      <c r="E24" s="735">
        <v>27.21</v>
      </c>
      <c r="F24" s="735">
        <v>9.51</v>
      </c>
      <c r="G24" s="735">
        <v>5.76</v>
      </c>
      <c r="H24" s="735">
        <v>5.29</v>
      </c>
      <c r="I24" s="848">
        <v>178.91</v>
      </c>
      <c r="J24" s="1723"/>
    </row>
    <row r="25" spans="1:14" s="1724" customFormat="1" ht="12.95" customHeight="1">
      <c r="A25" s="1740"/>
      <c r="B25" s="1602"/>
      <c r="C25" s="1616"/>
      <c r="D25" s="1445"/>
      <c r="E25" s="1445"/>
      <c r="F25" s="1445"/>
      <c r="G25" s="1445"/>
      <c r="H25" s="1445"/>
      <c r="I25" s="848"/>
      <c r="J25" s="1723"/>
    </row>
    <row r="26" spans="1:14" s="1907" customFormat="1" ht="12.95" customHeight="1">
      <c r="A26" s="781">
        <v>2022</v>
      </c>
      <c r="B26" s="1602" t="s">
        <v>1454</v>
      </c>
      <c r="C26" s="882">
        <v>128.13999999999999</v>
      </c>
      <c r="D26" s="735">
        <v>101.38</v>
      </c>
      <c r="E26" s="735">
        <v>70.87</v>
      </c>
      <c r="F26" s="735">
        <v>9.5792000000000002</v>
      </c>
      <c r="G26" s="735">
        <v>5.5382000000000007</v>
      </c>
      <c r="H26" s="735">
        <v>4.9433999999999996</v>
      </c>
      <c r="I26" s="848">
        <v>182.57300000000001</v>
      </c>
      <c r="J26" s="1736"/>
    </row>
    <row r="27" spans="1:14" s="1907" customFormat="1" ht="12.95" customHeight="1">
      <c r="A27" s="781"/>
      <c r="B27" s="1602" t="s">
        <v>1435</v>
      </c>
      <c r="C27" s="1972">
        <v>124.4</v>
      </c>
      <c r="D27" s="735">
        <v>101.15</v>
      </c>
      <c r="E27" s="735">
        <v>72.95</v>
      </c>
      <c r="F27" s="735">
        <v>9.8041999999999998</v>
      </c>
      <c r="G27" s="735">
        <v>5.2127999999999997</v>
      </c>
      <c r="H27" s="735">
        <v>5.2967999999999993</v>
      </c>
      <c r="I27" s="848">
        <v>187.78100000000001</v>
      </c>
      <c r="J27" s="1736"/>
    </row>
    <row r="28" spans="1:14" s="1907" customFormat="1" ht="12.95" customHeight="1">
      <c r="A28" s="781"/>
      <c r="B28" s="1602" t="s">
        <v>1436</v>
      </c>
      <c r="C28" s="882">
        <v>156.88999999999999</v>
      </c>
      <c r="D28" s="735">
        <v>131.32</v>
      </c>
      <c r="E28" s="735">
        <v>73.53</v>
      </c>
      <c r="F28" s="1162">
        <v>10.740599999999999</v>
      </c>
      <c r="G28" s="735">
        <v>7.7216999999999993</v>
      </c>
      <c r="H28" s="735">
        <v>5.4523999999999999</v>
      </c>
      <c r="I28" s="1689">
        <v>194.90199999999999</v>
      </c>
      <c r="J28" s="1736"/>
    </row>
    <row r="29" spans="1:14" s="1737" customFormat="1" ht="12.95" customHeight="1">
      <c r="A29" s="781"/>
      <c r="B29" s="1602" t="s">
        <v>1437</v>
      </c>
      <c r="C29" s="882">
        <v>165.39</v>
      </c>
      <c r="D29" s="735">
        <v>131.85</v>
      </c>
      <c r="E29" s="735">
        <v>76.3</v>
      </c>
      <c r="F29" s="735">
        <v>11.28</v>
      </c>
      <c r="G29" s="735">
        <v>8.68</v>
      </c>
      <c r="H29" s="735">
        <v>6.67</v>
      </c>
      <c r="I29" s="848">
        <v>208.82</v>
      </c>
      <c r="J29" s="1736"/>
    </row>
    <row r="30" spans="1:14" s="1724" customFormat="1" ht="12.95" customHeight="1">
      <c r="A30" s="781"/>
      <c r="B30" s="1602" t="s">
        <v>1438</v>
      </c>
      <c r="C30" s="882">
        <v>167.79</v>
      </c>
      <c r="D30" s="735">
        <v>143.85</v>
      </c>
      <c r="E30" s="735">
        <v>79.37</v>
      </c>
      <c r="F30" s="735">
        <v>12.43</v>
      </c>
      <c r="G30" s="735">
        <v>8.4700000000000006</v>
      </c>
      <c r="H30" s="735">
        <v>6.49</v>
      </c>
      <c r="I30" s="848">
        <v>217.45</v>
      </c>
      <c r="J30" s="1736"/>
      <c r="K30" s="1737"/>
      <c r="L30" s="1737"/>
      <c r="M30" s="1737"/>
    </row>
    <row r="31" spans="1:14" s="2038" customFormat="1" ht="12.95" customHeight="1">
      <c r="A31" s="781"/>
      <c r="B31" s="1602" t="s">
        <v>1439</v>
      </c>
      <c r="C31" s="882">
        <v>168.12</v>
      </c>
      <c r="D31" s="735">
        <v>143.91999999999999</v>
      </c>
      <c r="E31" s="735">
        <v>98.68</v>
      </c>
      <c r="F31" s="735">
        <v>10.84</v>
      </c>
      <c r="G31" s="735">
        <v>7.98</v>
      </c>
      <c r="H31" s="735">
        <v>7.38</v>
      </c>
      <c r="I31" s="848">
        <v>226.71</v>
      </c>
      <c r="J31" s="1736"/>
      <c r="K31" s="1737"/>
      <c r="L31" s="1737"/>
      <c r="M31" s="1737"/>
      <c r="N31" s="1737"/>
    </row>
    <row r="32" spans="1:14" s="2046" customFormat="1" ht="12.95" customHeight="1">
      <c r="A32" s="781"/>
      <c r="B32" s="1602" t="s">
        <v>1440</v>
      </c>
      <c r="C32" s="882">
        <v>149.32</v>
      </c>
      <c r="D32" s="735">
        <v>111.64</v>
      </c>
      <c r="E32" s="735">
        <v>79.81</v>
      </c>
      <c r="F32" s="735">
        <v>10.83</v>
      </c>
      <c r="G32" s="735">
        <v>8.6199999999999992</v>
      </c>
      <c r="H32" s="735">
        <v>6.77</v>
      </c>
      <c r="I32" s="848">
        <v>236.92</v>
      </c>
      <c r="J32" s="1736"/>
      <c r="K32" s="1737"/>
      <c r="N32" s="1737"/>
    </row>
    <row r="33" spans="1:10" s="2046" customFormat="1" ht="12.95" customHeight="1">
      <c r="A33" s="781"/>
      <c r="B33" s="1602" t="s">
        <v>1441</v>
      </c>
      <c r="C33" s="882">
        <v>151.24</v>
      </c>
      <c r="D33" s="735">
        <v>116.78</v>
      </c>
      <c r="E33" s="735">
        <v>73.94</v>
      </c>
      <c r="F33" s="735">
        <v>11.38</v>
      </c>
      <c r="G33" s="735">
        <v>8.98</v>
      </c>
      <c r="H33" s="735">
        <v>7.47</v>
      </c>
      <c r="I33" s="848">
        <v>244.57</v>
      </c>
      <c r="J33" s="1736"/>
    </row>
    <row r="34" spans="1:10" s="2046" customFormat="1" ht="12.95" customHeight="1">
      <c r="A34" s="781"/>
      <c r="B34" s="1602" t="s">
        <v>1442</v>
      </c>
      <c r="C34" s="882">
        <v>148.97</v>
      </c>
      <c r="D34" s="735">
        <v>122.8</v>
      </c>
      <c r="E34" s="735">
        <v>61.04</v>
      </c>
      <c r="F34" s="735">
        <v>10.68</v>
      </c>
      <c r="G34" s="735">
        <v>9.61</v>
      </c>
      <c r="H34" s="735">
        <v>7.83</v>
      </c>
      <c r="I34" s="848">
        <v>252.65</v>
      </c>
      <c r="J34" s="1736"/>
    </row>
    <row r="35" spans="1:10" ht="12.95" customHeight="1">
      <c r="A35" s="138"/>
      <c r="B35" s="783" t="s">
        <v>45</v>
      </c>
      <c r="C35" s="181">
        <v>151.469242501271</v>
      </c>
      <c r="D35" s="940">
        <v>148.45261121856865</v>
      </c>
      <c r="E35" s="940">
        <v>174.94984236170822</v>
      </c>
      <c r="F35" s="940">
        <v>135.70520965692504</v>
      </c>
      <c r="G35" s="940">
        <v>176.65441176470586</v>
      </c>
      <c r="H35" s="940">
        <v>163.80753138075312</v>
      </c>
      <c r="I35" s="193">
        <v>160.43307086614175</v>
      </c>
      <c r="J35" s="1565"/>
    </row>
    <row r="36" spans="1:10" ht="12.95" customHeight="1">
      <c r="A36" s="177"/>
      <c r="B36" s="783" t="s">
        <v>46</v>
      </c>
      <c r="C36" s="181">
        <v>98.499074318963238</v>
      </c>
      <c r="D36" s="940">
        <v>105.15499229320089</v>
      </c>
      <c r="E36" s="940">
        <v>82.553421693264809</v>
      </c>
      <c r="F36" s="940">
        <v>93.848857644991199</v>
      </c>
      <c r="G36" s="940">
        <v>107.01559020044542</v>
      </c>
      <c r="H36" s="940">
        <v>104.81927710843375</v>
      </c>
      <c r="I36" s="193">
        <v>103.30375761540664</v>
      </c>
      <c r="J36" s="1565"/>
    </row>
    <row r="37" spans="1:10" ht="12.95" customHeight="1">
      <c r="A37" s="1478" t="s">
        <v>1250</v>
      </c>
      <c r="B37" s="344"/>
      <c r="C37" s="344"/>
      <c r="D37" s="344"/>
      <c r="E37" s="344"/>
    </row>
    <row r="38" spans="1:10" ht="12.75" customHeight="1">
      <c r="A38" s="1477" t="s">
        <v>1249</v>
      </c>
      <c r="B38" s="344"/>
      <c r="C38" s="344"/>
      <c r="D38" s="344"/>
      <c r="E38" s="344"/>
      <c r="F38" s="267"/>
      <c r="G38" s="267"/>
      <c r="H38" s="266"/>
      <c r="I38" s="251"/>
    </row>
    <row r="39" spans="1:10" ht="12.75" customHeight="1">
      <c r="C39" s="299"/>
      <c r="D39" s="299"/>
      <c r="E39" s="299"/>
      <c r="F39" s="299"/>
      <c r="G39" s="299"/>
      <c r="H39" s="299"/>
      <c r="I39" s="299"/>
    </row>
    <row r="40" spans="1:10" ht="12.75" customHeight="1"/>
    <row r="43" spans="1:10">
      <c r="D43" s="375"/>
      <c r="E43" s="375"/>
      <c r="F43" s="375"/>
      <c r="G43" s="251"/>
    </row>
    <row r="44" spans="1:10">
      <c r="D44" s="375"/>
      <c r="E44" s="375"/>
      <c r="F44" s="375"/>
      <c r="G44" s="251"/>
      <c r="I44" s="251"/>
    </row>
    <row r="45" spans="1:10">
      <c r="I45" s="251"/>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9:B24 B26:B28 B29:B31 B32:B34"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D36" sqref="D36"/>
    </sheetView>
  </sheetViews>
  <sheetFormatPr defaultColWidth="9" defaultRowHeight="14.25"/>
  <cols>
    <col min="1" max="1" width="6.625" style="365" customWidth="1"/>
    <col min="2" max="2" width="12.625" style="365" customWidth="1"/>
    <col min="3" max="4" width="19.125" style="365" customWidth="1"/>
    <col min="5" max="5" width="11.625" style="383" customWidth="1"/>
    <col min="6" max="16384" width="9" style="365"/>
  </cols>
  <sheetData>
    <row r="1" spans="1:14" s="302" customFormat="1" ht="18" customHeight="1">
      <c r="A1" s="255" t="s">
        <v>781</v>
      </c>
      <c r="B1" s="255"/>
      <c r="C1" s="255"/>
      <c r="D1" s="332"/>
      <c r="E1" s="365"/>
      <c r="F1" s="365"/>
      <c r="G1" s="365"/>
      <c r="H1" s="324" t="s">
        <v>38</v>
      </c>
      <c r="I1" s="236"/>
      <c r="J1" s="169"/>
    </row>
    <row r="2" spans="1:14" s="302" customFormat="1" ht="18" customHeight="1">
      <c r="A2" s="1318" t="s">
        <v>782</v>
      </c>
      <c r="B2" s="886"/>
      <c r="C2" s="886"/>
      <c r="D2" s="887"/>
      <c r="E2" s="365"/>
      <c r="F2" s="365"/>
      <c r="G2" s="365"/>
      <c r="H2" s="1279" t="s">
        <v>39</v>
      </c>
      <c r="I2" s="1280"/>
      <c r="J2" s="888"/>
    </row>
    <row r="3" spans="1:14" s="366" customFormat="1" ht="79.5" customHeight="1">
      <c r="A3" s="2499" t="s">
        <v>783</v>
      </c>
      <c r="B3" s="2500"/>
      <c r="C3" s="1247" t="s">
        <v>784</v>
      </c>
      <c r="D3" s="1239" t="s">
        <v>785</v>
      </c>
      <c r="E3" s="376"/>
      <c r="F3" s="376"/>
      <c r="G3" s="376"/>
      <c r="H3" s="376"/>
      <c r="I3" s="376"/>
      <c r="J3" s="376"/>
    </row>
    <row r="4" spans="1:14" s="366" customFormat="1" ht="20.100000000000001" customHeight="1" thickBot="1">
      <c r="A4" s="2425"/>
      <c r="B4" s="2426"/>
      <c r="C4" s="2510" t="s">
        <v>786</v>
      </c>
      <c r="D4" s="2510"/>
      <c r="E4" s="376"/>
      <c r="F4" s="376"/>
      <c r="G4" s="376"/>
      <c r="H4" s="376"/>
      <c r="I4" s="376"/>
      <c r="J4" s="376"/>
    </row>
    <row r="5" spans="1:14" s="366" customFormat="1" ht="8.1" customHeight="1" thickTop="1">
      <c r="A5" s="377"/>
      <c r="B5" s="796"/>
      <c r="C5" s="751"/>
      <c r="D5" s="850"/>
      <c r="E5" s="373"/>
    </row>
    <row r="6" spans="1:14" s="366" customFormat="1" ht="12.95" customHeight="1">
      <c r="A6" s="781">
        <v>2020</v>
      </c>
      <c r="B6" s="1602" t="s">
        <v>1444</v>
      </c>
      <c r="C6" s="885" t="s">
        <v>23</v>
      </c>
      <c r="D6" s="850" t="s">
        <v>23</v>
      </c>
      <c r="E6" s="86"/>
      <c r="F6" s="378"/>
      <c r="G6" s="379"/>
      <c r="H6" s="380"/>
      <c r="I6" s="380"/>
      <c r="J6" s="380"/>
    </row>
    <row r="7" spans="1:14" s="366" customFormat="1" ht="12.95" customHeight="1">
      <c r="A7" s="782"/>
      <c r="B7" s="783" t="s">
        <v>45</v>
      </c>
      <c r="C7" s="697" t="s">
        <v>23</v>
      </c>
      <c r="D7" s="799" t="s">
        <v>23</v>
      </c>
      <c r="E7" s="86"/>
      <c r="F7" s="378"/>
      <c r="G7" s="379"/>
      <c r="H7" s="380"/>
      <c r="I7" s="380"/>
      <c r="J7" s="380"/>
    </row>
    <row r="8" spans="1:14" s="1746" customFormat="1" ht="12.95" customHeight="1">
      <c r="A8" s="1436"/>
      <c r="B8" s="1604"/>
      <c r="C8" s="1624"/>
      <c r="D8" s="799"/>
      <c r="E8" s="1711"/>
      <c r="F8" s="1752"/>
      <c r="G8" s="1753"/>
      <c r="H8" s="1754"/>
      <c r="I8" s="1754"/>
      <c r="J8" s="1754"/>
    </row>
    <row r="9" spans="1:14" s="1746" customFormat="1" ht="12.95" customHeight="1">
      <c r="A9" s="781">
        <v>2021</v>
      </c>
      <c r="B9" s="1602" t="s">
        <v>1453</v>
      </c>
      <c r="C9" s="885">
        <v>106.67</v>
      </c>
      <c r="D9" s="850">
        <v>173.73</v>
      </c>
      <c r="E9" s="1711"/>
      <c r="F9" s="1752"/>
      <c r="G9" s="1753"/>
      <c r="H9" s="1754"/>
      <c r="I9" s="1754"/>
      <c r="J9" s="1754"/>
    </row>
    <row r="10" spans="1:14" s="1746" customFormat="1" ht="12.95" customHeight="1">
      <c r="A10" s="781"/>
      <c r="B10" s="1602" t="s">
        <v>1444</v>
      </c>
      <c r="C10" s="885">
        <v>113.99</v>
      </c>
      <c r="D10" s="850">
        <v>172.13</v>
      </c>
      <c r="E10" s="1711"/>
      <c r="F10" s="1752"/>
      <c r="G10" s="1753"/>
      <c r="H10" s="1754"/>
      <c r="I10" s="1754"/>
      <c r="J10" s="1754"/>
    </row>
    <row r="11" spans="1:14" s="366" customFormat="1" ht="12.95" customHeight="1">
      <c r="A11" s="782"/>
      <c r="B11" s="1604" t="s">
        <v>45</v>
      </c>
      <c r="C11" s="181" t="s">
        <v>23</v>
      </c>
      <c r="D11" s="193" t="s">
        <v>23</v>
      </c>
      <c r="H11" s="380"/>
      <c r="I11" s="380"/>
      <c r="J11" s="380"/>
      <c r="K11" s="380"/>
      <c r="L11" s="380"/>
      <c r="M11" s="380"/>
      <c r="N11" s="380"/>
    </row>
    <row r="12" spans="1:14" s="1746" customFormat="1" ht="12.95" customHeight="1">
      <c r="A12" s="1436"/>
      <c r="B12" s="1604"/>
      <c r="C12" s="1624"/>
      <c r="D12" s="193"/>
      <c r="H12" s="1754"/>
      <c r="I12" s="1754"/>
      <c r="J12" s="1754"/>
      <c r="K12" s="1754"/>
      <c r="L12" s="1754"/>
      <c r="M12" s="1754"/>
      <c r="N12" s="1754"/>
    </row>
    <row r="13" spans="1:14" s="1746" customFormat="1" ht="12.95" customHeight="1">
      <c r="A13" s="781">
        <v>2022</v>
      </c>
      <c r="B13" s="1602" t="s">
        <v>1448</v>
      </c>
      <c r="C13" s="885">
        <v>132.38</v>
      </c>
      <c r="D13" s="885">
        <v>184.98666666666668</v>
      </c>
      <c r="H13" s="1754"/>
      <c r="I13" s="1754"/>
      <c r="J13" s="1754"/>
      <c r="K13" s="1754"/>
    </row>
    <row r="14" spans="1:14" s="1746" customFormat="1" ht="12.95" customHeight="1">
      <c r="A14" s="781"/>
      <c r="B14" s="1780" t="s">
        <v>1458</v>
      </c>
      <c r="C14" s="885">
        <v>152.44</v>
      </c>
      <c r="D14" s="850">
        <v>193.27</v>
      </c>
      <c r="E14" s="1711"/>
      <c r="F14" s="1752"/>
      <c r="G14" s="1753"/>
      <c r="H14" s="1754"/>
      <c r="I14" s="1754"/>
      <c r="J14" s="1754"/>
    </row>
    <row r="15" spans="1:14" s="1746" customFormat="1" ht="12.95" customHeight="1">
      <c r="A15" s="781"/>
      <c r="B15" s="1602" t="s">
        <v>1453</v>
      </c>
      <c r="C15" s="885">
        <v>164.09</v>
      </c>
      <c r="D15" s="850">
        <v>201.27</v>
      </c>
      <c r="E15" s="1711"/>
      <c r="F15" s="1752"/>
      <c r="G15" s="1753"/>
      <c r="H15" s="1754"/>
      <c r="I15" s="1754"/>
      <c r="J15" s="1754"/>
    </row>
    <row r="16" spans="1:14" s="366" customFormat="1" ht="12.95" customHeight="1">
      <c r="A16" s="1740"/>
      <c r="B16" s="1604" t="s">
        <v>45</v>
      </c>
      <c r="C16" s="181">
        <v>153.82956782600544</v>
      </c>
      <c r="D16" s="1605">
        <v>115.85218442410638</v>
      </c>
      <c r="H16" s="380"/>
      <c r="I16" s="380"/>
      <c r="J16" s="380"/>
      <c r="K16" s="380"/>
      <c r="L16" s="380"/>
      <c r="M16" s="380"/>
      <c r="N16" s="380"/>
    </row>
    <row r="17" spans="1:14" s="366" customFormat="1" ht="12.95" customHeight="1">
      <c r="A17" s="1436"/>
      <c r="B17" s="1604"/>
      <c r="C17" s="1624"/>
      <c r="D17" s="193"/>
      <c r="G17" s="377"/>
      <c r="H17" s="892"/>
      <c r="I17" s="892"/>
      <c r="J17" s="380"/>
      <c r="K17" s="380"/>
      <c r="L17" s="380"/>
      <c r="M17" s="380"/>
      <c r="N17" s="380"/>
    </row>
    <row r="18" spans="1:14" s="1746" customFormat="1" ht="12.95" customHeight="1">
      <c r="A18" s="781">
        <v>2021</v>
      </c>
      <c r="B18" s="1602" t="s">
        <v>1440</v>
      </c>
      <c r="C18" s="885" t="s">
        <v>23</v>
      </c>
      <c r="D18" s="890" t="s">
        <v>23</v>
      </c>
      <c r="H18" s="1754"/>
      <c r="I18" s="1754"/>
      <c r="J18" s="1754"/>
      <c r="K18" s="1754"/>
      <c r="M18" s="1754"/>
      <c r="N18" s="1754"/>
    </row>
    <row r="19" spans="1:14" s="1746" customFormat="1" ht="12.95" customHeight="1">
      <c r="A19" s="781"/>
      <c r="B19" s="1602" t="s">
        <v>1441</v>
      </c>
      <c r="C19" s="885" t="s">
        <v>23</v>
      </c>
      <c r="D19" s="890">
        <v>176.54</v>
      </c>
      <c r="H19" s="1754"/>
      <c r="I19" s="1754"/>
      <c r="J19" s="1754"/>
      <c r="K19" s="1754"/>
      <c r="M19" s="1754"/>
      <c r="N19" s="1754"/>
    </row>
    <row r="20" spans="1:14" s="1746" customFormat="1" ht="12.95" customHeight="1">
      <c r="A20" s="781"/>
      <c r="B20" s="1602" t="s">
        <v>1442</v>
      </c>
      <c r="C20" s="889">
        <v>106.67</v>
      </c>
      <c r="D20" s="890">
        <v>170.91</v>
      </c>
      <c r="G20" s="377"/>
      <c r="H20" s="892"/>
      <c r="I20" s="892"/>
      <c r="J20" s="1754"/>
      <c r="K20" s="1754"/>
      <c r="L20" s="1754"/>
      <c r="M20" s="1754"/>
      <c r="N20" s="1754"/>
    </row>
    <row r="21" spans="1:14" s="1746" customFormat="1" ht="12.95" customHeight="1">
      <c r="A21" s="781"/>
      <c r="B21" s="1602" t="s">
        <v>1431</v>
      </c>
      <c r="C21" s="885">
        <v>110</v>
      </c>
      <c r="D21" s="890">
        <v>168.89</v>
      </c>
      <c r="G21" s="377"/>
      <c r="H21" s="891"/>
      <c r="I21" s="892"/>
      <c r="J21" s="1754"/>
      <c r="K21" s="1754"/>
      <c r="M21" s="1754"/>
      <c r="N21" s="1754"/>
    </row>
    <row r="22" spans="1:14" s="1746" customFormat="1" ht="12.95" customHeight="1">
      <c r="A22" s="781"/>
      <c r="B22" s="1602" t="s">
        <v>1432</v>
      </c>
      <c r="C22" s="885">
        <v>114.29</v>
      </c>
      <c r="D22" s="890">
        <v>166.52</v>
      </c>
      <c r="G22" s="377"/>
      <c r="H22" s="891"/>
      <c r="I22" s="892"/>
      <c r="J22" s="1754"/>
      <c r="K22" s="1754"/>
      <c r="M22" s="1754"/>
      <c r="N22" s="1754"/>
    </row>
    <row r="23" spans="1:14">
      <c r="A23" s="781"/>
      <c r="B23" s="1602" t="s">
        <v>1433</v>
      </c>
      <c r="C23" s="885">
        <v>125</v>
      </c>
      <c r="D23" s="850">
        <v>177.81</v>
      </c>
      <c r="E23" s="365"/>
    </row>
    <row r="24" spans="1:14" s="1745" customFormat="1">
      <c r="A24" s="1740"/>
      <c r="B24" s="1602"/>
      <c r="C24" s="1619"/>
      <c r="D24" s="850"/>
    </row>
    <row r="25" spans="1:14" s="1745" customFormat="1" ht="12.95" customHeight="1">
      <c r="A25" s="781">
        <v>2022</v>
      </c>
      <c r="B25" s="1602" t="s">
        <v>1454</v>
      </c>
      <c r="C25" s="885">
        <v>123.33</v>
      </c>
      <c r="D25" s="890">
        <v>180.32</v>
      </c>
      <c r="E25" s="383"/>
    </row>
    <row r="26" spans="1:14" s="1745" customFormat="1">
      <c r="A26" s="781"/>
      <c r="B26" s="1602" t="s">
        <v>1435</v>
      </c>
      <c r="C26" s="885">
        <v>127.14</v>
      </c>
      <c r="D26" s="850">
        <v>186.83</v>
      </c>
      <c r="E26" s="383"/>
    </row>
    <row r="27" spans="1:14" s="1745" customFormat="1">
      <c r="A27" s="781"/>
      <c r="B27" s="1602" t="s">
        <v>1436</v>
      </c>
      <c r="C27" s="885">
        <v>146.66999999999999</v>
      </c>
      <c r="D27" s="850">
        <v>187.81</v>
      </c>
    </row>
    <row r="28" spans="1:14" s="1745" customFormat="1">
      <c r="A28" s="781"/>
      <c r="B28" s="1602" t="s">
        <v>1437</v>
      </c>
      <c r="C28" s="885">
        <v>150</v>
      </c>
      <c r="D28" s="890">
        <v>197.67</v>
      </c>
    </row>
    <row r="29" spans="1:14" s="1745" customFormat="1">
      <c r="A29" s="781"/>
      <c r="B29" s="1602" t="s">
        <v>1438</v>
      </c>
      <c r="C29" s="885">
        <v>175</v>
      </c>
      <c r="D29" s="850">
        <v>196.41</v>
      </c>
    </row>
    <row r="30" spans="1:14" s="1746" customFormat="1" ht="12.95" customHeight="1">
      <c r="A30" s="781"/>
      <c r="B30" s="1602" t="s">
        <v>1439</v>
      </c>
      <c r="C30" s="885">
        <v>192.5</v>
      </c>
      <c r="D30" s="850">
        <v>210.56</v>
      </c>
      <c r="E30" s="1160"/>
      <c r="F30" s="377"/>
      <c r="H30" s="1754"/>
      <c r="I30" s="1754"/>
      <c r="J30" s="1754"/>
      <c r="K30" s="1754"/>
      <c r="L30" s="1754"/>
      <c r="M30" s="1754"/>
      <c r="N30" s="1754"/>
    </row>
    <row r="31" spans="1:14" s="1746" customFormat="1" ht="12.95" customHeight="1">
      <c r="A31" s="781"/>
      <c r="B31" s="1602" t="s">
        <v>1440</v>
      </c>
      <c r="C31" s="885">
        <v>197.5</v>
      </c>
      <c r="D31" s="890">
        <v>216.67</v>
      </c>
      <c r="H31" s="1754"/>
      <c r="I31" s="1754"/>
      <c r="J31" s="1754"/>
      <c r="K31" s="1754"/>
      <c r="M31" s="1754"/>
      <c r="N31" s="1754"/>
    </row>
    <row r="32" spans="1:14" s="1746" customFormat="1" ht="12.95" customHeight="1">
      <c r="A32" s="781"/>
      <c r="B32" s="1602" t="s">
        <v>1441</v>
      </c>
      <c r="C32" s="885">
        <v>168.4</v>
      </c>
      <c r="D32" s="890">
        <v>224.29</v>
      </c>
      <c r="H32" s="1754"/>
      <c r="I32" s="1754"/>
      <c r="J32" s="1754"/>
      <c r="K32" s="1754"/>
      <c r="M32" s="1754"/>
      <c r="N32" s="1754"/>
    </row>
    <row r="33" spans="1:14" s="1746" customFormat="1" ht="12.95" customHeight="1">
      <c r="A33" s="781"/>
      <c r="B33" s="1602" t="s">
        <v>1442</v>
      </c>
      <c r="C33" s="889">
        <v>196.25</v>
      </c>
      <c r="D33" s="890">
        <v>210.83</v>
      </c>
      <c r="G33" s="377"/>
      <c r="H33" s="892"/>
      <c r="I33" s="892"/>
      <c r="J33" s="1754"/>
      <c r="K33" s="1754"/>
      <c r="L33" s="1754"/>
      <c r="M33" s="1754"/>
      <c r="N33" s="1754"/>
    </row>
    <row r="34" spans="1:14">
      <c r="A34" s="779"/>
      <c r="B34" s="783" t="s">
        <v>45</v>
      </c>
      <c r="C34" s="181">
        <v>183.97862566794788</v>
      </c>
      <c r="D34" s="1605">
        <v>123.35732256743317</v>
      </c>
      <c r="E34" s="365"/>
    </row>
    <row r="35" spans="1:14">
      <c r="A35" s="135"/>
      <c r="B35" s="783" t="s">
        <v>46</v>
      </c>
      <c r="C35" s="181">
        <v>116.53800475059381</v>
      </c>
      <c r="D35" s="1605">
        <v>93.998840786481793</v>
      </c>
    </row>
    <row r="36" spans="1:14">
      <c r="A36" s="381" t="s">
        <v>780</v>
      </c>
      <c r="B36" s="382"/>
      <c r="C36" s="382"/>
      <c r="D36" s="382"/>
    </row>
    <row r="37" spans="1:14">
      <c r="A37" s="1277" t="s">
        <v>361</v>
      </c>
      <c r="B37" s="382"/>
      <c r="C37" s="382"/>
      <c r="D37" s="382"/>
    </row>
    <row r="39" spans="1:14">
      <c r="C39" s="375"/>
      <c r="D39" s="375"/>
    </row>
    <row r="40" spans="1:14">
      <c r="B40" s="375"/>
      <c r="C40" s="375"/>
      <c r="D40" s="375"/>
    </row>
    <row r="41" spans="1:14">
      <c r="B41" s="375"/>
      <c r="C41" s="375"/>
      <c r="D41" s="375"/>
    </row>
    <row r="42" spans="1:14">
      <c r="B42" s="375"/>
      <c r="C42" s="375"/>
      <c r="D42" s="375"/>
    </row>
    <row r="43" spans="1:14">
      <c r="B43" s="375"/>
      <c r="C43" s="375"/>
      <c r="D43" s="375"/>
    </row>
  </sheetData>
  <mergeCells count="2">
    <mergeCell ref="A3:B4"/>
    <mergeCell ref="C4:D4"/>
  </mergeCells>
  <phoneticPr fontId="0" type="noConversion"/>
  <conditionalFormatting sqref="B7:B8">
    <cfRule type="duplicateValues" dxfId="90" priority="12"/>
  </conditionalFormatting>
  <conditionalFormatting sqref="B6">
    <cfRule type="duplicateValues" dxfId="89" priority="4"/>
  </conditionalFormatting>
  <conditionalFormatting sqref="B17">
    <cfRule type="duplicateValues" dxfId="88" priority="2"/>
  </conditionalFormatting>
  <conditionalFormatting sqref="B10">
    <cfRule type="duplicateValues" dxfId="87"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3 B25:B27 B28:B30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zoomScaleNormal="100" workbookViewId="0">
      <pane xSplit="4" ySplit="5" topLeftCell="E18" activePane="bottomRight" state="frozen"/>
      <selection activeCell="N19" sqref="N19"/>
      <selection pane="topRight" activeCell="N19" sqref="N19"/>
      <selection pane="bottomLeft" activeCell="N19" sqref="N19"/>
      <selection pane="bottomRight"/>
    </sheetView>
  </sheetViews>
  <sheetFormatPr defaultColWidth="9" defaultRowHeight="12.75"/>
  <cols>
    <col min="1" max="1" width="6.625" style="369" customWidth="1"/>
    <col min="2" max="2" width="12.625" style="369" customWidth="1"/>
    <col min="3" max="7" width="15.5" style="369" customWidth="1"/>
    <col min="8" max="8" width="7.875" style="369" customWidth="1"/>
    <col min="9" max="16384" width="9" style="369"/>
  </cols>
  <sheetData>
    <row r="1" spans="1:18" s="387" customFormat="1" ht="18" customHeight="1">
      <c r="A1" s="384" t="s">
        <v>403</v>
      </c>
      <c r="B1" s="384"/>
      <c r="C1" s="384"/>
      <c r="D1" s="384"/>
      <c r="E1" s="385"/>
      <c r="F1" s="386"/>
      <c r="G1" s="324" t="s">
        <v>38</v>
      </c>
      <c r="H1" s="236"/>
      <c r="I1" s="326"/>
    </row>
    <row r="2" spans="1:18" s="370" customFormat="1" ht="18" customHeight="1">
      <c r="A2" s="1319" t="s">
        <v>316</v>
      </c>
      <c r="B2" s="1320"/>
      <c r="C2" s="1320"/>
      <c r="D2" s="1320"/>
      <c r="E2" s="1321"/>
      <c r="F2" s="371"/>
      <c r="G2" s="1279" t="s">
        <v>39</v>
      </c>
      <c r="H2" s="1280"/>
      <c r="I2" s="888"/>
    </row>
    <row r="3" spans="1:18" s="171" customFormat="1" ht="26.25" customHeight="1">
      <c r="A3" s="2492" t="s">
        <v>555</v>
      </c>
      <c r="B3" s="2493"/>
      <c r="C3" s="2519" t="s">
        <v>788</v>
      </c>
      <c r="D3" s="2519"/>
      <c r="E3" s="2519"/>
      <c r="F3" s="2520"/>
      <c r="G3" s="2511" t="s">
        <v>789</v>
      </c>
      <c r="H3" s="388"/>
      <c r="I3" s="388"/>
      <c r="J3" s="388"/>
      <c r="K3" s="388"/>
      <c r="L3" s="388"/>
      <c r="M3" s="388"/>
      <c r="N3" s="388"/>
      <c r="O3" s="388"/>
      <c r="P3" s="388"/>
      <c r="Q3" s="388"/>
      <c r="R3" s="388"/>
    </row>
    <row r="4" spans="1:18" s="171" customFormat="1" ht="44.25" customHeight="1">
      <c r="A4" s="2513"/>
      <c r="B4" s="2514"/>
      <c r="C4" s="1234" t="s">
        <v>790</v>
      </c>
      <c r="D4" s="2515" t="s">
        <v>791</v>
      </c>
      <c r="E4" s="2516"/>
      <c r="F4" s="893" t="s">
        <v>1466</v>
      </c>
      <c r="G4" s="2512"/>
      <c r="H4" s="388"/>
      <c r="I4" s="388"/>
      <c r="J4" s="388"/>
      <c r="K4" s="388"/>
      <c r="L4" s="388"/>
      <c r="M4" s="1233"/>
      <c r="N4" s="388"/>
      <c r="O4" s="388"/>
      <c r="P4" s="1233"/>
      <c r="Q4" s="388"/>
      <c r="R4" s="388"/>
    </row>
    <row r="5" spans="1:18" s="171" customFormat="1" ht="27.75" customHeight="1" thickBot="1">
      <c r="A5" s="2494"/>
      <c r="B5" s="2495"/>
      <c r="C5" s="894" t="s">
        <v>792</v>
      </c>
      <c r="D5" s="895" t="s">
        <v>793</v>
      </c>
      <c r="E5" s="2517" t="s">
        <v>794</v>
      </c>
      <c r="F5" s="2518"/>
      <c r="G5" s="896" t="s">
        <v>773</v>
      </c>
      <c r="H5" s="170"/>
      <c r="I5" s="388"/>
      <c r="J5" s="388"/>
      <c r="K5" s="390"/>
      <c r="L5" s="1233"/>
      <c r="M5" s="388"/>
      <c r="N5" s="388"/>
      <c r="O5" s="388"/>
      <c r="P5" s="388"/>
      <c r="Q5" s="1233"/>
      <c r="R5" s="1233"/>
    </row>
    <row r="6" spans="1:18" s="171" customFormat="1" ht="8.1" customHeight="1" thickTop="1">
      <c r="A6" s="897"/>
      <c r="B6" s="898"/>
      <c r="C6" s="899"/>
      <c r="D6" s="900"/>
      <c r="E6" s="900"/>
      <c r="F6" s="900"/>
      <c r="G6" s="901"/>
    </row>
    <row r="7" spans="1:18" s="171" customFormat="1" ht="12.95" customHeight="1">
      <c r="A7" s="878">
        <v>2020</v>
      </c>
      <c r="B7" s="1602" t="s">
        <v>1444</v>
      </c>
      <c r="C7" s="734">
        <v>10.712938513768389</v>
      </c>
      <c r="D7" s="715" t="s">
        <v>23</v>
      </c>
      <c r="E7" s="715">
        <v>14.045499505440159</v>
      </c>
      <c r="F7" s="715">
        <v>4.0996030313966072</v>
      </c>
      <c r="G7" s="738" t="s">
        <v>23</v>
      </c>
      <c r="H7" s="1199"/>
      <c r="I7" s="391"/>
    </row>
    <row r="8" spans="1:18" s="171" customFormat="1" ht="12.95" customHeight="1">
      <c r="A8" s="392"/>
      <c r="B8" s="1625"/>
      <c r="C8" s="729"/>
      <c r="D8" s="746"/>
      <c r="E8" s="746"/>
      <c r="F8" s="746"/>
      <c r="G8" s="747"/>
      <c r="H8" s="936"/>
      <c r="I8" s="936"/>
      <c r="J8" s="936"/>
      <c r="K8" s="936"/>
      <c r="L8" s="170"/>
    </row>
    <row r="9" spans="1:18" s="1733" customFormat="1" ht="12.95" customHeight="1">
      <c r="A9" s="902">
        <v>2021</v>
      </c>
      <c r="B9" s="1602" t="s">
        <v>1440</v>
      </c>
      <c r="C9" s="734">
        <v>10.188629352137506</v>
      </c>
      <c r="D9" s="715" t="s">
        <v>23</v>
      </c>
      <c r="E9" s="715">
        <v>9.4410563572011981</v>
      </c>
      <c r="F9" s="715">
        <v>4.6073207998405632</v>
      </c>
      <c r="G9" s="738" t="s">
        <v>23</v>
      </c>
      <c r="H9" s="1782"/>
      <c r="I9" s="1782"/>
      <c r="J9" s="1782"/>
      <c r="K9" s="1782"/>
      <c r="L9" s="1732"/>
    </row>
    <row r="10" spans="1:18" s="1733" customFormat="1" ht="12.95" customHeight="1">
      <c r="A10" s="1755"/>
      <c r="B10" s="1602" t="s">
        <v>1441</v>
      </c>
      <c r="C10" s="734">
        <v>11.297301156647151</v>
      </c>
      <c r="D10" s="715">
        <v>4.4814206412144557</v>
      </c>
      <c r="E10" s="715">
        <v>18.137322329206786</v>
      </c>
      <c r="F10" s="715">
        <v>5.1961144898790215</v>
      </c>
      <c r="G10" s="738" t="s">
        <v>23</v>
      </c>
      <c r="H10" s="1872"/>
      <c r="I10" s="1782"/>
      <c r="J10" s="891"/>
      <c r="K10" s="1160"/>
      <c r="L10" s="1782"/>
    </row>
    <row r="11" spans="1:18" s="1733" customFormat="1" ht="12.95" customHeight="1">
      <c r="A11" s="1755"/>
      <c r="B11" s="1602" t="s">
        <v>1442</v>
      </c>
      <c r="C11" s="729">
        <v>9.5</v>
      </c>
      <c r="D11" s="746">
        <v>4.6047042302966474</v>
      </c>
      <c r="E11" s="758">
        <v>22.556319862424765</v>
      </c>
      <c r="F11" s="746">
        <v>4.9973647614632881</v>
      </c>
      <c r="G11" s="747">
        <v>1.0845958312150483</v>
      </c>
      <c r="H11" s="1871"/>
      <c r="I11" s="1782"/>
      <c r="J11" s="891"/>
      <c r="K11" s="1159"/>
      <c r="L11" s="1782"/>
    </row>
    <row r="12" spans="1:18" s="1733" customFormat="1" ht="12.95" customHeight="1">
      <c r="A12" s="902"/>
      <c r="B12" s="1602" t="s">
        <v>1431</v>
      </c>
      <c r="C12" s="729">
        <v>10.460437610881135</v>
      </c>
      <c r="D12" s="746">
        <v>5.2367221268281128</v>
      </c>
      <c r="E12" s="746">
        <v>23.635221806520576</v>
      </c>
      <c r="F12" s="746">
        <v>5.3938525340001213</v>
      </c>
      <c r="G12" s="747">
        <v>1.0463235993531819</v>
      </c>
      <c r="H12" s="1782"/>
      <c r="I12" s="1782"/>
      <c r="J12" s="891"/>
      <c r="K12" s="1160"/>
      <c r="L12" s="1782"/>
    </row>
    <row r="13" spans="1:18" s="1733" customFormat="1" ht="12.95" customHeight="1">
      <c r="A13" s="1755"/>
      <c r="B13" s="1602" t="s">
        <v>1432</v>
      </c>
      <c r="C13" s="729">
        <v>9.7339581036383684</v>
      </c>
      <c r="D13" s="746">
        <v>5.3018856593802539</v>
      </c>
      <c r="E13" s="746">
        <v>24.792754844144902</v>
      </c>
      <c r="F13" s="746">
        <v>5.185117754155165</v>
      </c>
      <c r="G13" s="747">
        <v>0.94988364361702138</v>
      </c>
      <c r="H13" s="1782"/>
      <c r="I13" s="1782"/>
      <c r="J13" s="1782"/>
      <c r="K13" s="1782"/>
      <c r="L13" s="1732"/>
    </row>
    <row r="14" spans="1:18" s="1733" customFormat="1" ht="12.95" customHeight="1">
      <c r="A14" s="1755"/>
      <c r="B14" s="1602" t="s">
        <v>1433</v>
      </c>
      <c r="C14" s="729">
        <v>9.8569355173128752</v>
      </c>
      <c r="D14" s="746">
        <v>5.3472808053540293</v>
      </c>
      <c r="E14" s="746">
        <v>34.943035648658579</v>
      </c>
      <c r="F14" s="746">
        <v>5.3142850755111386</v>
      </c>
      <c r="G14" s="747">
        <v>0.94510812036897029</v>
      </c>
      <c r="H14" s="1782"/>
      <c r="I14" s="1782"/>
      <c r="J14" s="1782"/>
      <c r="K14" s="1782"/>
      <c r="L14" s="1732"/>
    </row>
    <row r="15" spans="1:18" s="1733" customFormat="1" ht="12.95" customHeight="1">
      <c r="A15" s="1755"/>
      <c r="B15" s="1602"/>
      <c r="C15" s="1593"/>
      <c r="D15" s="941"/>
      <c r="E15" s="941"/>
      <c r="F15" s="941"/>
      <c r="G15" s="747"/>
      <c r="H15" s="1782"/>
      <c r="I15" s="1782"/>
      <c r="J15" s="1782"/>
      <c r="K15" s="1782"/>
      <c r="L15" s="1732"/>
    </row>
    <row r="16" spans="1:18" s="1733" customFormat="1" ht="12.95" customHeight="1">
      <c r="A16" s="902">
        <v>2022</v>
      </c>
      <c r="B16" s="1602" t="s">
        <v>1454</v>
      </c>
      <c r="C16" s="729">
        <v>9.4488064707042803</v>
      </c>
      <c r="D16" s="746">
        <v>5.312333629103815</v>
      </c>
      <c r="E16" s="746">
        <v>13.516579652885564</v>
      </c>
      <c r="F16" s="746">
        <v>5.246778001128316</v>
      </c>
      <c r="G16" s="747">
        <v>0.96246293116903392</v>
      </c>
      <c r="H16" s="1782"/>
      <c r="I16" s="1160"/>
      <c r="J16" s="891"/>
      <c r="K16" s="1160"/>
      <c r="L16" s="1160"/>
    </row>
    <row r="17" spans="1:12" s="1733" customFormat="1" ht="12.95" customHeight="1">
      <c r="A17" s="1755"/>
      <c r="B17" s="1602" t="s">
        <v>1435</v>
      </c>
      <c r="C17" s="729">
        <v>9.6927335640138406</v>
      </c>
      <c r="D17" s="746">
        <v>5.2476582989883847</v>
      </c>
      <c r="E17" s="746">
        <v>13.439616175462644</v>
      </c>
      <c r="F17" s="746">
        <v>5.221082005101688</v>
      </c>
      <c r="G17" s="747">
        <v>1.0220257234726688</v>
      </c>
      <c r="H17" s="1782"/>
      <c r="I17" s="1160"/>
      <c r="J17" s="891"/>
      <c r="K17" s="1160"/>
      <c r="L17" s="1160"/>
    </row>
    <row r="18" spans="1:12" s="1733" customFormat="1" ht="12.95" customHeight="1">
      <c r="A18" s="1755"/>
      <c r="B18" s="1602" t="s">
        <v>1436</v>
      </c>
      <c r="C18" s="729">
        <v>8.1789521778860799</v>
      </c>
      <c r="D18" s="746">
        <v>5.7188648101805013</v>
      </c>
      <c r="E18" s="746">
        <v>14.607099143206854</v>
      </c>
      <c r="F18" s="746">
        <v>5.5107695149357108</v>
      </c>
      <c r="G18" s="747">
        <v>0.9348588182803238</v>
      </c>
      <c r="H18" s="1782"/>
      <c r="I18" s="1160"/>
      <c r="J18" s="891"/>
      <c r="K18" s="1160"/>
      <c r="L18" s="1160"/>
    </row>
    <row r="19" spans="1:12" s="1733" customFormat="1" ht="12.95" customHeight="1">
      <c r="A19" s="902"/>
      <c r="B19" s="1602" t="s">
        <v>1437</v>
      </c>
      <c r="C19" s="729">
        <v>8.5525218050815326</v>
      </c>
      <c r="D19" s="746">
        <v>5.7047098699853303</v>
      </c>
      <c r="E19" s="746">
        <v>14.779161205766712</v>
      </c>
      <c r="F19" s="746">
        <v>5.4000019154886418</v>
      </c>
      <c r="G19" s="747">
        <v>0.90694721567204795</v>
      </c>
      <c r="H19" s="1782"/>
      <c r="I19" s="1782"/>
      <c r="J19" s="1782"/>
      <c r="K19" s="1782"/>
    </row>
    <row r="20" spans="1:12" s="1733" customFormat="1" ht="12.95" customHeight="1">
      <c r="A20" s="1755"/>
      <c r="B20" s="1602" t="s">
        <v>1438</v>
      </c>
      <c r="C20" s="729">
        <v>8.6386513729579431</v>
      </c>
      <c r="D20" s="746">
        <v>6.326918181355329</v>
      </c>
      <c r="E20" s="746">
        <v>15.656671286380245</v>
      </c>
      <c r="F20" s="746">
        <v>5.7148441452130649</v>
      </c>
      <c r="G20" s="747">
        <v>1.0429703796412182</v>
      </c>
      <c r="H20" s="1750"/>
      <c r="I20" s="1782"/>
      <c r="J20" s="1782"/>
      <c r="K20" s="1782"/>
    </row>
    <row r="21" spans="1:12" s="1733" customFormat="1" ht="12.95" customHeight="1">
      <c r="A21" s="1755"/>
      <c r="B21" s="1602" t="s">
        <v>1439</v>
      </c>
      <c r="C21" s="729">
        <v>7.5339077265147312</v>
      </c>
      <c r="D21" s="746">
        <v>5.149506079027355</v>
      </c>
      <c r="E21" s="729">
        <v>10.987839481151195</v>
      </c>
      <c r="F21" s="729">
        <v>4.7825895180712266</v>
      </c>
      <c r="G21" s="747">
        <v>1.1450154651439448</v>
      </c>
      <c r="H21" s="1750"/>
      <c r="I21" s="1782"/>
      <c r="J21" s="1782"/>
      <c r="K21" s="1782"/>
    </row>
    <row r="22" spans="1:12" s="1733" customFormat="1" ht="12.95" customHeight="1">
      <c r="A22" s="902"/>
      <c r="B22" s="1602" t="s">
        <v>1440</v>
      </c>
      <c r="C22" s="734">
        <v>9.6995700465782857</v>
      </c>
      <c r="D22" s="715">
        <v>4.9977384963308253</v>
      </c>
      <c r="E22" s="715">
        <v>13.567973938102993</v>
      </c>
      <c r="F22" s="715">
        <v>4.5705144709462564</v>
      </c>
      <c r="G22" s="738">
        <v>1.3226627377444415</v>
      </c>
      <c r="H22" s="1782"/>
      <c r="I22" s="162"/>
      <c r="J22" s="891"/>
      <c r="K22" s="165"/>
      <c r="L22" s="1732"/>
    </row>
    <row r="23" spans="1:12" s="1733" customFormat="1" ht="12.95" customHeight="1">
      <c r="A23" s="1755"/>
      <c r="B23" s="1602" t="s">
        <v>1441</v>
      </c>
      <c r="C23" s="734">
        <v>9.7413084432265791</v>
      </c>
      <c r="D23" s="715">
        <v>5.0719604083998391</v>
      </c>
      <c r="E23" s="715">
        <v>15.385312415472004</v>
      </c>
      <c r="F23" s="715">
        <v>4.6514642264255865</v>
      </c>
      <c r="G23" s="738">
        <v>1.1134620470774927</v>
      </c>
      <c r="H23" s="1872"/>
      <c r="I23" s="162"/>
      <c r="J23" s="891"/>
      <c r="K23" s="165"/>
      <c r="L23" s="1782"/>
    </row>
    <row r="24" spans="1:12" s="1733" customFormat="1" ht="12.95" customHeight="1">
      <c r="A24" s="1755"/>
      <c r="B24" s="1602" t="s">
        <v>1442</v>
      </c>
      <c r="C24" s="729">
        <v>8.6931596091205208</v>
      </c>
      <c r="D24" s="746">
        <v>5.0634160223877052</v>
      </c>
      <c r="E24" s="758">
        <v>17.488859764089121</v>
      </c>
      <c r="F24" s="746">
        <v>4.2252751819703862</v>
      </c>
      <c r="G24" s="747">
        <v>1.3173793381217695</v>
      </c>
      <c r="H24" s="1871"/>
      <c r="I24" s="162"/>
      <c r="J24" s="165"/>
      <c r="K24" s="165"/>
      <c r="L24" s="1782"/>
    </row>
    <row r="25" spans="1:12" s="171" customFormat="1" ht="12.95" customHeight="1">
      <c r="A25" s="392"/>
      <c r="B25" s="393"/>
      <c r="C25" s="1719"/>
      <c r="D25" s="941"/>
      <c r="E25" s="890"/>
      <c r="F25" s="1719"/>
      <c r="G25" s="1817"/>
      <c r="H25" s="165"/>
      <c r="I25" s="1169"/>
      <c r="J25" s="1169"/>
      <c r="K25" s="1169"/>
      <c r="L25" s="1169"/>
    </row>
    <row r="26" spans="1:12" ht="12.95" customHeight="1">
      <c r="A26" s="394" t="s">
        <v>787</v>
      </c>
      <c r="B26" s="395"/>
      <c r="C26" s="395"/>
      <c r="H26" s="1170"/>
      <c r="I26" s="1169"/>
      <c r="J26" s="1169"/>
      <c r="K26" s="1169"/>
      <c r="L26" s="1169"/>
    </row>
    <row r="27" spans="1:12" ht="12.95" customHeight="1">
      <c r="A27" s="1277" t="s">
        <v>380</v>
      </c>
      <c r="B27" s="1322"/>
      <c r="C27" s="1322"/>
      <c r="E27" s="1871"/>
      <c r="H27" s="1170"/>
      <c r="I27" s="1169"/>
      <c r="J27" s="1169"/>
      <c r="K27" s="1169"/>
      <c r="L27" s="1169"/>
    </row>
    <row r="28" spans="1:12" ht="12.95" customHeight="1">
      <c r="H28" s="1160"/>
      <c r="I28" s="1170"/>
      <c r="J28" s="1170"/>
      <c r="K28" s="1170"/>
      <c r="L28" s="1170"/>
    </row>
    <row r="29" spans="1:12" ht="12.95" customHeight="1">
      <c r="A29" s="2270"/>
      <c r="B29" s="2270"/>
      <c r="C29" s="2270"/>
      <c r="D29" s="2270"/>
      <c r="E29" s="2270"/>
      <c r="F29" s="241"/>
      <c r="H29" s="1160"/>
      <c r="I29" s="1170"/>
      <c r="J29" s="1170"/>
      <c r="K29" s="1170"/>
      <c r="L29" s="1170"/>
    </row>
    <row r="30" spans="1:12" ht="12.95" customHeight="1">
      <c r="A30" s="2270"/>
      <c r="B30" s="2270"/>
      <c r="C30" s="2270"/>
      <c r="D30" s="2270"/>
      <c r="E30" s="132"/>
      <c r="F30" s="241"/>
      <c r="H30" s="1160"/>
      <c r="I30" s="1170"/>
      <c r="J30" s="1170"/>
      <c r="K30" s="1170"/>
      <c r="L30" s="1170"/>
    </row>
    <row r="31" spans="1:12" ht="12.95" customHeight="1">
      <c r="D31" s="241"/>
      <c r="E31" s="241"/>
      <c r="F31" s="241"/>
    </row>
    <row r="32" spans="1:12" ht="12.95" customHeight="1">
      <c r="D32" s="241"/>
      <c r="E32" s="241"/>
      <c r="F32" s="241"/>
    </row>
    <row r="33" spans="4:6" ht="12.95" customHeight="1">
      <c r="D33" s="241"/>
      <c r="E33" s="241"/>
      <c r="F33" s="241"/>
    </row>
    <row r="34" spans="4:6" ht="12.95" customHeight="1"/>
  </sheetData>
  <mergeCells count="7">
    <mergeCell ref="G3:G4"/>
    <mergeCell ref="A29:E29"/>
    <mergeCell ref="A30:D30"/>
    <mergeCell ref="A3:B5"/>
    <mergeCell ref="D4:E4"/>
    <mergeCell ref="E5:F5"/>
    <mergeCell ref="C3:F3"/>
  </mergeCells>
  <phoneticPr fontId="0" type="noConversion"/>
  <conditionalFormatting sqref="B7">
    <cfRule type="duplicateValues" dxfId="86" priority="1"/>
  </conditionalFormatting>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14 B16:B18 B19:B21 B22:B2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showGridLines="0" topLeftCell="A4" zoomScaleNormal="100" workbookViewId="0">
      <selection activeCell="D5" sqref="D5:G5"/>
    </sheetView>
  </sheetViews>
  <sheetFormatPr defaultColWidth="9" defaultRowHeight="12.75"/>
  <cols>
    <col min="1" max="1" width="6.625" style="132" customWidth="1"/>
    <col min="2" max="2" width="12.625" style="132" customWidth="1"/>
    <col min="3" max="3" width="8" style="132" customWidth="1"/>
    <col min="4" max="5" width="7.5" style="132" customWidth="1"/>
    <col min="6" max="6" width="7.875" style="132" customWidth="1"/>
    <col min="7" max="9" width="7.5" style="132" customWidth="1"/>
    <col min="10" max="10" width="7.875" style="132" customWidth="1"/>
    <col min="11" max="14" width="7.5" style="132" customWidth="1"/>
    <col min="15" max="15" width="7.875" style="132" customWidth="1"/>
    <col min="16" max="16" width="7.5" style="132" customWidth="1"/>
    <col min="17" max="16384" width="9" style="132"/>
  </cols>
  <sheetData>
    <row r="1" spans="1:19" ht="20.100000000000001" customHeight="1">
      <c r="A1" s="1418" t="s">
        <v>139</v>
      </c>
      <c r="B1" s="396"/>
      <c r="C1" s="396"/>
      <c r="D1" s="396"/>
      <c r="E1" s="243"/>
      <c r="F1" s="243"/>
      <c r="G1" s="243"/>
      <c r="K1" s="336"/>
      <c r="L1" s="191"/>
      <c r="M1" s="191"/>
      <c r="N1" s="191"/>
      <c r="O1" s="191"/>
      <c r="P1" s="191"/>
    </row>
    <row r="2" spans="1:19" ht="20.100000000000001" customHeight="1">
      <c r="A2" s="1283" t="s">
        <v>140</v>
      </c>
      <c r="B2" s="1323"/>
      <c r="C2" s="1323"/>
      <c r="D2" s="1323"/>
      <c r="E2" s="243"/>
      <c r="F2" s="243"/>
      <c r="G2" s="243"/>
      <c r="K2" s="191"/>
      <c r="L2" s="191"/>
      <c r="M2" s="191"/>
      <c r="N2" s="191"/>
      <c r="O2" s="191"/>
      <c r="P2" s="191"/>
    </row>
    <row r="3" spans="1:19" s="245" customFormat="1" ht="18" customHeight="1">
      <c r="A3" s="255" t="s">
        <v>796</v>
      </c>
      <c r="B3" s="255"/>
      <c r="C3" s="255"/>
      <c r="D3" s="255"/>
      <c r="E3" s="255"/>
      <c r="P3" s="243"/>
      <c r="Q3" s="2264" t="s">
        <v>38</v>
      </c>
      <c r="R3" s="2264"/>
    </row>
    <row r="4" spans="1:19" s="204" customFormat="1" ht="18" customHeight="1">
      <c r="A4" s="1324" t="s">
        <v>797</v>
      </c>
      <c r="B4" s="348"/>
      <c r="C4" s="348"/>
      <c r="D4" s="348"/>
      <c r="P4" s="243"/>
      <c r="Q4" s="2265" t="s">
        <v>39</v>
      </c>
      <c r="R4" s="2265"/>
    </row>
    <row r="5" spans="1:19" s="1199" customFormat="1" ht="22.5" customHeight="1">
      <c r="A5" s="2423" t="s">
        <v>798</v>
      </c>
      <c r="B5" s="2521"/>
      <c r="C5" s="2524" t="s">
        <v>799</v>
      </c>
      <c r="D5" s="2526" t="s">
        <v>800</v>
      </c>
      <c r="E5" s="2527"/>
      <c r="F5" s="2527"/>
      <c r="G5" s="2527"/>
      <c r="H5" s="2532" t="s">
        <v>801</v>
      </c>
      <c r="I5" s="2529"/>
      <c r="J5" s="2529"/>
      <c r="K5" s="2529"/>
      <c r="L5" s="2529"/>
      <c r="M5" s="2529"/>
      <c r="N5" s="2529"/>
      <c r="O5" s="2529"/>
      <c r="P5" s="2529"/>
    </row>
    <row r="6" spans="1:19" s="1199" customFormat="1" ht="18" customHeight="1">
      <c r="A6" s="2444"/>
      <c r="B6" s="2522"/>
      <c r="C6" s="2327"/>
      <c r="D6" s="2523" t="s">
        <v>522</v>
      </c>
      <c r="E6" s="2528" t="s">
        <v>802</v>
      </c>
      <c r="F6" s="2529"/>
      <c r="G6" s="2529"/>
      <c r="H6" s="2524" t="s">
        <v>803</v>
      </c>
      <c r="I6" s="2528" t="s">
        <v>804</v>
      </c>
      <c r="J6" s="2534"/>
      <c r="K6" s="2523" t="s">
        <v>805</v>
      </c>
      <c r="L6" s="2523" t="s">
        <v>806</v>
      </c>
      <c r="M6" s="2523" t="s">
        <v>807</v>
      </c>
      <c r="N6" s="2523" t="s">
        <v>808</v>
      </c>
      <c r="O6" s="2523" t="s">
        <v>809</v>
      </c>
      <c r="P6" s="2533" t="s">
        <v>810</v>
      </c>
    </row>
    <row r="7" spans="1:19" s="1199" customFormat="1" ht="198.75" customHeight="1">
      <c r="A7" s="2444"/>
      <c r="B7" s="2522"/>
      <c r="C7" s="2525"/>
      <c r="D7" s="2395"/>
      <c r="E7" s="903" t="s">
        <v>811</v>
      </c>
      <c r="F7" s="904" t="s">
        <v>812</v>
      </c>
      <c r="G7" s="1235" t="s">
        <v>813</v>
      </c>
      <c r="H7" s="2525"/>
      <c r="I7" s="904" t="s">
        <v>814</v>
      </c>
      <c r="J7" s="1235" t="s">
        <v>815</v>
      </c>
      <c r="K7" s="2395"/>
      <c r="L7" s="2395"/>
      <c r="M7" s="2395"/>
      <c r="N7" s="2395"/>
      <c r="O7" s="2395"/>
      <c r="P7" s="2396"/>
    </row>
    <row r="8" spans="1:19" s="1199" customFormat="1" ht="27.75" customHeight="1" thickBot="1">
      <c r="A8" s="2425"/>
      <c r="B8" s="2426"/>
      <c r="C8" s="2530" t="s">
        <v>1980</v>
      </c>
      <c r="D8" s="2531"/>
      <c r="E8" s="2531"/>
      <c r="F8" s="2531"/>
      <c r="G8" s="2531"/>
      <c r="H8" s="2531"/>
      <c r="I8" s="2531"/>
      <c r="J8" s="2531"/>
      <c r="K8" s="2531"/>
      <c r="L8" s="2531"/>
      <c r="M8" s="2531"/>
      <c r="N8" s="2531"/>
      <c r="O8" s="2531"/>
      <c r="P8" s="2531"/>
    </row>
    <row r="9" spans="1:19" s="1199" customFormat="1" ht="14.25" customHeight="1" thickTop="1">
      <c r="A9" s="905"/>
      <c r="B9" s="884"/>
      <c r="C9" s="906"/>
      <c r="D9" s="907"/>
      <c r="E9" s="907"/>
      <c r="F9" s="908"/>
      <c r="G9" s="909"/>
      <c r="H9" s="217"/>
      <c r="I9" s="218"/>
      <c r="J9" s="218"/>
      <c r="K9" s="219"/>
      <c r="L9" s="219"/>
      <c r="M9" s="219"/>
      <c r="N9" s="219"/>
      <c r="O9" s="219"/>
      <c r="P9" s="220"/>
    </row>
    <row r="10" spans="1:19" s="1592" customFormat="1" ht="12.95" customHeight="1">
      <c r="A10" s="1728">
        <v>2020</v>
      </c>
      <c r="B10" s="1602" t="s">
        <v>1444</v>
      </c>
      <c r="C10" s="910" t="s">
        <v>1334</v>
      </c>
      <c r="D10" s="910" t="s">
        <v>1334</v>
      </c>
      <c r="E10" s="911" t="s">
        <v>1335</v>
      </c>
      <c r="F10" s="911">
        <v>10677828</v>
      </c>
      <c r="G10" s="912" t="s">
        <v>1336</v>
      </c>
      <c r="H10" s="913" t="s">
        <v>1337</v>
      </c>
      <c r="I10" s="911" t="s">
        <v>1338</v>
      </c>
      <c r="J10" s="911" t="s">
        <v>1339</v>
      </c>
      <c r="K10" s="914" t="s">
        <v>1340</v>
      </c>
      <c r="L10" s="914" t="s">
        <v>1341</v>
      </c>
      <c r="M10" s="914" t="s">
        <v>1342</v>
      </c>
      <c r="N10" s="914" t="s">
        <v>1343</v>
      </c>
      <c r="O10" s="914" t="s">
        <v>1344</v>
      </c>
      <c r="P10" s="915" t="s">
        <v>1345</v>
      </c>
    </row>
    <row r="11" spans="1:19" s="1199" customFormat="1" ht="15" customHeight="1">
      <c r="A11" s="139"/>
      <c r="B11" s="1626" t="s">
        <v>45</v>
      </c>
      <c r="C11" s="695">
        <v>93.993105486959095</v>
      </c>
      <c r="D11" s="1447">
        <v>93.993105486959095</v>
      </c>
      <c r="E11" s="1447">
        <v>90.032539285213247</v>
      </c>
      <c r="F11" s="1447">
        <v>99.085738847431855</v>
      </c>
      <c r="G11" s="1875">
        <v>88.119423499462798</v>
      </c>
      <c r="H11" s="695">
        <v>102.22519920222759</v>
      </c>
      <c r="I11" s="1447">
        <v>104.46933684363131</v>
      </c>
      <c r="J11" s="1447">
        <v>79.894126271481326</v>
      </c>
      <c r="K11" s="1447">
        <v>83.330408159285469</v>
      </c>
      <c r="L11" s="1447">
        <v>84.336434489634229</v>
      </c>
      <c r="M11" s="1447">
        <v>64.971776150390966</v>
      </c>
      <c r="N11" s="1875">
        <v>80.354361550158984</v>
      </c>
      <c r="O11" s="1447">
        <v>79.933455851440797</v>
      </c>
      <c r="P11" s="180">
        <v>109.06521427033236</v>
      </c>
      <c r="Q11" s="1563"/>
    </row>
    <row r="12" spans="1:19" s="1893" customFormat="1" ht="15" customHeight="1">
      <c r="A12" s="139"/>
      <c r="B12" s="1626"/>
      <c r="C12" s="1875"/>
      <c r="D12" s="1447"/>
      <c r="E12" s="1447"/>
      <c r="F12" s="1447"/>
      <c r="G12" s="180"/>
      <c r="H12" s="695"/>
      <c r="I12" s="1447"/>
      <c r="J12" s="180"/>
      <c r="K12" s="1447"/>
      <c r="L12" s="1447"/>
      <c r="M12" s="1447"/>
      <c r="N12" s="1875"/>
      <c r="O12" s="1447"/>
      <c r="P12" s="180"/>
      <c r="Q12" s="1563"/>
    </row>
    <row r="13" spans="1:19" s="1837" customFormat="1" ht="12.95" customHeight="1">
      <c r="A13" s="1728">
        <v>2021</v>
      </c>
      <c r="B13" s="1725" t="s">
        <v>1453</v>
      </c>
      <c r="C13" s="910" t="s">
        <v>1417</v>
      </c>
      <c r="D13" s="910" t="s">
        <v>1417</v>
      </c>
      <c r="E13" s="911" t="s">
        <v>1418</v>
      </c>
      <c r="F13" s="911">
        <v>6693746</v>
      </c>
      <c r="G13" s="912" t="s">
        <v>1419</v>
      </c>
      <c r="H13" s="913" t="s">
        <v>1420</v>
      </c>
      <c r="I13" s="911" t="s">
        <v>1421</v>
      </c>
      <c r="J13" s="911" t="s">
        <v>1422</v>
      </c>
      <c r="K13" s="914" t="s">
        <v>1423</v>
      </c>
      <c r="L13" s="914" t="s">
        <v>1424</v>
      </c>
      <c r="M13" s="914" t="s">
        <v>1425</v>
      </c>
      <c r="N13" s="914" t="s">
        <v>1426</v>
      </c>
      <c r="O13" s="914" t="s">
        <v>1427</v>
      </c>
      <c r="P13" s="915" t="s">
        <v>1428</v>
      </c>
      <c r="Q13" s="1785"/>
      <c r="R13" s="1726"/>
      <c r="S13" s="1726"/>
    </row>
    <row r="14" spans="1:19" s="1907" customFormat="1" ht="12.95" customHeight="1">
      <c r="A14" s="1728"/>
      <c r="B14" s="1602" t="s">
        <v>1444</v>
      </c>
      <c r="C14" s="910" t="s">
        <v>1670</v>
      </c>
      <c r="D14" s="910" t="s">
        <v>1670</v>
      </c>
      <c r="E14" s="911" t="s">
        <v>1671</v>
      </c>
      <c r="F14" s="911">
        <v>10219484</v>
      </c>
      <c r="G14" s="912" t="s">
        <v>1672</v>
      </c>
      <c r="H14" s="913" t="s">
        <v>1673</v>
      </c>
      <c r="I14" s="911" t="s">
        <v>1674</v>
      </c>
      <c r="J14" s="911" t="s">
        <v>1675</v>
      </c>
      <c r="K14" s="914" t="s">
        <v>1676</v>
      </c>
      <c r="L14" s="914" t="s">
        <v>1677</v>
      </c>
      <c r="M14" s="914" t="s">
        <v>1678</v>
      </c>
      <c r="N14" s="914" t="s">
        <v>1679</v>
      </c>
      <c r="O14" s="914" t="s">
        <v>1680</v>
      </c>
      <c r="P14" s="915" t="s">
        <v>1681</v>
      </c>
    </row>
    <row r="15" spans="1:19" s="1199" customFormat="1" ht="15" customHeight="1">
      <c r="A15" s="161"/>
      <c r="B15" s="1626" t="s">
        <v>45</v>
      </c>
      <c r="C15" s="695">
        <v>100.1828072186546</v>
      </c>
      <c r="D15" s="1447">
        <v>100.1828072186546</v>
      </c>
      <c r="E15" s="1447">
        <v>77.633941096149101</v>
      </c>
      <c r="F15" s="1447">
        <v>95.707516547372734</v>
      </c>
      <c r="G15" s="1875">
        <v>135.93926195440582</v>
      </c>
      <c r="H15" s="695">
        <v>85.77528778160432</v>
      </c>
      <c r="I15" s="1447">
        <v>81.283849504881118</v>
      </c>
      <c r="J15" s="1447">
        <v>106.8093887026051</v>
      </c>
      <c r="K15" s="1447">
        <v>88.983992885726991</v>
      </c>
      <c r="L15" s="1447">
        <v>93.686620515693235</v>
      </c>
      <c r="M15" s="1447">
        <v>239.12310949618387</v>
      </c>
      <c r="N15" s="1447">
        <v>82.858404491418028</v>
      </c>
      <c r="O15" s="1447">
        <v>162.9645213157618</v>
      </c>
      <c r="P15" s="180">
        <v>39.194247682042928</v>
      </c>
      <c r="Q15" s="1726"/>
    </row>
    <row r="16" spans="1:19" s="1907" customFormat="1" ht="15" customHeight="1">
      <c r="A16" s="1731"/>
      <c r="B16" s="1626"/>
      <c r="C16" s="1875"/>
      <c r="D16" s="1447"/>
      <c r="E16" s="1447"/>
      <c r="F16" s="1447"/>
      <c r="G16" s="180"/>
      <c r="H16" s="695"/>
      <c r="I16" s="1447"/>
      <c r="J16" s="180"/>
      <c r="K16" s="1447"/>
      <c r="L16" s="1447"/>
      <c r="M16" s="1447"/>
      <c r="N16" s="1875"/>
      <c r="O16" s="1447"/>
      <c r="P16" s="180"/>
      <c r="Q16" s="1726"/>
    </row>
    <row r="17" spans="1:19" s="1907" customFormat="1" ht="15" customHeight="1">
      <c r="A17" s="1728">
        <v>2022</v>
      </c>
      <c r="B17" s="1725" t="s">
        <v>1448</v>
      </c>
      <c r="C17" s="910" t="s">
        <v>1682</v>
      </c>
      <c r="D17" s="911" t="s">
        <v>1682</v>
      </c>
      <c r="E17" s="911" t="s">
        <v>1683</v>
      </c>
      <c r="F17" s="911">
        <v>2244748</v>
      </c>
      <c r="G17" s="912" t="s">
        <v>1684</v>
      </c>
      <c r="H17" s="913" t="s">
        <v>1685</v>
      </c>
      <c r="I17" s="911" t="s">
        <v>1686</v>
      </c>
      <c r="J17" s="689" t="s">
        <v>1687</v>
      </c>
      <c r="K17" s="914" t="s">
        <v>1688</v>
      </c>
      <c r="L17" s="914" t="s">
        <v>1689</v>
      </c>
      <c r="M17" s="914" t="s">
        <v>1690</v>
      </c>
      <c r="N17" s="914" t="s">
        <v>1691</v>
      </c>
      <c r="O17" s="914" t="s">
        <v>1692</v>
      </c>
      <c r="P17" s="915" t="s">
        <v>1693</v>
      </c>
    </row>
    <row r="18" spans="1:19" s="2038" customFormat="1" ht="12.95" customHeight="1">
      <c r="A18" s="1728"/>
      <c r="B18" s="1725" t="s">
        <v>1443</v>
      </c>
      <c r="C18" s="1828" t="s">
        <v>1746</v>
      </c>
      <c r="D18" s="1829">
        <v>9421377</v>
      </c>
      <c r="E18" s="1829" t="s">
        <v>1747</v>
      </c>
      <c r="F18" s="911">
        <v>4489343</v>
      </c>
      <c r="G18" s="1830" t="s">
        <v>1748</v>
      </c>
      <c r="H18" s="1831" t="s">
        <v>1749</v>
      </c>
      <c r="I18" s="1829" t="s">
        <v>1750</v>
      </c>
      <c r="J18" s="1829" t="s">
        <v>1751</v>
      </c>
      <c r="K18" s="1832" t="s">
        <v>1752</v>
      </c>
      <c r="L18" s="1832" t="s">
        <v>1753</v>
      </c>
      <c r="M18" s="1832" t="s">
        <v>1754</v>
      </c>
      <c r="N18" s="1832" t="s">
        <v>1755</v>
      </c>
      <c r="O18" s="1832" t="s">
        <v>1756</v>
      </c>
      <c r="P18" s="1833" t="s">
        <v>1757</v>
      </c>
      <c r="Q18" s="1785"/>
      <c r="R18" s="1726"/>
      <c r="S18" s="1726"/>
    </row>
    <row r="19" spans="1:19" s="2046" customFormat="1" ht="12.95" customHeight="1">
      <c r="A19" s="1728"/>
      <c r="B19" s="1725" t="s">
        <v>1453</v>
      </c>
      <c r="C19" s="910" t="s">
        <v>1894</v>
      </c>
      <c r="D19" s="910">
        <v>14535189</v>
      </c>
      <c r="E19" s="911" t="s">
        <v>1895</v>
      </c>
      <c r="F19" s="911">
        <v>6766138</v>
      </c>
      <c r="G19" s="912" t="s">
        <v>1896</v>
      </c>
      <c r="H19" s="913" t="s">
        <v>1897</v>
      </c>
      <c r="I19" s="911" t="s">
        <v>1898</v>
      </c>
      <c r="J19" s="911" t="s">
        <v>1899</v>
      </c>
      <c r="K19" s="914" t="s">
        <v>1900</v>
      </c>
      <c r="L19" s="914" t="s">
        <v>1901</v>
      </c>
      <c r="M19" s="914" t="s">
        <v>1902</v>
      </c>
      <c r="N19" s="914" t="s">
        <v>1903</v>
      </c>
      <c r="O19" s="914" t="s">
        <v>1904</v>
      </c>
      <c r="P19" s="915" t="s">
        <v>1905</v>
      </c>
      <c r="Q19" s="1785"/>
      <c r="R19" s="1726"/>
      <c r="S19" s="1726"/>
    </row>
    <row r="20" spans="1:19" s="1907" customFormat="1" ht="15" customHeight="1">
      <c r="A20" s="1731"/>
      <c r="B20" s="1626" t="s">
        <v>45</v>
      </c>
      <c r="C20" s="2166">
        <v>107.55434192412572</v>
      </c>
      <c r="D20" s="1447">
        <v>103.70989775557146</v>
      </c>
      <c r="E20" s="1447">
        <v>113.90032053702632</v>
      </c>
      <c r="F20" s="1447">
        <v>101.08148710751796</v>
      </c>
      <c r="G20" s="1875">
        <v>108.00458912846634</v>
      </c>
      <c r="H20" s="2166">
        <v>96.793976997203018</v>
      </c>
      <c r="I20" s="1447">
        <v>85.284203616528714</v>
      </c>
      <c r="J20" s="1447">
        <v>156.46158538275986</v>
      </c>
      <c r="K20" s="1447">
        <v>115.12146449734264</v>
      </c>
      <c r="L20" s="1447">
        <v>130.04416860545149</v>
      </c>
      <c r="M20" s="1447">
        <v>177.27650763523422</v>
      </c>
      <c r="N20" s="1447">
        <v>109.12816868040748</v>
      </c>
      <c r="O20" s="1447">
        <v>162.97165553348981</v>
      </c>
      <c r="P20" s="180">
        <v>171.76457306288339</v>
      </c>
      <c r="Q20" s="1726"/>
    </row>
    <row r="21" spans="1:19" ht="12.95" customHeight="1">
      <c r="A21" s="1246" t="s">
        <v>795</v>
      </c>
      <c r="B21" s="182"/>
      <c r="C21" s="180"/>
      <c r="D21" s="180"/>
      <c r="E21" s="180"/>
      <c r="F21" s="180"/>
      <c r="G21" s="180"/>
      <c r="H21" s="180"/>
      <c r="I21" s="180"/>
      <c r="J21" s="180"/>
      <c r="K21" s="180"/>
      <c r="L21" s="180"/>
      <c r="M21" s="180"/>
      <c r="N21" s="180"/>
      <c r="O21" s="180"/>
      <c r="P21" s="180"/>
    </row>
    <row r="22" spans="1:19" ht="12.95" customHeight="1">
      <c r="A22" s="412" t="s">
        <v>362</v>
      </c>
      <c r="B22" s="397"/>
      <c r="C22" s="397"/>
      <c r="D22" s="397"/>
      <c r="E22" s="397"/>
      <c r="F22" s="397"/>
      <c r="G22" s="397"/>
      <c r="H22" s="397"/>
    </row>
    <row r="23" spans="1:19" ht="12.95" customHeight="1">
      <c r="A23" s="1199"/>
      <c r="B23" s="397"/>
      <c r="C23" s="397"/>
      <c r="D23" s="397"/>
      <c r="E23" s="397"/>
      <c r="F23" s="397"/>
      <c r="G23" s="397"/>
      <c r="H23" s="397"/>
    </row>
    <row r="24" spans="1:19">
      <c r="A24" s="1199"/>
      <c r="B24" s="1199"/>
      <c r="C24" s="1199"/>
      <c r="D24" s="1199"/>
      <c r="E24" s="1199"/>
      <c r="F24" s="1199"/>
      <c r="G24" s="1199"/>
      <c r="H24" s="1199"/>
    </row>
    <row r="25" spans="1:19" ht="12.75" customHeight="1">
      <c r="A25" s="1199"/>
      <c r="B25" s="1199"/>
      <c r="C25" s="1199"/>
      <c r="D25" s="1199"/>
      <c r="E25" s="1199"/>
      <c r="F25" s="1199"/>
      <c r="G25" s="1199"/>
      <c r="H25" s="1199"/>
    </row>
    <row r="26" spans="1:19">
      <c r="A26" s="1199"/>
      <c r="B26" s="1199"/>
      <c r="C26" s="1199"/>
      <c r="D26" s="241"/>
      <c r="F26" s="241"/>
      <c r="G26" s="1199"/>
      <c r="H26" s="1199"/>
    </row>
    <row r="27" spans="1:19">
      <c r="A27" s="1199"/>
      <c r="B27" s="1199"/>
      <c r="C27" s="1199"/>
      <c r="D27" s="241"/>
      <c r="E27" s="241"/>
      <c r="F27" s="241"/>
      <c r="G27" s="1199"/>
      <c r="H27" s="1199"/>
    </row>
    <row r="28" spans="1:19">
      <c r="B28" s="1199"/>
      <c r="C28" s="1199"/>
      <c r="D28" s="241"/>
      <c r="E28" s="241"/>
      <c r="F28" s="241"/>
      <c r="G28" s="1199"/>
      <c r="H28" s="1199"/>
    </row>
    <row r="29" spans="1:19">
      <c r="C29" s="129"/>
      <c r="D29" s="241"/>
      <c r="E29" s="241"/>
      <c r="F29" s="241"/>
    </row>
    <row r="30" spans="1:19">
      <c r="C30" s="183"/>
      <c r="D30" s="241"/>
      <c r="E30" s="241"/>
      <c r="F30" s="241"/>
    </row>
    <row r="31" spans="1:19">
      <c r="C31" s="184"/>
      <c r="H31" s="132" t="s">
        <v>44</v>
      </c>
    </row>
    <row r="32" spans="1:19">
      <c r="C32" s="185"/>
    </row>
  </sheetData>
  <mergeCells count="17">
    <mergeCell ref="Q3:R3"/>
    <mergeCell ref="P6:P7"/>
    <mergeCell ref="Q4:R4"/>
    <mergeCell ref="I6:J6"/>
    <mergeCell ref="A5:B8"/>
    <mergeCell ref="D6:D7"/>
    <mergeCell ref="H6:H7"/>
    <mergeCell ref="C5:C7"/>
    <mergeCell ref="D5:G5"/>
    <mergeCell ref="E6:G6"/>
    <mergeCell ref="C8:P8"/>
    <mergeCell ref="H5:P5"/>
    <mergeCell ref="K6:K7"/>
    <mergeCell ref="L6:L7"/>
    <mergeCell ref="M6:M7"/>
    <mergeCell ref="N6:N7"/>
    <mergeCell ref="O6:O7"/>
  </mergeCells>
  <phoneticPr fontId="0" type="noConversion"/>
  <conditionalFormatting sqref="B10">
    <cfRule type="duplicateValues" dxfId="85" priority="2"/>
  </conditionalFormatting>
  <conditionalFormatting sqref="B14">
    <cfRule type="duplicateValues" dxfId="84" priority="1"/>
  </conditionalFormatting>
  <hyperlinks>
    <hyperlink ref="Q3" location="'Spis tablic     List of tables'!A1" display="Powrót do spisu tablic"/>
    <hyperlink ref="Q4" location="'Spis tablic     List of tables'!A1" display="Return to list tables"/>
    <hyperlink ref="Q3:R3" location="'Spis tablic     List of tables'!A3" display="Powrót do spisu tablic"/>
    <hyperlink ref="Q4:R4" location="'Spis tablic     List of tables'!A3" display="Return to list tables"/>
    <hyperlink ref="Q3:R4"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C10:E10 G10:P10 C13:E13 G13:P13 C14:E14 G14:P14 C17:E17 G17:P17 C18:E18 G18:P18 C19:E19 G19:P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P3" sqref="P3"/>
    </sheetView>
  </sheetViews>
  <sheetFormatPr defaultColWidth="9" defaultRowHeight="12.75"/>
  <cols>
    <col min="1" max="1" width="6.625" style="186" customWidth="1"/>
    <col min="2" max="2" width="12.625" style="186" customWidth="1"/>
    <col min="3" max="3" width="8.75" style="186" customWidth="1"/>
    <col min="4" max="4" width="9.5" style="186" customWidth="1"/>
    <col min="5" max="6" width="9.375" style="186" customWidth="1"/>
    <col min="7" max="7" width="9" style="186" customWidth="1"/>
    <col min="8" max="8" width="8.625" style="186" customWidth="1"/>
    <col min="9" max="9" width="9.5" style="186" customWidth="1"/>
    <col min="10" max="11" width="9.375" style="186" customWidth="1"/>
    <col min="12" max="12" width="8.75" style="186" customWidth="1"/>
    <col min="13" max="13" width="9.375" style="186" customWidth="1"/>
    <col min="14" max="14" width="9.625" style="186" customWidth="1"/>
    <col min="15" max="15" width="9.25" style="186" customWidth="1"/>
    <col min="16" max="19" width="9" style="400" customWidth="1"/>
    <col min="20" max="23" width="9" style="400"/>
    <col min="24" max="16384" width="9" style="186"/>
  </cols>
  <sheetData>
    <row r="1" spans="1:27" s="98" customFormat="1" ht="18" customHeight="1">
      <c r="A1" s="203" t="s">
        <v>816</v>
      </c>
      <c r="B1" s="203"/>
      <c r="C1" s="203"/>
      <c r="D1" s="203"/>
      <c r="E1" s="203"/>
      <c r="F1" s="203"/>
      <c r="G1" s="203"/>
      <c r="H1" s="398"/>
      <c r="I1" s="398"/>
      <c r="J1" s="398"/>
      <c r="K1" s="398"/>
      <c r="L1" s="398"/>
      <c r="M1" s="324" t="s">
        <v>38</v>
      </c>
      <c r="N1" s="236"/>
      <c r="O1" s="302"/>
    </row>
    <row r="2" spans="1:27" s="99" customFormat="1" ht="18" customHeight="1">
      <c r="A2" s="1319" t="s">
        <v>817</v>
      </c>
      <c r="B2" s="126"/>
      <c r="C2" s="126"/>
      <c r="D2" s="126"/>
      <c r="E2" s="126"/>
      <c r="F2" s="126"/>
      <c r="G2" s="126"/>
      <c r="H2" s="227"/>
      <c r="I2" s="227"/>
      <c r="J2" s="227"/>
      <c r="K2" s="227"/>
      <c r="L2" s="227"/>
      <c r="M2" s="1279" t="s">
        <v>39</v>
      </c>
      <c r="N2" s="1280"/>
      <c r="O2" s="302"/>
    </row>
    <row r="3" spans="1:27" s="86" customFormat="1" ht="48" customHeight="1">
      <c r="A3" s="2456" t="s">
        <v>818</v>
      </c>
      <c r="B3" s="2535"/>
      <c r="C3" s="2539" t="s">
        <v>819</v>
      </c>
      <c r="D3" s="2539"/>
      <c r="E3" s="2539"/>
      <c r="F3" s="2540"/>
      <c r="G3" s="2550" t="s">
        <v>820</v>
      </c>
      <c r="H3" s="2541" t="s">
        <v>480</v>
      </c>
      <c r="I3" s="2542"/>
      <c r="J3" s="2542"/>
      <c r="K3" s="2542"/>
      <c r="L3" s="2542"/>
      <c r="M3" s="2542"/>
      <c r="N3" s="2542"/>
      <c r="O3" s="2542"/>
    </row>
    <row r="4" spans="1:27" s="86" customFormat="1" ht="27" customHeight="1">
      <c r="A4" s="2288"/>
      <c r="B4" s="2348"/>
      <c r="C4" s="2543" t="s">
        <v>726</v>
      </c>
      <c r="D4" s="2543" t="s">
        <v>802</v>
      </c>
      <c r="E4" s="2537"/>
      <c r="F4" s="2537"/>
      <c r="G4" s="2359"/>
      <c r="H4" s="2537" t="s">
        <v>821</v>
      </c>
      <c r="I4" s="2537"/>
      <c r="J4" s="2537"/>
      <c r="K4" s="2537"/>
      <c r="L4" s="2537" t="s">
        <v>1246</v>
      </c>
      <c r="M4" s="2537"/>
      <c r="N4" s="2537"/>
      <c r="O4" s="2544"/>
    </row>
    <row r="5" spans="1:27" s="86" customFormat="1" ht="14.25" customHeight="1">
      <c r="A5" s="2288"/>
      <c r="B5" s="2348"/>
      <c r="C5" s="2543"/>
      <c r="D5" s="2388" t="s">
        <v>1483</v>
      </c>
      <c r="E5" s="2277" t="s">
        <v>1484</v>
      </c>
      <c r="F5" s="2547" t="s">
        <v>822</v>
      </c>
      <c r="G5" s="2359"/>
      <c r="H5" s="2537" t="s">
        <v>726</v>
      </c>
      <c r="I5" s="2544" t="s">
        <v>474</v>
      </c>
      <c r="J5" s="2549"/>
      <c r="K5" s="2543"/>
      <c r="L5" s="2537" t="s">
        <v>726</v>
      </c>
      <c r="M5" s="2544" t="s">
        <v>474</v>
      </c>
      <c r="N5" s="2549"/>
      <c r="O5" s="2549"/>
    </row>
    <row r="6" spans="1:27" s="86" customFormat="1" ht="60" customHeight="1" thickBot="1">
      <c r="A6" s="2536"/>
      <c r="B6" s="2466"/>
      <c r="C6" s="2373"/>
      <c r="D6" s="2545"/>
      <c r="E6" s="2546"/>
      <c r="F6" s="2548"/>
      <c r="G6" s="2551"/>
      <c r="H6" s="2538"/>
      <c r="I6" s="1237" t="s">
        <v>1483</v>
      </c>
      <c r="J6" s="1237" t="s">
        <v>1484</v>
      </c>
      <c r="K6" s="1237" t="s">
        <v>823</v>
      </c>
      <c r="L6" s="2538"/>
      <c r="M6" s="1237" t="s">
        <v>1483</v>
      </c>
      <c r="N6" s="1237" t="s">
        <v>1484</v>
      </c>
      <c r="O6" s="917" t="s">
        <v>823</v>
      </c>
    </row>
    <row r="7" spans="1:27" s="86" customFormat="1" ht="8.1" customHeight="1" thickTop="1">
      <c r="A7" s="851"/>
      <c r="B7" s="857"/>
      <c r="C7" s="825"/>
      <c r="D7" s="714"/>
      <c r="E7" s="714"/>
      <c r="F7" s="714"/>
      <c r="G7" s="714"/>
      <c r="H7" s="712"/>
      <c r="I7" s="712"/>
      <c r="J7" s="712"/>
      <c r="K7" s="712"/>
      <c r="L7" s="711"/>
      <c r="M7" s="711"/>
      <c r="N7" s="711"/>
      <c r="O7" s="761"/>
    </row>
    <row r="8" spans="1:27" s="86" customFormat="1" ht="12.95" customHeight="1">
      <c r="A8" s="709">
        <v>2020</v>
      </c>
      <c r="B8" s="1742" t="s">
        <v>1444</v>
      </c>
      <c r="C8" s="825">
        <v>26857</v>
      </c>
      <c r="D8" s="714">
        <v>7291</v>
      </c>
      <c r="E8" s="714">
        <v>19315</v>
      </c>
      <c r="F8" s="764">
        <v>57</v>
      </c>
      <c r="G8" s="714">
        <v>19860</v>
      </c>
      <c r="H8" s="918">
        <v>21742</v>
      </c>
      <c r="I8" s="918">
        <v>5093</v>
      </c>
      <c r="J8" s="918">
        <v>16467</v>
      </c>
      <c r="K8" s="764">
        <v>101</v>
      </c>
      <c r="L8" s="715">
        <v>1763.6110000000001</v>
      </c>
      <c r="M8" s="715">
        <v>730.54899999999998</v>
      </c>
      <c r="N8" s="715">
        <v>1023.622</v>
      </c>
      <c r="O8" s="738">
        <v>5.6879999999999997</v>
      </c>
      <c r="P8" s="705"/>
      <c r="Q8" s="399"/>
      <c r="R8" s="705"/>
      <c r="S8" s="704"/>
      <c r="T8" s="91"/>
      <c r="U8" s="91"/>
      <c r="V8" s="91"/>
      <c r="W8" s="91"/>
      <c r="X8" s="91"/>
      <c r="Y8" s="91"/>
      <c r="Z8" s="91"/>
      <c r="AA8" s="91"/>
    </row>
    <row r="9" spans="1:27" s="86" customFormat="1" ht="12.95" customHeight="1">
      <c r="A9" s="101"/>
      <c r="B9" s="919" t="s">
        <v>45</v>
      </c>
      <c r="C9" s="679">
        <v>95.234211552781815</v>
      </c>
      <c r="D9" s="679">
        <v>107.37849779086892</v>
      </c>
      <c r="E9" s="679">
        <v>92.05509484319893</v>
      </c>
      <c r="F9" s="679">
        <v>27.142857142857142</v>
      </c>
      <c r="G9" s="679">
        <v>80.764538430256209</v>
      </c>
      <c r="H9" s="831">
        <v>98.777883785380041</v>
      </c>
      <c r="I9" s="679">
        <v>111.95867223565618</v>
      </c>
      <c r="J9" s="679">
        <v>97.698012459210915</v>
      </c>
      <c r="K9" s="679">
        <v>75.373134328358205</v>
      </c>
      <c r="L9" s="679">
        <v>104.05245069840849</v>
      </c>
      <c r="M9" s="679">
        <v>112.02557170612472</v>
      </c>
      <c r="N9" s="679">
        <v>101.08459184368763</v>
      </c>
      <c r="O9" s="133">
        <v>80.577985550361234</v>
      </c>
      <c r="P9" s="705"/>
      <c r="Q9" s="399"/>
      <c r="R9" s="705"/>
      <c r="S9" s="704"/>
      <c r="T9" s="91"/>
      <c r="U9" s="91"/>
      <c r="V9" s="91"/>
      <c r="W9" s="91"/>
      <c r="X9" s="91"/>
      <c r="Y9" s="91"/>
      <c r="Z9" s="91"/>
      <c r="AA9" s="91"/>
    </row>
    <row r="10" spans="1:27" s="1711" customFormat="1" ht="12.95" customHeight="1">
      <c r="A10" s="1717"/>
      <c r="B10" s="919"/>
      <c r="C10" s="1519"/>
      <c r="D10" s="1519"/>
      <c r="E10" s="1519"/>
      <c r="F10" s="1519"/>
      <c r="G10" s="1519"/>
      <c r="H10" s="1945"/>
      <c r="I10" s="1519"/>
      <c r="J10" s="1519"/>
      <c r="K10" s="1519"/>
      <c r="L10" s="1519"/>
      <c r="M10" s="1519"/>
      <c r="N10" s="1519"/>
      <c r="O10" s="133"/>
      <c r="P10" s="705"/>
      <c r="Q10" s="1756"/>
      <c r="R10" s="705"/>
      <c r="S10" s="704"/>
      <c r="T10" s="1713"/>
      <c r="U10" s="1713"/>
      <c r="V10" s="1713"/>
      <c r="W10" s="1713"/>
      <c r="X10" s="1713"/>
      <c r="Y10" s="1713"/>
      <c r="Z10" s="1713"/>
      <c r="AA10" s="1713"/>
    </row>
    <row r="11" spans="1:27" s="1711" customFormat="1" ht="12.95" customHeight="1">
      <c r="A11" s="709">
        <v>2021</v>
      </c>
      <c r="B11" s="1742" t="s">
        <v>1451</v>
      </c>
      <c r="C11" s="825">
        <v>17164</v>
      </c>
      <c r="D11" s="714">
        <v>5250</v>
      </c>
      <c r="E11" s="714">
        <v>11886</v>
      </c>
      <c r="F11" s="764" t="s">
        <v>24</v>
      </c>
      <c r="G11" s="714">
        <v>14927</v>
      </c>
      <c r="H11" s="764">
        <v>14172</v>
      </c>
      <c r="I11" s="918">
        <v>3676</v>
      </c>
      <c r="J11" s="918">
        <v>9953</v>
      </c>
      <c r="K11" s="764">
        <v>292</v>
      </c>
      <c r="L11" s="715">
        <v>1186.4000000000001</v>
      </c>
      <c r="M11" s="715">
        <v>525.1</v>
      </c>
      <c r="N11" s="715">
        <v>634.1</v>
      </c>
      <c r="O11" s="738">
        <v>15</v>
      </c>
      <c r="P11" s="705"/>
      <c r="Q11" s="1756"/>
      <c r="R11" s="705"/>
      <c r="S11" s="704"/>
      <c r="T11" s="1713"/>
      <c r="U11" s="1713"/>
      <c r="V11" s="1713"/>
      <c r="W11" s="1713"/>
      <c r="X11" s="1713"/>
      <c r="Y11" s="1713"/>
      <c r="Z11" s="1713"/>
      <c r="AA11" s="1713"/>
    </row>
    <row r="12" spans="1:27" s="1711" customFormat="1" ht="12.95" customHeight="1">
      <c r="A12" s="1717"/>
      <c r="B12" s="1742" t="s">
        <v>1452</v>
      </c>
      <c r="C12" s="825">
        <v>18762</v>
      </c>
      <c r="D12" s="714">
        <v>5938</v>
      </c>
      <c r="E12" s="714">
        <v>12796</v>
      </c>
      <c r="F12" s="764" t="s">
        <v>24</v>
      </c>
      <c r="G12" s="714">
        <v>16737</v>
      </c>
      <c r="H12" s="764">
        <v>17054</v>
      </c>
      <c r="I12" s="918">
        <v>4191</v>
      </c>
      <c r="J12" s="918">
        <v>12320</v>
      </c>
      <c r="K12" s="764">
        <v>292</v>
      </c>
      <c r="L12" s="715">
        <v>1395.1</v>
      </c>
      <c r="M12" s="715">
        <v>598.20000000000005</v>
      </c>
      <c r="N12" s="715">
        <v>769.6</v>
      </c>
      <c r="O12" s="738">
        <v>15</v>
      </c>
      <c r="P12" s="705"/>
      <c r="Q12" s="1756"/>
      <c r="R12" s="705"/>
      <c r="S12" s="704"/>
      <c r="T12" s="1713"/>
      <c r="U12" s="1713"/>
      <c r="V12" s="1713"/>
      <c r="W12" s="1713"/>
      <c r="X12" s="1713"/>
      <c r="Y12" s="1713"/>
      <c r="Z12" s="1713"/>
      <c r="AA12" s="1713"/>
    </row>
    <row r="13" spans="1:27" s="1711" customFormat="1" ht="12.95" customHeight="1">
      <c r="A13" s="1717"/>
      <c r="B13" s="1742" t="s">
        <v>1453</v>
      </c>
      <c r="C13" s="825">
        <v>21379</v>
      </c>
      <c r="D13" s="714">
        <v>6755</v>
      </c>
      <c r="E13" s="714">
        <v>14475</v>
      </c>
      <c r="F13" s="764" t="s">
        <v>24</v>
      </c>
      <c r="G13" s="714">
        <v>18268</v>
      </c>
      <c r="H13" s="764">
        <v>18582</v>
      </c>
      <c r="I13" s="918">
        <v>4737</v>
      </c>
      <c r="J13" s="918">
        <v>13302</v>
      </c>
      <c r="K13" s="764">
        <v>292</v>
      </c>
      <c r="L13" s="715">
        <v>1537</v>
      </c>
      <c r="M13" s="715">
        <v>676.9</v>
      </c>
      <c r="N13" s="715">
        <v>832.9</v>
      </c>
      <c r="O13" s="738">
        <v>15</v>
      </c>
      <c r="P13" s="705"/>
      <c r="Q13" s="1756"/>
      <c r="R13" s="705"/>
      <c r="S13" s="704"/>
      <c r="T13" s="1713"/>
      <c r="U13" s="1713"/>
      <c r="V13" s="1713"/>
      <c r="W13" s="1713"/>
      <c r="X13" s="1713"/>
      <c r="Y13" s="1713"/>
      <c r="Z13" s="1713"/>
      <c r="AA13" s="1713"/>
    </row>
    <row r="14" spans="1:27" s="1711" customFormat="1" ht="12.95" customHeight="1">
      <c r="A14" s="709"/>
      <c r="B14" s="1742" t="s">
        <v>1445</v>
      </c>
      <c r="C14" s="825">
        <v>24222</v>
      </c>
      <c r="D14" s="714">
        <v>7639</v>
      </c>
      <c r="E14" s="714">
        <v>16415</v>
      </c>
      <c r="F14" s="764" t="s">
        <v>24</v>
      </c>
      <c r="G14" s="714">
        <v>20556</v>
      </c>
      <c r="H14" s="918">
        <v>20565</v>
      </c>
      <c r="I14" s="918">
        <v>5302</v>
      </c>
      <c r="J14" s="918">
        <v>14693</v>
      </c>
      <c r="K14" s="764">
        <v>319</v>
      </c>
      <c r="L14" s="715">
        <v>1702.3</v>
      </c>
      <c r="M14" s="715">
        <v>756.8</v>
      </c>
      <c r="N14" s="715">
        <v>916.7</v>
      </c>
      <c r="O14" s="738">
        <v>16.477</v>
      </c>
      <c r="P14" s="705"/>
      <c r="Q14" s="1756"/>
      <c r="R14" s="705"/>
      <c r="S14" s="704"/>
      <c r="T14" s="1713"/>
      <c r="U14" s="1713"/>
      <c r="V14" s="1713"/>
      <c r="W14" s="1713"/>
      <c r="X14" s="1713"/>
      <c r="Y14" s="1713"/>
      <c r="Z14" s="1713"/>
      <c r="AA14" s="1713"/>
    </row>
    <row r="15" spans="1:27" s="1711" customFormat="1" ht="12.95" customHeight="1">
      <c r="A15" s="1717"/>
      <c r="B15" s="1742" t="s">
        <v>1446</v>
      </c>
      <c r="C15" s="825">
        <v>26886</v>
      </c>
      <c r="D15" s="714">
        <v>8528</v>
      </c>
      <c r="E15" s="714">
        <v>18118</v>
      </c>
      <c r="F15" s="764" t="s">
        <v>24</v>
      </c>
      <c r="G15" s="714">
        <v>23471</v>
      </c>
      <c r="H15" s="918">
        <v>22866</v>
      </c>
      <c r="I15" s="918">
        <v>5901</v>
      </c>
      <c r="J15" s="918">
        <v>16395</v>
      </c>
      <c r="K15" s="764">
        <v>319</v>
      </c>
      <c r="L15" s="715">
        <v>1889.1969999999999</v>
      </c>
      <c r="M15" s="715">
        <v>843.97400000000005</v>
      </c>
      <c r="N15" s="715">
        <v>1016.5410000000001</v>
      </c>
      <c r="O15" s="738">
        <v>16.477</v>
      </c>
      <c r="P15" s="705"/>
      <c r="Q15" s="1756"/>
      <c r="R15" s="705"/>
      <c r="S15" s="704"/>
      <c r="T15" s="1713"/>
      <c r="U15" s="1713"/>
      <c r="V15" s="1713"/>
      <c r="W15" s="1713"/>
      <c r="X15" s="1713"/>
      <c r="Y15" s="1713"/>
      <c r="Z15" s="1713"/>
      <c r="AA15" s="1713"/>
    </row>
    <row r="16" spans="1:27" s="1711" customFormat="1" ht="12.95" customHeight="1">
      <c r="A16" s="1717"/>
      <c r="B16" s="1742" t="s">
        <v>1444</v>
      </c>
      <c r="C16" s="825">
        <v>28859</v>
      </c>
      <c r="D16" s="714">
        <v>9193</v>
      </c>
      <c r="E16" s="714">
        <v>19426</v>
      </c>
      <c r="F16" s="764" t="s">
        <v>24</v>
      </c>
      <c r="G16" s="714">
        <v>25207</v>
      </c>
      <c r="H16" s="918">
        <v>24969</v>
      </c>
      <c r="I16" s="918">
        <v>6583</v>
      </c>
      <c r="J16" s="918">
        <v>17787</v>
      </c>
      <c r="K16" s="764">
        <v>348</v>
      </c>
      <c r="L16" s="715">
        <v>2079.8710000000001</v>
      </c>
      <c r="M16" s="715">
        <v>942.26099999999997</v>
      </c>
      <c r="N16" s="715">
        <v>1107.308</v>
      </c>
      <c r="O16" s="738">
        <v>18.097000000000001</v>
      </c>
      <c r="P16" s="705"/>
      <c r="Q16" s="1756"/>
      <c r="R16" s="705"/>
      <c r="S16" s="704"/>
      <c r="T16" s="1713"/>
      <c r="U16" s="1713"/>
      <c r="V16" s="1713"/>
      <c r="W16" s="1713"/>
      <c r="X16" s="1713"/>
      <c r="Y16" s="1713"/>
      <c r="Z16" s="1713"/>
      <c r="AA16" s="1713"/>
    </row>
    <row r="17" spans="1:27">
      <c r="A17" s="101"/>
      <c r="B17" s="919" t="s">
        <v>45</v>
      </c>
      <c r="C17" s="1519">
        <v>107.45429496965409</v>
      </c>
      <c r="D17" s="1519">
        <v>126.08695652173914</v>
      </c>
      <c r="E17" s="1519">
        <v>100.57468288894643</v>
      </c>
      <c r="F17" s="1519" t="s">
        <v>23</v>
      </c>
      <c r="G17" s="1519">
        <v>126.92346424974824</v>
      </c>
      <c r="H17" s="1519">
        <v>114.84224082421119</v>
      </c>
      <c r="I17" s="1519">
        <v>129.25584135087377</v>
      </c>
      <c r="J17" s="1519">
        <v>108.01603206412827</v>
      </c>
      <c r="K17" s="1519">
        <v>344.55445544554453</v>
      </c>
      <c r="L17" s="1519">
        <v>117.93252593684207</v>
      </c>
      <c r="M17" s="1519">
        <v>128.97984940092999</v>
      </c>
      <c r="N17" s="1519">
        <v>108.17547883886827</v>
      </c>
      <c r="O17" s="133">
        <v>318.16104078762311</v>
      </c>
      <c r="P17" s="921"/>
      <c r="Q17" s="401"/>
      <c r="R17" s="325"/>
    </row>
    <row r="18" spans="1:27" s="1739" customFormat="1">
      <c r="A18" s="1717"/>
      <c r="B18" s="919"/>
      <c r="C18" s="1519"/>
      <c r="D18" s="1519"/>
      <c r="E18" s="1519"/>
      <c r="F18" s="1519"/>
      <c r="G18" s="1519"/>
      <c r="H18" s="1519"/>
      <c r="I18" s="1519"/>
      <c r="J18" s="1519"/>
      <c r="K18" s="1519"/>
      <c r="L18" s="1519"/>
      <c r="M18" s="1519"/>
      <c r="N18" s="1519"/>
      <c r="O18" s="133"/>
      <c r="P18" s="921"/>
      <c r="Q18" s="1758"/>
      <c r="R18" s="1744"/>
      <c r="S18" s="1757"/>
      <c r="T18" s="1757"/>
      <c r="U18" s="1757"/>
      <c r="V18" s="1757"/>
      <c r="W18" s="1757"/>
    </row>
    <row r="19" spans="1:27" s="1711" customFormat="1" ht="12.95" customHeight="1">
      <c r="A19" s="709">
        <v>2022</v>
      </c>
      <c r="B19" s="1742" t="s">
        <v>1454</v>
      </c>
      <c r="C19" s="825">
        <v>2904</v>
      </c>
      <c r="D19" s="714">
        <v>534</v>
      </c>
      <c r="E19" s="714">
        <v>2340</v>
      </c>
      <c r="F19" s="764" t="s">
        <v>24</v>
      </c>
      <c r="G19" s="714">
        <v>1264</v>
      </c>
      <c r="H19" s="918">
        <v>1057</v>
      </c>
      <c r="I19" s="918">
        <v>474</v>
      </c>
      <c r="J19" s="918">
        <v>553</v>
      </c>
      <c r="K19" s="764">
        <v>21</v>
      </c>
      <c r="L19" s="715">
        <v>112.1</v>
      </c>
      <c r="M19" s="715">
        <v>69.8</v>
      </c>
      <c r="N19" s="715">
        <v>40.6</v>
      </c>
      <c r="O19" s="738">
        <v>1.3</v>
      </c>
      <c r="P19" s="705"/>
      <c r="Q19" s="1756"/>
      <c r="R19" s="705"/>
      <c r="S19" s="704"/>
      <c r="T19" s="1713"/>
      <c r="U19" s="1713"/>
      <c r="V19" s="1713"/>
      <c r="W19" s="1713"/>
      <c r="X19" s="1713"/>
      <c r="Y19" s="1713"/>
      <c r="Z19" s="1713"/>
      <c r="AA19" s="1713"/>
    </row>
    <row r="20" spans="1:27" s="1711" customFormat="1" ht="12.95" customHeight="1">
      <c r="A20" s="1717"/>
      <c r="B20" s="1742" t="s">
        <v>1447</v>
      </c>
      <c r="C20" s="1615">
        <v>6172</v>
      </c>
      <c r="D20" s="1929">
        <v>1117</v>
      </c>
      <c r="E20" s="1929">
        <v>4969</v>
      </c>
      <c r="F20" s="1928" t="s">
        <v>24</v>
      </c>
      <c r="G20" s="1929">
        <v>3123</v>
      </c>
      <c r="H20" s="920">
        <v>2422</v>
      </c>
      <c r="I20" s="1487">
        <v>1016</v>
      </c>
      <c r="J20" s="1603">
        <v>1376</v>
      </c>
      <c r="K20" s="134">
        <v>21</v>
      </c>
      <c r="L20" s="1791">
        <v>244.2</v>
      </c>
      <c r="M20" s="1791">
        <v>145.80000000000001</v>
      </c>
      <c r="N20" s="1791">
        <v>96.7</v>
      </c>
      <c r="O20" s="1790">
        <v>1.3149999999999999</v>
      </c>
      <c r="P20" s="705"/>
      <c r="Q20" s="1756"/>
      <c r="R20" s="705"/>
      <c r="S20" s="704"/>
      <c r="T20" s="1713"/>
      <c r="U20" s="1713"/>
      <c r="V20" s="1713"/>
      <c r="W20" s="1713"/>
      <c r="X20" s="1713"/>
      <c r="Y20" s="1713"/>
      <c r="Z20" s="1713"/>
      <c r="AA20" s="1713"/>
    </row>
    <row r="21" spans="1:27" s="1711" customFormat="1" ht="12.95" customHeight="1">
      <c r="A21" s="1717"/>
      <c r="B21" s="1742" t="s">
        <v>1448</v>
      </c>
      <c r="C21" s="829">
        <v>8659</v>
      </c>
      <c r="D21" s="829">
        <v>2031</v>
      </c>
      <c r="E21" s="829">
        <v>6477</v>
      </c>
      <c r="F21" s="829" t="s">
        <v>24</v>
      </c>
      <c r="G21" s="829">
        <v>5131</v>
      </c>
      <c r="H21" s="764">
        <v>4138</v>
      </c>
      <c r="I21" s="764">
        <v>1734</v>
      </c>
      <c r="J21" s="764">
        <v>2342</v>
      </c>
      <c r="K21" s="764">
        <v>21</v>
      </c>
      <c r="L21" s="715">
        <v>412.7</v>
      </c>
      <c r="M21" s="715">
        <v>247</v>
      </c>
      <c r="N21" s="715">
        <v>162.30000000000001</v>
      </c>
      <c r="O21" s="738">
        <v>1.3149999999999999</v>
      </c>
      <c r="P21" s="1717"/>
      <c r="Q21" s="1756"/>
      <c r="R21" s="1713"/>
    </row>
    <row r="22" spans="1:27" s="1711" customFormat="1" ht="12.95" customHeight="1">
      <c r="A22" s="709"/>
      <c r="B22" s="1742" t="s">
        <v>1449</v>
      </c>
      <c r="C22" s="825">
        <v>11075</v>
      </c>
      <c r="D22" s="714">
        <v>2756</v>
      </c>
      <c r="E22" s="714">
        <v>8168</v>
      </c>
      <c r="F22" s="764" t="s">
        <v>24</v>
      </c>
      <c r="G22" s="714">
        <v>7394</v>
      </c>
      <c r="H22" s="918">
        <v>5431</v>
      </c>
      <c r="I22" s="918">
        <v>2225</v>
      </c>
      <c r="J22" s="918">
        <v>3144</v>
      </c>
      <c r="K22" s="764">
        <v>21</v>
      </c>
      <c r="L22" s="715">
        <v>539.70000000000005</v>
      </c>
      <c r="M22" s="715">
        <v>315.19299999999998</v>
      </c>
      <c r="N22" s="715">
        <v>221.19</v>
      </c>
      <c r="O22" s="738">
        <v>1.3149999999999999</v>
      </c>
      <c r="P22" s="1717"/>
      <c r="Q22" s="1756"/>
      <c r="R22" s="1713"/>
    </row>
    <row r="23" spans="1:27" s="1711" customFormat="1" ht="12.95" customHeight="1">
      <c r="A23" s="1717"/>
      <c r="B23" s="1742" t="s">
        <v>1450</v>
      </c>
      <c r="C23" s="825">
        <v>13246</v>
      </c>
      <c r="D23" s="714">
        <v>3272</v>
      </c>
      <c r="E23" s="714">
        <v>9787</v>
      </c>
      <c r="F23" s="764" t="s">
        <v>24</v>
      </c>
      <c r="G23" s="714">
        <v>9031</v>
      </c>
      <c r="H23" s="918">
        <v>7901</v>
      </c>
      <c r="I23" s="918">
        <v>2785</v>
      </c>
      <c r="J23" s="918">
        <v>5054</v>
      </c>
      <c r="K23" s="764">
        <v>21</v>
      </c>
      <c r="L23" s="715">
        <v>730.84199999999998</v>
      </c>
      <c r="M23" s="715">
        <v>395.33100000000002</v>
      </c>
      <c r="N23" s="715">
        <v>332.12200000000001</v>
      </c>
      <c r="O23" s="738">
        <v>1.3149999999999999</v>
      </c>
      <c r="P23" s="1717"/>
      <c r="Q23" s="1756"/>
      <c r="R23" s="1713"/>
    </row>
    <row r="24" spans="1:27" s="1739" customFormat="1">
      <c r="A24" s="1717"/>
      <c r="B24" s="1742" t="s">
        <v>1443</v>
      </c>
      <c r="C24" s="825">
        <v>16674</v>
      </c>
      <c r="D24" s="714">
        <v>3972</v>
      </c>
      <c r="E24" s="714">
        <v>12515</v>
      </c>
      <c r="F24" s="764" t="s">
        <v>24</v>
      </c>
      <c r="G24" s="714">
        <v>10896</v>
      </c>
      <c r="H24" s="920">
        <v>8925</v>
      </c>
      <c r="I24" s="759">
        <v>3257</v>
      </c>
      <c r="J24" s="727">
        <v>5606</v>
      </c>
      <c r="K24" s="134">
        <v>21</v>
      </c>
      <c r="L24" s="715">
        <v>843.06200000000001</v>
      </c>
      <c r="M24" s="715">
        <v>460.964</v>
      </c>
      <c r="N24" s="715">
        <v>378.709</v>
      </c>
      <c r="O24" s="738">
        <v>1.3149999999999999</v>
      </c>
      <c r="P24" s="1713"/>
      <c r="Q24" s="1758"/>
      <c r="R24" s="1744"/>
      <c r="S24" s="1757"/>
      <c r="T24" s="1757"/>
      <c r="U24" s="1757"/>
      <c r="V24" s="1757"/>
      <c r="W24" s="1757"/>
    </row>
    <row r="25" spans="1:27" s="1711" customFormat="1" ht="12.95" customHeight="1">
      <c r="A25" s="709"/>
      <c r="B25" s="1742" t="s">
        <v>1451</v>
      </c>
      <c r="C25" s="825">
        <v>18182</v>
      </c>
      <c r="D25" s="714">
        <v>4548</v>
      </c>
      <c r="E25" s="714">
        <v>13416</v>
      </c>
      <c r="F25" s="764" t="s">
        <v>24</v>
      </c>
      <c r="G25" s="714">
        <v>12140</v>
      </c>
      <c r="H25" s="764">
        <v>10320</v>
      </c>
      <c r="I25" s="918">
        <v>3707</v>
      </c>
      <c r="J25" s="918">
        <v>6551</v>
      </c>
      <c r="K25" s="764">
        <v>21</v>
      </c>
      <c r="L25" s="715">
        <v>976.96</v>
      </c>
      <c r="M25" s="715">
        <v>527.25900000000001</v>
      </c>
      <c r="N25" s="715">
        <v>446.31200000000001</v>
      </c>
      <c r="O25" s="738">
        <v>1.3149999999999999</v>
      </c>
      <c r="P25" s="705"/>
      <c r="Q25" s="1756"/>
      <c r="R25" s="705"/>
      <c r="S25" s="704"/>
      <c r="T25" s="1713"/>
      <c r="U25" s="1713"/>
      <c r="V25" s="1713"/>
      <c r="W25" s="1713"/>
      <c r="X25" s="1713"/>
      <c r="Y25" s="1713"/>
      <c r="Z25" s="1713"/>
      <c r="AA25" s="1713"/>
    </row>
    <row r="26" spans="1:27" s="1711" customFormat="1" ht="12.95" customHeight="1">
      <c r="A26" s="1717"/>
      <c r="B26" s="1742" t="s">
        <v>1452</v>
      </c>
      <c r="C26" s="825">
        <v>20948</v>
      </c>
      <c r="D26" s="714">
        <v>5088</v>
      </c>
      <c r="E26" s="714">
        <v>15501</v>
      </c>
      <c r="F26" s="764" t="s">
        <v>24</v>
      </c>
      <c r="G26" s="714">
        <v>13178</v>
      </c>
      <c r="H26" s="764">
        <v>12975</v>
      </c>
      <c r="I26" s="918">
        <v>4154</v>
      </c>
      <c r="J26" s="918">
        <v>8717</v>
      </c>
      <c r="K26" s="764">
        <v>21</v>
      </c>
      <c r="L26" s="715">
        <v>1172.9829999999999</v>
      </c>
      <c r="M26" s="715">
        <v>591.88900000000001</v>
      </c>
      <c r="N26" s="715">
        <v>575.56299999999999</v>
      </c>
      <c r="O26" s="738">
        <v>1.3149999999999999</v>
      </c>
      <c r="P26" s="705"/>
      <c r="Q26" s="1756"/>
      <c r="R26" s="705"/>
      <c r="S26" s="704"/>
      <c r="T26" s="1713"/>
      <c r="U26" s="1713"/>
      <c r="V26" s="1713"/>
      <c r="W26" s="1713"/>
      <c r="X26" s="1713"/>
      <c r="Y26" s="1713"/>
      <c r="Z26" s="1713"/>
      <c r="AA26" s="1713"/>
    </row>
    <row r="27" spans="1:27" s="1711" customFormat="1" ht="12.95" customHeight="1">
      <c r="A27" s="1717"/>
      <c r="B27" s="1742" t="s">
        <v>1453</v>
      </c>
      <c r="C27" s="825">
        <v>22673</v>
      </c>
      <c r="D27" s="714">
        <v>5597</v>
      </c>
      <c r="E27" s="714">
        <v>16673</v>
      </c>
      <c r="F27" s="764" t="s">
        <v>24</v>
      </c>
      <c r="G27" s="714">
        <v>15551</v>
      </c>
      <c r="H27" s="764">
        <v>14913</v>
      </c>
      <c r="I27" s="918">
        <v>4667</v>
      </c>
      <c r="J27" s="918">
        <v>10069</v>
      </c>
      <c r="K27" s="764">
        <v>21</v>
      </c>
      <c r="L27" s="715">
        <v>1323.144</v>
      </c>
      <c r="M27" s="715">
        <v>661.71400000000006</v>
      </c>
      <c r="N27" s="715">
        <v>652.58299999999997</v>
      </c>
      <c r="O27" s="738">
        <v>1.3149999999999999</v>
      </c>
      <c r="P27" s="705"/>
      <c r="Q27" s="1756"/>
      <c r="R27" s="705"/>
      <c r="S27" s="704"/>
      <c r="T27" s="1713"/>
      <c r="U27" s="1713"/>
      <c r="V27" s="1713"/>
      <c r="W27" s="1713"/>
      <c r="X27" s="1713"/>
      <c r="Y27" s="1713"/>
      <c r="Z27" s="1713"/>
      <c r="AA27" s="1713"/>
    </row>
    <row r="28" spans="1:27" s="1739" customFormat="1">
      <c r="A28" s="1717"/>
      <c r="B28" s="919" t="s">
        <v>45</v>
      </c>
      <c r="C28" s="1519">
        <v>106.05266850647833</v>
      </c>
      <c r="D28" s="1519">
        <v>82.857142857142861</v>
      </c>
      <c r="E28" s="1519">
        <v>115.18480138169258</v>
      </c>
      <c r="F28" s="1519" t="s">
        <v>23</v>
      </c>
      <c r="G28" s="1519">
        <v>85.126998029340925</v>
      </c>
      <c r="H28" s="1519">
        <v>80.255085566677437</v>
      </c>
      <c r="I28" s="1519">
        <v>98.52227147983956</v>
      </c>
      <c r="J28" s="1519">
        <v>75.695384152758976</v>
      </c>
      <c r="K28" s="1519">
        <v>7.1917808219178081</v>
      </c>
      <c r="L28" s="1519">
        <v>86.086141834743003</v>
      </c>
      <c r="M28" s="1519">
        <v>97.75653715467574</v>
      </c>
      <c r="N28" s="1519">
        <v>78.350702365229921</v>
      </c>
      <c r="O28" s="133">
        <v>8.7666666666666657</v>
      </c>
      <c r="P28" s="921"/>
      <c r="Q28" s="1758"/>
      <c r="R28" s="1744"/>
      <c r="S28" s="1757"/>
      <c r="T28" s="1757"/>
      <c r="U28" s="1757"/>
      <c r="V28" s="1757"/>
      <c r="W28" s="1757"/>
    </row>
    <row r="29" spans="1:27" ht="15.75" customHeight="1">
      <c r="A29" s="1246" t="s">
        <v>1485</v>
      </c>
      <c r="I29" s="312"/>
      <c r="J29" s="472"/>
      <c r="K29" s="36"/>
      <c r="L29" s="133"/>
      <c r="M29" s="133"/>
      <c r="N29" s="133"/>
      <c r="O29" s="133"/>
      <c r="Q29" s="401"/>
      <c r="R29" s="325"/>
    </row>
    <row r="30" spans="1:27">
      <c r="A30" s="412" t="s">
        <v>1486</v>
      </c>
      <c r="D30" s="241"/>
      <c r="E30" s="241"/>
      <c r="F30" s="241"/>
      <c r="G30" s="241"/>
      <c r="I30" s="402"/>
      <c r="J30" s="402"/>
      <c r="K30" s="402"/>
      <c r="L30" s="133"/>
      <c r="M30" s="133"/>
      <c r="N30" s="133"/>
      <c r="O30" s="133"/>
    </row>
    <row r="31" spans="1:27">
      <c r="I31" s="402"/>
      <c r="J31" s="402"/>
      <c r="K31" s="402"/>
      <c r="L31" s="402"/>
      <c r="M31" s="402"/>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ignoredErrors>
    <ignoredError sqref="B11:B17 B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zoomScaleNormal="100" workbookViewId="0">
      <pane xSplit="4" ySplit="9" topLeftCell="E10" activePane="bottomRight" state="frozen"/>
      <selection activeCell="N19" sqref="N19"/>
      <selection pane="topRight" activeCell="N19" sqref="N19"/>
      <selection pane="bottomLeft" activeCell="N19" sqref="N19"/>
      <selection pane="bottomRight" activeCell="M5" sqref="M5"/>
    </sheetView>
  </sheetViews>
  <sheetFormatPr defaultColWidth="9" defaultRowHeight="14.25"/>
  <cols>
    <col min="1" max="1" width="6.625" style="186" customWidth="1"/>
    <col min="2" max="2" width="12.625" style="186" customWidth="1"/>
    <col min="3" max="12" width="9.25" style="186" customWidth="1"/>
    <col min="13" max="13" width="10.25" style="95" customWidth="1"/>
    <col min="14" max="16384" width="9" style="95"/>
  </cols>
  <sheetData>
    <row r="1" spans="1:23" s="331" customFormat="1" ht="20.100000000000001" customHeight="1">
      <c r="A1" s="1419" t="s">
        <v>68</v>
      </c>
      <c r="B1" s="403"/>
      <c r="C1" s="403"/>
      <c r="D1" s="403"/>
      <c r="E1" s="403"/>
      <c r="F1" s="403"/>
      <c r="G1" s="239"/>
      <c r="H1" s="239"/>
      <c r="I1" s="239"/>
      <c r="J1" s="239"/>
      <c r="K1" s="2264" t="s">
        <v>38</v>
      </c>
      <c r="L1" s="2264"/>
      <c r="M1" s="336"/>
      <c r="N1" s="99"/>
      <c r="O1" s="99"/>
      <c r="P1" s="2561"/>
      <c r="Q1" s="2561"/>
    </row>
    <row r="2" spans="1:23" s="331" customFormat="1" ht="20.100000000000001" customHeight="1">
      <c r="A2" s="1420" t="s">
        <v>69</v>
      </c>
      <c r="B2" s="1325"/>
      <c r="C2" s="1325"/>
      <c r="D2" s="1325"/>
      <c r="E2" s="1325"/>
      <c r="F2" s="1325"/>
      <c r="G2" s="239"/>
      <c r="H2" s="239"/>
      <c r="I2" s="239"/>
      <c r="J2" s="239"/>
      <c r="K2" s="2265" t="s">
        <v>39</v>
      </c>
      <c r="L2" s="2265"/>
      <c r="M2" s="237"/>
      <c r="N2" s="99"/>
      <c r="O2" s="99"/>
      <c r="P2" s="99"/>
      <c r="Q2" s="99"/>
    </row>
    <row r="3" spans="1:23" s="234" customFormat="1" ht="18" customHeight="1">
      <c r="A3" s="308" t="s">
        <v>825</v>
      </c>
      <c r="B3" s="308"/>
      <c r="C3" s="308"/>
      <c r="D3" s="308"/>
      <c r="E3" s="308"/>
    </row>
    <row r="4" spans="1:23" ht="18" customHeight="1">
      <c r="A4" s="1319" t="s">
        <v>826</v>
      </c>
      <c r="B4" s="156"/>
      <c r="C4" s="156"/>
      <c r="D4" s="156"/>
      <c r="E4" s="156"/>
      <c r="F4" s="95"/>
      <c r="G4" s="95"/>
      <c r="H4" s="95"/>
      <c r="I4" s="95"/>
      <c r="J4" s="126"/>
      <c r="K4" s="126"/>
      <c r="L4" s="126"/>
    </row>
    <row r="5" spans="1:23" s="86" customFormat="1" ht="17.25" customHeight="1">
      <c r="A5" s="2563" t="s">
        <v>499</v>
      </c>
      <c r="B5" s="2564"/>
      <c r="C5" s="2573" t="s">
        <v>827</v>
      </c>
      <c r="D5" s="2569"/>
      <c r="E5" s="2574"/>
      <c r="F5" s="2567" t="s">
        <v>828</v>
      </c>
      <c r="G5" s="2539"/>
      <c r="H5" s="2539"/>
      <c r="I5" s="2539"/>
      <c r="J5" s="2539"/>
      <c r="K5" s="2539"/>
      <c r="L5" s="2539"/>
      <c r="N5" s="115"/>
    </row>
    <row r="6" spans="1:23" s="86" customFormat="1" ht="25.5" customHeight="1">
      <c r="A6" s="2375"/>
      <c r="B6" s="2376"/>
      <c r="C6" s="2570" t="s">
        <v>328</v>
      </c>
      <c r="D6" s="2550" t="s">
        <v>829</v>
      </c>
      <c r="E6" s="2550" t="s">
        <v>830</v>
      </c>
      <c r="F6" s="2550" t="s">
        <v>831</v>
      </c>
      <c r="G6" s="2576" t="s">
        <v>832</v>
      </c>
      <c r="H6" s="2580" t="s">
        <v>833</v>
      </c>
      <c r="I6" s="2567" t="s">
        <v>834</v>
      </c>
      <c r="J6" s="2567" t="s">
        <v>835</v>
      </c>
      <c r="K6" s="2539"/>
      <c r="L6" s="2539"/>
    </row>
    <row r="7" spans="1:23" s="86" customFormat="1" ht="26.25" customHeight="1">
      <c r="A7" s="2369" t="s">
        <v>505</v>
      </c>
      <c r="B7" s="2370"/>
      <c r="C7" s="2571"/>
      <c r="D7" s="2359"/>
      <c r="E7" s="2359"/>
      <c r="F7" s="2359"/>
      <c r="G7" s="2419"/>
      <c r="H7" s="2277"/>
      <c r="I7" s="2282"/>
      <c r="J7" s="2550" t="s">
        <v>836</v>
      </c>
      <c r="K7" s="2568" t="s">
        <v>824</v>
      </c>
      <c r="L7" s="2569"/>
    </row>
    <row r="8" spans="1:23" s="86" customFormat="1" ht="42" customHeight="1">
      <c r="A8" s="2369"/>
      <c r="B8" s="2370"/>
      <c r="C8" s="2572"/>
      <c r="D8" s="2562"/>
      <c r="E8" s="2562"/>
      <c r="F8" s="2562"/>
      <c r="G8" s="2577"/>
      <c r="H8" s="2482"/>
      <c r="I8" s="2581"/>
      <c r="J8" s="2575"/>
      <c r="K8" s="1241" t="s">
        <v>836</v>
      </c>
      <c r="L8" s="1239" t="s">
        <v>837</v>
      </c>
    </row>
    <row r="9" spans="1:23" s="86" customFormat="1" ht="16.5" customHeight="1" thickBot="1">
      <c r="A9" s="2565"/>
      <c r="B9" s="2566"/>
      <c r="C9" s="2582" t="s">
        <v>838</v>
      </c>
      <c r="D9" s="2518"/>
      <c r="E9" s="2518"/>
      <c r="F9" s="2518"/>
      <c r="G9" s="2518"/>
      <c r="H9" s="2518"/>
      <c r="I9" s="2518"/>
      <c r="J9" s="2518"/>
      <c r="K9" s="2518"/>
      <c r="L9" s="2518"/>
    </row>
    <row r="10" spans="1:23" s="86" customFormat="1" ht="17.25" customHeight="1" thickTop="1">
      <c r="A10" s="2579" t="s">
        <v>171</v>
      </c>
      <c r="B10" s="2579"/>
      <c r="C10" s="2579"/>
      <c r="D10" s="2579"/>
      <c r="E10" s="2579"/>
      <c r="F10" s="2579"/>
      <c r="G10" s="2579"/>
      <c r="H10" s="2579"/>
      <c r="I10" s="2579"/>
      <c r="J10" s="2579"/>
      <c r="K10" s="2579"/>
      <c r="L10" s="2579"/>
    </row>
    <row r="11" spans="1:23" s="86" customFormat="1" ht="17.25" customHeight="1">
      <c r="A11" s="2578" t="s">
        <v>168</v>
      </c>
      <c r="B11" s="2578"/>
      <c r="C11" s="2578"/>
      <c r="D11" s="2578"/>
      <c r="E11" s="2578"/>
      <c r="F11" s="2578"/>
      <c r="G11" s="2578"/>
      <c r="H11" s="2578"/>
      <c r="I11" s="2578"/>
      <c r="J11" s="2578"/>
      <c r="K11" s="2578"/>
      <c r="L11" s="2578"/>
      <c r="M11" s="404"/>
      <c r="N11" s="101"/>
      <c r="O11" s="101"/>
      <c r="P11" s="101"/>
      <c r="Q11" s="101"/>
      <c r="R11" s="101"/>
      <c r="S11" s="101"/>
      <c r="T11" s="101"/>
      <c r="U11" s="101"/>
      <c r="V11" s="101"/>
      <c r="W11" s="101"/>
    </row>
    <row r="12" spans="1:23" s="86" customFormat="1" ht="8.1" customHeight="1">
      <c r="A12" s="709"/>
      <c r="B12" s="922"/>
      <c r="C12" s="772"/>
      <c r="D12" s="923"/>
      <c r="E12" s="923"/>
      <c r="F12" s="923"/>
      <c r="G12" s="923"/>
      <c r="H12" s="923"/>
      <c r="I12" s="923"/>
      <c r="J12" s="923"/>
      <c r="K12" s="923"/>
      <c r="L12" s="730"/>
      <c r="N12" s="101"/>
      <c r="O12" s="101"/>
      <c r="P12" s="101"/>
      <c r="Q12" s="101"/>
      <c r="R12" s="101"/>
      <c r="S12" s="101"/>
      <c r="T12" s="101"/>
      <c r="U12" s="101"/>
      <c r="V12" s="101"/>
      <c r="W12" s="101"/>
    </row>
    <row r="13" spans="1:23" s="86" customFormat="1" ht="12.95" customHeight="1">
      <c r="A13" s="837" t="s">
        <v>1253</v>
      </c>
      <c r="B13" s="1844" t="s">
        <v>1439</v>
      </c>
      <c r="C13" s="772">
        <v>103755</v>
      </c>
      <c r="D13" s="923">
        <v>42116</v>
      </c>
      <c r="E13" s="923">
        <v>61639</v>
      </c>
      <c r="F13" s="923">
        <v>157530</v>
      </c>
      <c r="G13" s="923">
        <v>57635</v>
      </c>
      <c r="H13" s="923">
        <v>41677</v>
      </c>
      <c r="I13" s="923">
        <v>36670</v>
      </c>
      <c r="J13" s="923">
        <v>21547</v>
      </c>
      <c r="K13" s="923">
        <v>21279</v>
      </c>
      <c r="L13" s="730">
        <v>13997</v>
      </c>
      <c r="M13" s="101"/>
      <c r="N13" s="2052"/>
      <c r="O13" s="2047"/>
      <c r="P13" s="2048"/>
      <c r="Q13" s="2049"/>
      <c r="R13" s="2552"/>
      <c r="S13" s="2553"/>
      <c r="T13" s="2553"/>
      <c r="U13" s="2553"/>
      <c r="V13" s="2553"/>
      <c r="W13" s="2553"/>
    </row>
    <row r="14" spans="1:23" s="86" customFormat="1" ht="12.95" customHeight="1">
      <c r="A14" s="85"/>
      <c r="B14" s="1844" t="s">
        <v>1433</v>
      </c>
      <c r="C14" s="772">
        <v>104221</v>
      </c>
      <c r="D14" s="923">
        <v>42874</v>
      </c>
      <c r="E14" s="923">
        <v>61347</v>
      </c>
      <c r="F14" s="923">
        <v>173210</v>
      </c>
      <c r="G14" s="923">
        <v>56431</v>
      </c>
      <c r="H14" s="923">
        <v>48018</v>
      </c>
      <c r="I14" s="923">
        <v>45692</v>
      </c>
      <c r="J14" s="923">
        <v>23069</v>
      </c>
      <c r="K14" s="923">
        <v>22822</v>
      </c>
      <c r="L14" s="730">
        <v>14716</v>
      </c>
      <c r="M14" s="101"/>
      <c r="N14" s="1585"/>
      <c r="O14" s="1586"/>
      <c r="P14" s="1587"/>
      <c r="Q14" s="1588"/>
      <c r="R14" s="1589"/>
      <c r="S14" s="1590"/>
      <c r="T14" s="1590"/>
      <c r="U14" s="1590"/>
      <c r="V14" s="1590"/>
      <c r="W14" s="1590"/>
    </row>
    <row r="15" spans="1:23" s="1711" customFormat="1" ht="12.95" customHeight="1">
      <c r="A15" s="85"/>
      <c r="B15" s="1844"/>
      <c r="C15" s="1484"/>
      <c r="D15" s="923"/>
      <c r="E15" s="923"/>
      <c r="F15" s="923"/>
      <c r="G15" s="923"/>
      <c r="H15" s="923"/>
      <c r="I15" s="923"/>
      <c r="J15" s="923"/>
      <c r="K15" s="923"/>
      <c r="L15" s="730"/>
      <c r="M15" s="1717"/>
      <c r="N15" s="1843"/>
      <c r="O15" s="1838"/>
      <c r="P15" s="1839"/>
      <c r="Q15" s="1840"/>
      <c r="R15" s="1841"/>
      <c r="S15" s="1842"/>
      <c r="T15" s="1842"/>
      <c r="U15" s="1842"/>
      <c r="V15" s="1842"/>
      <c r="W15" s="1842"/>
    </row>
    <row r="16" spans="1:23" s="1711" customFormat="1" ht="12.95" customHeight="1">
      <c r="A16" s="827">
        <v>2021</v>
      </c>
      <c r="B16" s="1844" t="s">
        <v>1439</v>
      </c>
      <c r="C16" s="772">
        <v>100757</v>
      </c>
      <c r="D16" s="923">
        <v>38930</v>
      </c>
      <c r="E16" s="923">
        <f>C16-D16</f>
        <v>61827</v>
      </c>
      <c r="F16" s="923">
        <v>161392</v>
      </c>
      <c r="G16" s="923">
        <v>49301</v>
      </c>
      <c r="H16" s="923">
        <v>45926</v>
      </c>
      <c r="I16" s="923">
        <v>39178</v>
      </c>
      <c r="J16" s="923">
        <v>26987</v>
      </c>
      <c r="K16" s="923">
        <v>26755</v>
      </c>
      <c r="L16" s="730">
        <v>17788</v>
      </c>
      <c r="M16" s="1717"/>
      <c r="N16" s="1843"/>
      <c r="O16" s="1838"/>
      <c r="P16" s="1839"/>
      <c r="Q16" s="1840"/>
      <c r="R16" s="1841"/>
      <c r="S16" s="1842"/>
      <c r="T16" s="1842"/>
      <c r="U16" s="1842"/>
      <c r="V16" s="1842"/>
      <c r="W16" s="1842"/>
    </row>
    <row r="17" spans="1:23" s="1711" customFormat="1" ht="12.95" customHeight="1">
      <c r="A17" s="85"/>
      <c r="B17" s="1844" t="s">
        <v>1433</v>
      </c>
      <c r="C17" s="772">
        <v>97311</v>
      </c>
      <c r="D17" s="923">
        <v>37247</v>
      </c>
      <c r="E17" s="923">
        <v>60064</v>
      </c>
      <c r="F17" s="923">
        <v>177910</v>
      </c>
      <c r="G17" s="923">
        <v>64661</v>
      </c>
      <c r="H17" s="923">
        <v>46236</v>
      </c>
      <c r="I17" s="923">
        <v>41085</v>
      </c>
      <c r="J17" s="923">
        <v>25928</v>
      </c>
      <c r="K17" s="923">
        <v>25742</v>
      </c>
      <c r="L17" s="730">
        <v>16191</v>
      </c>
      <c r="M17" s="1717"/>
      <c r="N17" s="1916"/>
      <c r="O17" s="1911"/>
      <c r="P17" s="1912"/>
      <c r="Q17" s="1913"/>
      <c r="R17" s="1914"/>
      <c r="S17" s="1915"/>
      <c r="T17" s="1915"/>
      <c r="U17" s="1915"/>
      <c r="V17" s="1915"/>
      <c r="W17" s="1915"/>
    </row>
    <row r="18" spans="1:23" s="1711" customFormat="1" ht="12.95" customHeight="1">
      <c r="A18" s="85"/>
      <c r="B18" s="1844"/>
      <c r="C18" s="1484"/>
      <c r="D18" s="923"/>
      <c r="E18" s="923"/>
      <c r="F18" s="923"/>
      <c r="G18" s="923"/>
      <c r="H18" s="923"/>
      <c r="I18" s="923"/>
      <c r="J18" s="923"/>
      <c r="K18" s="923"/>
      <c r="L18" s="730"/>
      <c r="M18" s="1717"/>
      <c r="N18" s="2052"/>
      <c r="O18" s="2047"/>
      <c r="P18" s="2048"/>
      <c r="Q18" s="2049"/>
      <c r="R18" s="2050"/>
      <c r="S18" s="2051"/>
      <c r="T18" s="2051"/>
      <c r="U18" s="2051"/>
      <c r="V18" s="2051"/>
      <c r="W18" s="2051"/>
    </row>
    <row r="19" spans="1:23" s="1711" customFormat="1" ht="12.95" customHeight="1">
      <c r="A19" s="837" t="s">
        <v>1506</v>
      </c>
      <c r="B19" s="1844" t="s">
        <v>1439</v>
      </c>
      <c r="C19" s="772">
        <v>111519</v>
      </c>
      <c r="D19" s="923">
        <v>42611</v>
      </c>
      <c r="E19" s="923">
        <v>68908</v>
      </c>
      <c r="F19" s="923">
        <v>174233</v>
      </c>
      <c r="G19" s="923">
        <v>68158</v>
      </c>
      <c r="H19" s="923">
        <v>44454</v>
      </c>
      <c r="I19" s="923">
        <v>35995</v>
      </c>
      <c r="J19" s="923">
        <v>25626</v>
      </c>
      <c r="K19" s="923">
        <v>25426</v>
      </c>
      <c r="L19" s="730">
        <v>17794</v>
      </c>
      <c r="M19" s="1717"/>
      <c r="N19" s="2052"/>
      <c r="O19" s="2047"/>
      <c r="P19" s="2048"/>
      <c r="Q19" s="2049"/>
      <c r="R19" s="2552"/>
      <c r="S19" s="2553"/>
      <c r="T19" s="2553"/>
      <c r="U19" s="2553"/>
      <c r="V19" s="2553"/>
      <c r="W19" s="2553"/>
    </row>
    <row r="20" spans="1:23" s="101" customFormat="1" ht="32.25" customHeight="1">
      <c r="A20" s="2288" t="s">
        <v>1254</v>
      </c>
      <c r="B20" s="2288"/>
      <c r="C20" s="2288"/>
      <c r="D20" s="2288"/>
      <c r="E20" s="2288"/>
      <c r="F20" s="2288"/>
      <c r="G20" s="2288"/>
      <c r="H20" s="2288"/>
      <c r="I20" s="2288"/>
      <c r="J20" s="2288"/>
      <c r="K20" s="2288"/>
      <c r="L20" s="2288"/>
      <c r="N20" s="1541"/>
      <c r="O20" s="1536"/>
      <c r="P20" s="1537"/>
      <c r="Q20" s="1536"/>
      <c r="R20" s="1538"/>
      <c r="S20" s="1536"/>
      <c r="T20" s="1538"/>
      <c r="U20" s="1538"/>
      <c r="V20" s="1538"/>
      <c r="W20" s="1538"/>
    </row>
    <row r="21" spans="1:23" s="86" customFormat="1" ht="8.1" customHeight="1">
      <c r="B21" s="710"/>
      <c r="C21" s="829"/>
      <c r="D21" s="764"/>
      <c r="E21" s="764"/>
      <c r="F21" s="764"/>
      <c r="G21" s="764"/>
      <c r="H21" s="764"/>
      <c r="I21" s="764"/>
      <c r="J21" s="764"/>
      <c r="K21" s="764"/>
      <c r="L21" s="830"/>
      <c r="N21" s="1542"/>
      <c r="O21" s="2554"/>
      <c r="P21" s="2554"/>
      <c r="Q21" s="2554"/>
      <c r="R21" s="2555"/>
      <c r="S21" s="2555"/>
      <c r="T21" s="2555"/>
      <c r="U21" s="2555"/>
      <c r="V21" s="2555"/>
      <c r="W21" s="2555"/>
    </row>
    <row r="22" spans="1:23" s="86" customFormat="1" ht="12.95" customHeight="1">
      <c r="A22" s="837" t="s">
        <v>1253</v>
      </c>
      <c r="B22" s="1844" t="s">
        <v>1439</v>
      </c>
      <c r="C22" s="772">
        <v>87074</v>
      </c>
      <c r="D22" s="923">
        <v>34754</v>
      </c>
      <c r="E22" s="923">
        <v>52320</v>
      </c>
      <c r="F22" s="923">
        <v>117788</v>
      </c>
      <c r="G22" s="923">
        <v>36554</v>
      </c>
      <c r="H22" s="923">
        <v>37817</v>
      </c>
      <c r="I22" s="923">
        <v>31353</v>
      </c>
      <c r="J22" s="923">
        <v>12063</v>
      </c>
      <c r="K22" s="923">
        <v>11840</v>
      </c>
      <c r="L22" s="730">
        <v>8189</v>
      </c>
      <c r="M22" s="101"/>
      <c r="N22" s="405"/>
      <c r="O22" s="405"/>
      <c r="P22" s="405"/>
      <c r="Q22" s="168"/>
    </row>
    <row r="23" spans="1:23" s="86" customFormat="1" ht="12.95" customHeight="1">
      <c r="A23" s="837"/>
      <c r="B23" s="1844" t="s">
        <v>1433</v>
      </c>
      <c r="C23" s="772">
        <v>86849</v>
      </c>
      <c r="D23" s="923">
        <v>35078</v>
      </c>
      <c r="E23" s="923">
        <v>51771</v>
      </c>
      <c r="F23" s="923">
        <v>126510</v>
      </c>
      <c r="G23" s="923">
        <v>35486</v>
      </c>
      <c r="H23" s="1591">
        <v>41178</v>
      </c>
      <c r="I23" s="923">
        <v>37233</v>
      </c>
      <c r="J23" s="923">
        <v>12613</v>
      </c>
      <c r="K23" s="923">
        <v>12428</v>
      </c>
      <c r="L23" s="730">
        <v>8309</v>
      </c>
      <c r="M23" s="101"/>
      <c r="N23" s="405"/>
      <c r="O23" s="405"/>
      <c r="P23" s="405"/>
      <c r="Q23" s="168"/>
    </row>
    <row r="24" spans="1:23" s="1711" customFormat="1" ht="12.95" customHeight="1">
      <c r="A24" s="1486"/>
      <c r="B24" s="1844"/>
      <c r="C24" s="1484"/>
      <c r="D24" s="923"/>
      <c r="E24" s="923"/>
      <c r="F24" s="923"/>
      <c r="G24" s="923"/>
      <c r="H24" s="1591"/>
      <c r="I24" s="923"/>
      <c r="J24" s="923"/>
      <c r="K24" s="923"/>
      <c r="L24" s="730"/>
      <c r="M24" s="1717"/>
      <c r="N24" s="405"/>
      <c r="O24" s="405"/>
      <c r="P24" s="405"/>
      <c r="Q24" s="168"/>
    </row>
    <row r="25" spans="1:23" s="1711" customFormat="1" ht="12.95" customHeight="1">
      <c r="A25" s="827">
        <v>2021</v>
      </c>
      <c r="B25" s="1844" t="s">
        <v>1439</v>
      </c>
      <c r="C25" s="772">
        <v>83396</v>
      </c>
      <c r="D25" s="923">
        <v>31199</v>
      </c>
      <c r="E25" s="923">
        <v>52197</v>
      </c>
      <c r="F25" s="923">
        <v>112974</v>
      </c>
      <c r="G25" s="923">
        <v>31325</v>
      </c>
      <c r="H25" s="923">
        <v>39926</v>
      </c>
      <c r="I25" s="923">
        <v>29295</v>
      </c>
      <c r="J25" s="923">
        <v>12428</v>
      </c>
      <c r="K25" s="923">
        <v>12287</v>
      </c>
      <c r="L25" s="730">
        <v>8631</v>
      </c>
      <c r="M25" s="1712"/>
      <c r="N25" s="1717"/>
      <c r="O25" s="1717"/>
      <c r="P25" s="1717"/>
      <c r="Q25" s="357"/>
      <c r="R25" s="1717"/>
      <c r="S25" s="1717"/>
      <c r="T25" s="1717"/>
      <c r="U25" s="1717"/>
      <c r="V25" s="1717"/>
      <c r="W25" s="1717"/>
    </row>
    <row r="26" spans="1:23" s="1711" customFormat="1" ht="12.95" customHeight="1">
      <c r="A26" s="837"/>
      <c r="B26" s="1844" t="s">
        <v>1433</v>
      </c>
      <c r="C26" s="772" t="s">
        <v>23</v>
      </c>
      <c r="D26" s="923" t="s">
        <v>23</v>
      </c>
      <c r="E26" s="923" t="s">
        <v>23</v>
      </c>
      <c r="F26" s="923" t="s">
        <v>23</v>
      </c>
      <c r="G26" s="923" t="s">
        <v>23</v>
      </c>
      <c r="H26" s="923" t="s">
        <v>23</v>
      </c>
      <c r="I26" s="923" t="s">
        <v>23</v>
      </c>
      <c r="J26" s="923" t="s">
        <v>23</v>
      </c>
      <c r="K26" s="923" t="s">
        <v>23</v>
      </c>
      <c r="L26" s="730" t="s">
        <v>23</v>
      </c>
      <c r="M26" s="1712"/>
      <c r="N26" s="1717"/>
      <c r="O26" s="1717"/>
      <c r="P26" s="1717"/>
      <c r="Q26" s="357"/>
      <c r="R26" s="1717"/>
      <c r="S26" s="1717"/>
      <c r="T26" s="1717"/>
      <c r="U26" s="1717"/>
      <c r="V26" s="1717"/>
      <c r="W26" s="1717"/>
    </row>
    <row r="27" spans="1:23" s="1711" customFormat="1" ht="12.95" customHeight="1">
      <c r="A27" s="1486"/>
      <c r="B27" s="1844"/>
      <c r="C27" s="1484"/>
      <c r="D27" s="923"/>
      <c r="E27" s="923"/>
      <c r="F27" s="923"/>
      <c r="G27" s="923"/>
      <c r="H27" s="923"/>
      <c r="I27" s="923"/>
      <c r="J27" s="923"/>
      <c r="K27" s="923"/>
      <c r="L27" s="730"/>
      <c r="M27" s="1712"/>
      <c r="N27" s="1717"/>
      <c r="O27" s="1717"/>
      <c r="P27" s="1717"/>
      <c r="Q27" s="357"/>
      <c r="R27" s="1717"/>
      <c r="S27" s="1717"/>
      <c r="T27" s="1717"/>
      <c r="U27" s="1717"/>
      <c r="V27" s="1717"/>
      <c r="W27" s="1717"/>
    </row>
    <row r="28" spans="1:23" s="1711" customFormat="1" ht="12.95" customHeight="1">
      <c r="A28" s="837" t="s">
        <v>1506</v>
      </c>
      <c r="B28" s="1844" t="s">
        <v>1439</v>
      </c>
      <c r="C28" s="772" t="s">
        <v>23</v>
      </c>
      <c r="D28" s="923" t="s">
        <v>23</v>
      </c>
      <c r="E28" s="923" t="s">
        <v>23</v>
      </c>
      <c r="F28" s="923" t="s">
        <v>23</v>
      </c>
      <c r="G28" s="923" t="s">
        <v>23</v>
      </c>
      <c r="H28" s="923" t="s">
        <v>23</v>
      </c>
      <c r="I28" s="923" t="s">
        <v>23</v>
      </c>
      <c r="J28" s="923" t="s">
        <v>23</v>
      </c>
      <c r="K28" s="923" t="s">
        <v>23</v>
      </c>
      <c r="L28" s="730" t="s">
        <v>23</v>
      </c>
      <c r="M28" s="1717"/>
      <c r="N28" s="405"/>
      <c r="O28" s="405"/>
      <c r="P28" s="405"/>
      <c r="Q28" s="168"/>
    </row>
    <row r="29" spans="1:23" ht="12.95" customHeight="1">
      <c r="A29" s="209" t="s">
        <v>1487</v>
      </c>
      <c r="B29" s="192"/>
      <c r="C29" s="192"/>
      <c r="D29" s="192"/>
      <c r="E29" s="192"/>
      <c r="F29" s="192"/>
      <c r="G29" s="95"/>
      <c r="H29" s="192"/>
      <c r="I29" s="192"/>
      <c r="J29" s="192"/>
      <c r="K29" s="192"/>
      <c r="L29" s="192"/>
    </row>
    <row r="30" spans="1:23" ht="12.95" customHeight="1">
      <c r="A30" s="1391" t="s">
        <v>1488</v>
      </c>
      <c r="B30" s="192"/>
      <c r="C30" s="192"/>
      <c r="D30" s="192"/>
      <c r="E30" s="192"/>
      <c r="F30" s="192"/>
      <c r="G30" s="192"/>
      <c r="H30" s="192"/>
      <c r="I30" s="192"/>
      <c r="J30" s="192"/>
      <c r="K30" s="192"/>
      <c r="L30" s="192"/>
    </row>
    <row r="31" spans="1:23" ht="12.95" customHeight="1"/>
    <row r="32" spans="1:23" ht="12.95" customHeight="1">
      <c r="C32" s="312"/>
      <c r="D32" s="1543"/>
      <c r="E32" s="1539"/>
      <c r="F32" s="1544"/>
      <c r="G32" s="1545"/>
      <c r="H32" s="1539"/>
      <c r="I32" s="1539"/>
      <c r="J32" s="1539"/>
      <c r="K32" s="1539"/>
      <c r="L32" s="1539"/>
      <c r="M32" s="1539"/>
      <c r="N32" s="173"/>
    </row>
    <row r="33" spans="3:14">
      <c r="C33" s="312"/>
      <c r="D33" s="312"/>
      <c r="E33" s="312"/>
      <c r="F33" s="312"/>
      <c r="G33" s="312"/>
      <c r="H33" s="2556"/>
      <c r="I33" s="2558"/>
      <c r="J33" s="2559"/>
      <c r="K33" s="2558"/>
      <c r="L33" s="2557"/>
      <c r="M33" s="2557"/>
      <c r="N33" s="173"/>
    </row>
    <row r="34" spans="3:14">
      <c r="C34" s="312"/>
      <c r="D34" s="312"/>
      <c r="E34" s="312"/>
      <c r="F34" s="312"/>
      <c r="G34" s="312"/>
      <c r="H34" s="2557"/>
      <c r="I34" s="2557"/>
      <c r="J34" s="2557"/>
      <c r="K34" s="2557"/>
      <c r="L34" s="2557"/>
      <c r="M34" s="2557"/>
      <c r="N34" s="173"/>
    </row>
    <row r="35" spans="3:14">
      <c r="C35" s="312"/>
      <c r="D35" s="312"/>
      <c r="E35" s="312"/>
      <c r="F35" s="312"/>
      <c r="G35" s="312"/>
      <c r="H35" s="2557"/>
      <c r="I35" s="2557"/>
      <c r="J35" s="2557"/>
      <c r="K35" s="2560"/>
      <c r="L35" s="2557"/>
      <c r="M35" s="1540"/>
      <c r="N35" s="173"/>
    </row>
    <row r="36" spans="3:14">
      <c r="C36" s="312"/>
      <c r="D36" s="312"/>
      <c r="E36" s="312"/>
      <c r="F36" s="312"/>
      <c r="G36" s="312"/>
      <c r="H36" s="2557"/>
      <c r="I36" s="2557"/>
      <c r="J36" s="2557"/>
      <c r="K36" s="2555"/>
      <c r="L36" s="2557"/>
      <c r="M36" s="2558"/>
      <c r="N36" s="173"/>
    </row>
    <row r="37" spans="3:14">
      <c r="C37" s="312"/>
      <c r="D37" s="312"/>
      <c r="E37" s="312"/>
      <c r="F37" s="312"/>
      <c r="G37" s="312"/>
      <c r="H37" s="2557"/>
      <c r="I37" s="2557"/>
      <c r="J37" s="2557"/>
      <c r="K37" s="2555"/>
      <c r="L37" s="2557"/>
      <c r="M37" s="2557"/>
      <c r="N37" s="173"/>
    </row>
    <row r="38" spans="3:14">
      <c r="C38" s="312"/>
      <c r="D38" s="312"/>
      <c r="E38" s="312"/>
      <c r="F38" s="312"/>
      <c r="G38" s="312"/>
      <c r="H38" s="2557"/>
      <c r="I38" s="2557"/>
      <c r="J38" s="2557"/>
      <c r="K38" s="2555"/>
      <c r="L38" s="2557"/>
      <c r="M38" s="2557"/>
      <c r="N38" s="173"/>
    </row>
    <row r="39" spans="3:14">
      <c r="C39" s="312"/>
      <c r="D39" s="312"/>
      <c r="E39" s="312"/>
      <c r="F39" s="312"/>
      <c r="G39" s="312"/>
      <c r="H39" s="2557"/>
      <c r="I39" s="2557"/>
      <c r="J39" s="2557"/>
      <c r="K39" s="2555"/>
      <c r="L39" s="2557"/>
      <c r="M39" s="2557"/>
      <c r="N39" s="173"/>
    </row>
  </sheetData>
  <mergeCells count="31">
    <mergeCell ref="A11:L11"/>
    <mergeCell ref="A10:L10"/>
    <mergeCell ref="H6:H8"/>
    <mergeCell ref="I6:I8"/>
    <mergeCell ref="C9:L9"/>
    <mergeCell ref="R13:W13"/>
    <mergeCell ref="P1:Q1"/>
    <mergeCell ref="E6:E8"/>
    <mergeCell ref="F6:F8"/>
    <mergeCell ref="A5:B6"/>
    <mergeCell ref="A7:B9"/>
    <mergeCell ref="K1:L1"/>
    <mergeCell ref="K2:L2"/>
    <mergeCell ref="J6:L6"/>
    <mergeCell ref="K7:L7"/>
    <mergeCell ref="F5:L5"/>
    <mergeCell ref="C6:C8"/>
    <mergeCell ref="C5:E5"/>
    <mergeCell ref="J7:J8"/>
    <mergeCell ref="D6:D8"/>
    <mergeCell ref="G6:G8"/>
    <mergeCell ref="R19:W19"/>
    <mergeCell ref="O21:W21"/>
    <mergeCell ref="H33:H39"/>
    <mergeCell ref="I33:I39"/>
    <mergeCell ref="J33:J39"/>
    <mergeCell ref="K33:M34"/>
    <mergeCell ref="K35:K39"/>
    <mergeCell ref="L35:L39"/>
    <mergeCell ref="M36:M39"/>
    <mergeCell ref="A20:L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20:L21 A13:L16 B17 B26 A19:B19 A22:L25 A28:B2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1" sqref="H1"/>
    </sheetView>
  </sheetViews>
  <sheetFormatPr defaultColWidth="9" defaultRowHeight="12.75"/>
  <cols>
    <col min="1" max="1" width="6.625" style="132" customWidth="1"/>
    <col min="2" max="2" width="12.625" style="132" customWidth="1"/>
    <col min="3" max="9" width="11.75" style="132" customWidth="1"/>
    <col min="10" max="10" width="8.75" style="132" customWidth="1"/>
    <col min="11" max="11" width="9.125" style="132" bestFit="1" customWidth="1"/>
    <col min="12" max="12" width="9.5" style="132" bestFit="1" customWidth="1"/>
    <col min="13" max="13" width="9.125" style="132" bestFit="1" customWidth="1"/>
    <col min="14" max="16384" width="9" style="132"/>
  </cols>
  <sheetData>
    <row r="1" spans="1:19" s="191" customFormat="1" ht="18" customHeight="1">
      <c r="A1" s="255" t="s">
        <v>402</v>
      </c>
      <c r="B1" s="255"/>
      <c r="C1" s="255"/>
      <c r="D1" s="255"/>
      <c r="E1" s="255"/>
      <c r="F1" s="255"/>
      <c r="G1" s="204"/>
      <c r="H1" s="324" t="s">
        <v>38</v>
      </c>
      <c r="I1" s="236"/>
      <c r="J1" s="230"/>
    </row>
    <row r="2" spans="1:19" s="191" customFormat="1" ht="18" customHeight="1">
      <c r="A2" s="1326" t="s">
        <v>317</v>
      </c>
      <c r="B2" s="925"/>
      <c r="C2" s="925"/>
      <c r="D2" s="925"/>
      <c r="E2" s="925"/>
      <c r="F2" s="925"/>
      <c r="G2" s="925"/>
      <c r="H2" s="1279" t="s">
        <v>39</v>
      </c>
      <c r="I2" s="1280"/>
      <c r="J2" s="372"/>
    </row>
    <row r="3" spans="1:19" s="1199" customFormat="1" ht="30.75" customHeight="1">
      <c r="A3" s="2591" t="s">
        <v>555</v>
      </c>
      <c r="B3" s="2592"/>
      <c r="C3" s="2506" t="s">
        <v>839</v>
      </c>
      <c r="D3" s="2584"/>
      <c r="E3" s="2584"/>
      <c r="F3" s="2503" t="s">
        <v>840</v>
      </c>
      <c r="G3" s="2499"/>
      <c r="H3" s="2499"/>
      <c r="I3" s="2499"/>
      <c r="J3" s="187"/>
    </row>
    <row r="4" spans="1:19" s="1199" customFormat="1" ht="12.75" customHeight="1">
      <c r="A4" s="2305"/>
      <c r="B4" s="2306"/>
      <c r="C4" s="2506" t="s">
        <v>726</v>
      </c>
      <c r="D4" s="2590" t="s">
        <v>802</v>
      </c>
      <c r="E4" s="2590"/>
      <c r="F4" s="2584" t="s">
        <v>726</v>
      </c>
      <c r="G4" s="2586" t="s">
        <v>474</v>
      </c>
      <c r="H4" s="2587"/>
      <c r="I4" s="2587"/>
      <c r="J4" s="187"/>
    </row>
    <row r="5" spans="1:19" s="1199" customFormat="1" ht="51" customHeight="1">
      <c r="A5" s="2369" t="s">
        <v>841</v>
      </c>
      <c r="B5" s="2370"/>
      <c r="C5" s="2506"/>
      <c r="D5" s="1245" t="s">
        <v>773</v>
      </c>
      <c r="E5" s="1245" t="s">
        <v>774</v>
      </c>
      <c r="F5" s="2585"/>
      <c r="G5" s="1229" t="s">
        <v>842</v>
      </c>
      <c r="H5" s="1245" t="s">
        <v>843</v>
      </c>
      <c r="I5" s="1230" t="s">
        <v>844</v>
      </c>
      <c r="J5" s="407"/>
      <c r="K5" s="408"/>
      <c r="L5" s="408"/>
      <c r="M5" s="408"/>
      <c r="N5" s="408"/>
      <c r="O5" s="408"/>
      <c r="P5" s="408"/>
      <c r="Q5" s="408"/>
      <c r="R5" s="408"/>
      <c r="S5" s="408"/>
    </row>
    <row r="6" spans="1:19" s="1199" customFormat="1" ht="29.25" customHeight="1" thickBot="1">
      <c r="A6" s="2565"/>
      <c r="B6" s="2566"/>
      <c r="C6" s="2390" t="s">
        <v>845</v>
      </c>
      <c r="D6" s="2510"/>
      <c r="E6" s="2588"/>
      <c r="F6" s="2508" t="s">
        <v>846</v>
      </c>
      <c r="G6" s="2589"/>
      <c r="H6" s="2589"/>
      <c r="I6" s="2589"/>
      <c r="J6" s="409"/>
      <c r="L6" s="374"/>
    </row>
    <row r="7" spans="1:19" s="1199" customFormat="1" ht="8.1" customHeight="1" thickTop="1">
      <c r="A7" s="926"/>
      <c r="B7" s="927"/>
      <c r="C7" s="867"/>
      <c r="D7" s="928"/>
      <c r="E7" s="928"/>
      <c r="F7" s="928"/>
      <c r="G7" s="928"/>
      <c r="H7" s="928"/>
      <c r="I7" s="929"/>
      <c r="J7" s="410"/>
    </row>
    <row r="8" spans="1:19" s="1564" customFormat="1" ht="12.95" customHeight="1">
      <c r="A8" s="930">
        <v>2020</v>
      </c>
      <c r="B8" s="1725" t="s">
        <v>1444</v>
      </c>
      <c r="C8" s="771" t="s">
        <v>1512</v>
      </c>
      <c r="D8" s="771" t="s">
        <v>1513</v>
      </c>
      <c r="E8" s="771" t="s">
        <v>1514</v>
      </c>
      <c r="F8" s="924">
        <v>59422.999999999993</v>
      </c>
      <c r="G8" s="924">
        <v>1735.6000000000001</v>
      </c>
      <c r="H8" s="924">
        <v>6554.5</v>
      </c>
      <c r="I8" s="931">
        <v>51126.3</v>
      </c>
      <c r="J8" s="631"/>
      <c r="K8" s="632"/>
      <c r="L8" s="632"/>
      <c r="M8" s="632"/>
      <c r="N8" s="634"/>
      <c r="O8" s="634"/>
      <c r="P8" s="634"/>
      <c r="Q8" s="634"/>
    </row>
    <row r="9" spans="1:19" s="1199" customFormat="1" ht="12.95" customHeight="1">
      <c r="A9" s="930"/>
      <c r="B9" s="916" t="s">
        <v>45</v>
      </c>
      <c r="C9" s="195">
        <v>103.17836843315702</v>
      </c>
      <c r="D9" s="1579">
        <v>96.542717220872078</v>
      </c>
      <c r="E9" s="1579">
        <v>93.716891611773917</v>
      </c>
      <c r="F9" s="942">
        <v>88.369616781943861</v>
      </c>
      <c r="G9" s="942">
        <v>39.541612557811042</v>
      </c>
      <c r="H9" s="942">
        <v>68.106484896975246</v>
      </c>
      <c r="I9" s="792">
        <v>96.103693483536375</v>
      </c>
      <c r="J9" s="635"/>
      <c r="K9" s="634"/>
      <c r="L9" s="636"/>
      <c r="M9" s="634"/>
      <c r="N9" s="634"/>
      <c r="O9" s="634"/>
      <c r="P9" s="634"/>
      <c r="Q9" s="634"/>
    </row>
    <row r="10" spans="1:19" s="1592" customFormat="1" ht="12.95" customHeight="1">
      <c r="A10" s="1601"/>
      <c r="B10" s="1626"/>
      <c r="C10" s="1627"/>
      <c r="D10" s="1627"/>
      <c r="E10" s="1627"/>
      <c r="F10" s="942"/>
      <c r="G10" s="942"/>
      <c r="H10" s="942"/>
      <c r="I10" s="133"/>
      <c r="J10" s="635"/>
      <c r="K10" s="634"/>
      <c r="L10" s="636"/>
      <c r="M10" s="634"/>
      <c r="N10" s="634"/>
      <c r="O10" s="634"/>
      <c r="P10" s="634"/>
      <c r="Q10" s="634"/>
    </row>
    <row r="11" spans="1:19" s="1837" customFormat="1" ht="12.95" customHeight="1">
      <c r="A11" s="930">
        <v>2021</v>
      </c>
      <c r="B11" s="1725" t="s">
        <v>1453</v>
      </c>
      <c r="C11" s="771" t="s">
        <v>1802</v>
      </c>
      <c r="D11" s="771" t="s">
        <v>1804</v>
      </c>
      <c r="E11" s="771" t="s">
        <v>1806</v>
      </c>
      <c r="F11" s="924">
        <v>39129.199999999997</v>
      </c>
      <c r="G11" s="924">
        <v>1245.3000000000002</v>
      </c>
      <c r="H11" s="924">
        <v>5835</v>
      </c>
      <c r="I11" s="1681">
        <v>32042.899999999998</v>
      </c>
      <c r="J11" s="1535"/>
      <c r="K11" s="631"/>
      <c r="L11" s="633"/>
      <c r="M11" s="632"/>
      <c r="N11" s="1776"/>
      <c r="O11" s="1776"/>
      <c r="P11" s="1776"/>
      <c r="Q11" s="1776"/>
    </row>
    <row r="12" spans="1:19" s="1891" customFormat="1" ht="12.95" customHeight="1">
      <c r="A12" s="930"/>
      <c r="B12" s="1725" t="s">
        <v>1444</v>
      </c>
      <c r="C12" s="771" t="s">
        <v>1803</v>
      </c>
      <c r="D12" s="771" t="s">
        <v>1805</v>
      </c>
      <c r="E12" s="771" t="s">
        <v>1807</v>
      </c>
      <c r="F12" s="924">
        <v>52009.5</v>
      </c>
      <c r="G12" s="924">
        <v>1707.4</v>
      </c>
      <c r="H12" s="924">
        <v>8064.3</v>
      </c>
      <c r="I12" s="1681">
        <v>42228.799999999996</v>
      </c>
      <c r="J12" s="631"/>
      <c r="K12" s="632"/>
      <c r="L12" s="632"/>
      <c r="M12" s="632"/>
      <c r="N12" s="1776"/>
      <c r="O12" s="1776"/>
      <c r="P12" s="1776"/>
      <c r="Q12" s="1776"/>
    </row>
    <row r="13" spans="1:19" s="1199" customFormat="1" ht="12.95" customHeight="1">
      <c r="A13" s="905"/>
      <c r="B13" s="916" t="s">
        <v>45</v>
      </c>
      <c r="C13" s="195">
        <v>86.689763217893031</v>
      </c>
      <c r="D13" s="1579">
        <v>85.555077151067906</v>
      </c>
      <c r="E13" s="1579">
        <v>65.03317768493487</v>
      </c>
      <c r="F13" s="942">
        <v>87.524190969826506</v>
      </c>
      <c r="G13" s="942">
        <v>98.375201659368514</v>
      </c>
      <c r="H13" s="942">
        <v>123.0345564116256</v>
      </c>
      <c r="I13" s="1857">
        <v>82.597019537889494</v>
      </c>
      <c r="J13" s="635"/>
      <c r="K13" s="634"/>
      <c r="L13" s="637"/>
      <c r="M13" s="634"/>
      <c r="N13" s="634"/>
      <c r="O13" s="634"/>
      <c r="P13" s="634"/>
      <c r="Q13" s="634"/>
    </row>
    <row r="14" spans="1:19" s="1907" customFormat="1" ht="12.95" customHeight="1">
      <c r="A14" s="1631"/>
      <c r="B14" s="1626"/>
      <c r="C14" s="1579"/>
      <c r="D14" s="1579"/>
      <c r="E14" s="1579"/>
      <c r="F14" s="942"/>
      <c r="G14" s="942"/>
      <c r="H14" s="942"/>
      <c r="I14" s="1857"/>
      <c r="J14" s="635"/>
      <c r="K14" s="1776"/>
      <c r="L14" s="637"/>
      <c r="M14" s="1776"/>
      <c r="N14" s="1776"/>
      <c r="O14" s="1776"/>
      <c r="P14" s="1776"/>
      <c r="Q14" s="1776"/>
    </row>
    <row r="15" spans="1:19" s="1907" customFormat="1" ht="12.95" customHeight="1">
      <c r="A15" s="930">
        <v>2022</v>
      </c>
      <c r="B15" s="1602" t="s">
        <v>1448</v>
      </c>
      <c r="C15" s="771" t="s">
        <v>1808</v>
      </c>
      <c r="D15" s="924" t="s">
        <v>1810</v>
      </c>
      <c r="E15" s="924" t="s">
        <v>1812</v>
      </c>
      <c r="F15" s="924">
        <v>12275.9</v>
      </c>
      <c r="G15" s="924">
        <v>432.2</v>
      </c>
      <c r="H15" s="924">
        <v>2712</v>
      </c>
      <c r="I15" s="931">
        <v>9130</v>
      </c>
      <c r="J15" s="178"/>
      <c r="K15" s="1735"/>
      <c r="L15" s="1735"/>
      <c r="M15" s="1735"/>
      <c r="N15" s="1734"/>
    </row>
    <row r="16" spans="1:19" s="2038" customFormat="1" ht="12.95" customHeight="1">
      <c r="A16" s="930"/>
      <c r="B16" s="1725" t="s">
        <v>1443</v>
      </c>
      <c r="C16" s="771" t="s">
        <v>1809</v>
      </c>
      <c r="D16" s="924" t="s">
        <v>1811</v>
      </c>
      <c r="E16" s="924" t="s">
        <v>1813</v>
      </c>
      <c r="F16" s="924">
        <v>23964.1</v>
      </c>
      <c r="G16" s="924">
        <v>773.1</v>
      </c>
      <c r="H16" s="924">
        <v>4507.7000000000007</v>
      </c>
      <c r="I16" s="931">
        <v>18679.900000000001</v>
      </c>
      <c r="J16" s="1775"/>
      <c r="K16" s="1734"/>
      <c r="L16" s="1734"/>
      <c r="M16" s="1734"/>
      <c r="N16" s="1776"/>
      <c r="O16" s="1776"/>
      <c r="P16" s="1776"/>
      <c r="Q16" s="1776"/>
    </row>
    <row r="17" spans="1:17" s="2046" customFormat="1" ht="12.95" customHeight="1">
      <c r="A17" s="930"/>
      <c r="B17" s="1725" t="s">
        <v>1453</v>
      </c>
      <c r="C17" s="771" t="s">
        <v>1915</v>
      </c>
      <c r="D17" s="771" t="s">
        <v>1914</v>
      </c>
      <c r="E17" s="771" t="s">
        <v>1913</v>
      </c>
      <c r="F17" s="924">
        <v>37171.899999999994</v>
      </c>
      <c r="G17" s="924">
        <v>1165.6999999999998</v>
      </c>
      <c r="H17" s="924">
        <v>5936.4000000000005</v>
      </c>
      <c r="I17" s="1681">
        <v>30065.599999999999</v>
      </c>
      <c r="J17" s="1535"/>
      <c r="K17" s="631"/>
      <c r="L17" s="633"/>
      <c r="M17" s="632"/>
      <c r="N17" s="1776"/>
      <c r="O17" s="1776"/>
      <c r="P17" s="1776"/>
      <c r="Q17" s="1776"/>
    </row>
    <row r="18" spans="1:17" s="1907" customFormat="1" ht="12.95" customHeight="1">
      <c r="A18" s="905"/>
      <c r="B18" s="916" t="s">
        <v>45</v>
      </c>
      <c r="C18" s="195">
        <v>80.924799221221704</v>
      </c>
      <c r="D18" s="934">
        <v>83.019461766465724</v>
      </c>
      <c r="E18" s="1579">
        <v>53.821978913219795</v>
      </c>
      <c r="F18" s="942">
        <v>94.997853265591928</v>
      </c>
      <c r="G18" s="942">
        <v>93.607965951979409</v>
      </c>
      <c r="H18" s="942">
        <v>101.73778920308484</v>
      </c>
      <c r="I18" s="1857">
        <v>93.829210215055454</v>
      </c>
      <c r="J18" s="635"/>
      <c r="K18" s="1776"/>
      <c r="L18" s="637"/>
      <c r="M18" s="1776"/>
      <c r="N18" s="1776"/>
      <c r="O18" s="1776"/>
      <c r="P18" s="1776"/>
      <c r="Q18" s="1776"/>
    </row>
    <row r="19" spans="1:17" s="1907" customFormat="1" ht="12.95" customHeight="1">
      <c r="A19" s="1631"/>
      <c r="B19" s="1626"/>
      <c r="C19" s="1579"/>
      <c r="D19" s="1579"/>
      <c r="E19" s="1579"/>
      <c r="F19" s="942"/>
      <c r="G19" s="942"/>
      <c r="H19" s="942"/>
      <c r="I19" s="1857"/>
      <c r="J19" s="635"/>
      <c r="K19" s="1776"/>
      <c r="L19" s="637"/>
      <c r="M19" s="1776"/>
      <c r="N19" s="1776"/>
      <c r="O19" s="1776"/>
      <c r="P19" s="1776"/>
      <c r="Q19" s="1776"/>
    </row>
    <row r="20" spans="1:17" s="1837" customFormat="1" ht="12.95" customHeight="1">
      <c r="A20" s="930">
        <v>2021</v>
      </c>
      <c r="B20" s="1602" t="s">
        <v>1440</v>
      </c>
      <c r="C20" s="771">
        <v>151322.4</v>
      </c>
      <c r="D20" s="924">
        <v>62202.7</v>
      </c>
      <c r="E20" s="924">
        <v>1745.3</v>
      </c>
      <c r="F20" s="924">
        <v>4811.3</v>
      </c>
      <c r="G20" s="924">
        <v>134.30000000000001</v>
      </c>
      <c r="H20" s="924">
        <v>541.6</v>
      </c>
      <c r="I20" s="931">
        <v>4135.3999999999996</v>
      </c>
      <c r="J20" s="638"/>
      <c r="K20" s="638"/>
      <c r="L20" s="638"/>
      <c r="M20" s="1776"/>
      <c r="N20" s="1776"/>
      <c r="O20" s="1776"/>
      <c r="P20" s="1776"/>
      <c r="Q20" s="1776"/>
    </row>
    <row r="21" spans="1:17" s="1837" customFormat="1" ht="12.95" customHeight="1">
      <c r="A21" s="905"/>
      <c r="B21" s="1602" t="s">
        <v>1441</v>
      </c>
      <c r="C21" s="771">
        <v>228852.2</v>
      </c>
      <c r="D21" s="924">
        <v>133637.1</v>
      </c>
      <c r="E21" s="924">
        <v>4519.2</v>
      </c>
      <c r="F21" s="924">
        <v>4478.3</v>
      </c>
      <c r="G21" s="924">
        <v>132.9</v>
      </c>
      <c r="H21" s="924">
        <v>610.4</v>
      </c>
      <c r="I21" s="931">
        <v>3734.6</v>
      </c>
      <c r="J21" s="638"/>
      <c r="K21" s="638"/>
      <c r="L21" s="638"/>
      <c r="M21" s="1776"/>
      <c r="N21" s="1776"/>
      <c r="O21" s="1776"/>
      <c r="P21" s="1776"/>
      <c r="Q21" s="1776"/>
    </row>
    <row r="22" spans="1:17" s="1837" customFormat="1" ht="12.95" customHeight="1">
      <c r="A22" s="905"/>
      <c r="B22" s="1602" t="s">
        <v>1442</v>
      </c>
      <c r="C22" s="771">
        <v>133450.1</v>
      </c>
      <c r="D22" s="924">
        <v>93290.9</v>
      </c>
      <c r="E22" s="924">
        <v>3599.8</v>
      </c>
      <c r="F22" s="924">
        <v>4034.6</v>
      </c>
      <c r="G22" s="924">
        <v>154.19999999999999</v>
      </c>
      <c r="H22" s="924">
        <v>504.1</v>
      </c>
      <c r="I22" s="931">
        <v>3374.8</v>
      </c>
      <c r="J22" s="638"/>
      <c r="K22" s="638"/>
      <c r="L22" s="638"/>
      <c r="M22" s="1776"/>
      <c r="N22" s="1776"/>
      <c r="O22" s="1776"/>
      <c r="P22" s="1776"/>
      <c r="Q22" s="1776"/>
    </row>
    <row r="23" spans="1:17" s="1891" customFormat="1" ht="12.95" customHeight="1">
      <c r="A23" s="930"/>
      <c r="B23" s="1602" t="s">
        <v>1431</v>
      </c>
      <c r="C23" s="771">
        <v>72150.7</v>
      </c>
      <c r="D23" s="924">
        <v>58839.8</v>
      </c>
      <c r="E23" s="924">
        <v>2299.9</v>
      </c>
      <c r="F23" s="924">
        <v>3619.8</v>
      </c>
      <c r="G23" s="924">
        <v>160.30000000000001</v>
      </c>
      <c r="H23" s="924">
        <v>724.5</v>
      </c>
      <c r="I23" s="931">
        <v>2734.7</v>
      </c>
      <c r="J23" s="635"/>
      <c r="K23" s="636"/>
      <c r="L23" s="1776"/>
      <c r="M23" s="1776"/>
      <c r="N23" s="1776"/>
      <c r="O23" s="1776"/>
      <c r="P23" s="1776"/>
      <c r="Q23" s="1776"/>
    </row>
    <row r="24" spans="1:17" s="1891" customFormat="1" ht="12.95" customHeight="1">
      <c r="A24" s="905"/>
      <c r="B24" s="1602" t="s">
        <v>1432</v>
      </c>
      <c r="C24" s="771">
        <v>48571.1</v>
      </c>
      <c r="D24" s="924">
        <v>39164.800000000003</v>
      </c>
      <c r="E24" s="924">
        <v>552.20000000000005</v>
      </c>
      <c r="F24" s="924">
        <v>5012.7</v>
      </c>
      <c r="G24" s="924">
        <v>123.8</v>
      </c>
      <c r="H24" s="924">
        <v>738</v>
      </c>
      <c r="I24" s="931">
        <v>4150.7</v>
      </c>
      <c r="J24" s="635"/>
      <c r="K24" s="1776"/>
      <c r="L24" s="1776"/>
      <c r="M24" s="1776"/>
      <c r="N24" s="1776"/>
      <c r="O24" s="1776"/>
      <c r="P24" s="1776"/>
      <c r="Q24" s="1776"/>
    </row>
    <row r="25" spans="1:17" s="1891" customFormat="1" ht="12.95" customHeight="1">
      <c r="A25" s="905"/>
      <c r="B25" s="1602" t="s">
        <v>1433</v>
      </c>
      <c r="C25" s="771">
        <v>46263.6</v>
      </c>
      <c r="D25" s="924">
        <v>40079.699999999997</v>
      </c>
      <c r="E25" s="924">
        <v>514.1</v>
      </c>
      <c r="F25" s="924">
        <v>4247.8</v>
      </c>
      <c r="G25" s="924">
        <v>178</v>
      </c>
      <c r="H25" s="924">
        <v>766.8</v>
      </c>
      <c r="I25" s="931">
        <v>3300.5</v>
      </c>
      <c r="J25" s="635"/>
      <c r="K25" s="635"/>
      <c r="L25" s="636"/>
      <c r="M25" s="1776"/>
      <c r="N25" s="1776"/>
      <c r="O25" s="1776"/>
      <c r="P25" s="1776"/>
      <c r="Q25" s="1776"/>
    </row>
    <row r="26" spans="1:17" s="1907" customFormat="1" ht="12.95" customHeight="1">
      <c r="A26" s="1631"/>
      <c r="B26" s="1602"/>
      <c r="C26" s="1927"/>
      <c r="D26" s="924"/>
      <c r="E26" s="924"/>
      <c r="F26" s="924"/>
      <c r="G26" s="924"/>
      <c r="H26" s="924"/>
      <c r="I26" s="1681"/>
      <c r="J26" s="635"/>
      <c r="K26" s="635"/>
      <c r="L26" s="636"/>
      <c r="M26" s="1776"/>
      <c r="N26" s="1776"/>
      <c r="O26" s="1776"/>
      <c r="P26" s="1776"/>
      <c r="Q26" s="1776"/>
    </row>
    <row r="27" spans="1:17" s="1907" customFormat="1" ht="12.95" customHeight="1">
      <c r="A27" s="930">
        <v>2022</v>
      </c>
      <c r="B27" s="1602" t="s">
        <v>1454</v>
      </c>
      <c r="C27" s="771">
        <v>41511.9</v>
      </c>
      <c r="D27" s="924">
        <v>36009.300000000003</v>
      </c>
      <c r="E27" s="924">
        <v>221.9</v>
      </c>
      <c r="F27" s="924">
        <v>3951.4</v>
      </c>
      <c r="G27" s="924">
        <v>115.6</v>
      </c>
      <c r="H27" s="924">
        <v>684.7</v>
      </c>
      <c r="I27" s="931">
        <v>3151.1</v>
      </c>
      <c r="J27" s="105"/>
      <c r="K27" s="635"/>
      <c r="L27" s="636"/>
      <c r="M27" s="1776"/>
      <c r="N27" s="1776"/>
      <c r="O27" s="1776"/>
      <c r="P27" s="1776"/>
      <c r="Q27" s="1776"/>
    </row>
    <row r="28" spans="1:17" s="1907" customFormat="1" ht="12.95" customHeight="1">
      <c r="A28" s="905"/>
      <c r="B28" s="1602" t="s">
        <v>1435</v>
      </c>
      <c r="C28" s="771">
        <v>45379.1</v>
      </c>
      <c r="D28" s="924">
        <v>38674.300000000003</v>
      </c>
      <c r="E28" s="924">
        <v>853.1</v>
      </c>
      <c r="F28" s="924">
        <v>3796.5</v>
      </c>
      <c r="G28" s="924">
        <v>152.9</v>
      </c>
      <c r="H28" s="924">
        <v>724.2</v>
      </c>
      <c r="I28" s="931">
        <v>2919.2</v>
      </c>
      <c r="J28" s="105"/>
      <c r="K28" s="638"/>
      <c r="L28" s="638"/>
      <c r="M28" s="179"/>
      <c r="N28" s="1734"/>
    </row>
    <row r="29" spans="1:17" s="1907" customFormat="1" ht="12.95" customHeight="1">
      <c r="A29" s="905"/>
      <c r="B29" s="1602" t="s">
        <v>1436</v>
      </c>
      <c r="C29" s="771">
        <v>71129</v>
      </c>
      <c r="D29" s="924">
        <v>64920.6</v>
      </c>
      <c r="E29" s="924">
        <v>242.8</v>
      </c>
      <c r="F29" s="924">
        <v>4528</v>
      </c>
      <c r="G29" s="924">
        <v>163.69999999999999</v>
      </c>
      <c r="H29" s="924">
        <v>1303.0999999999999</v>
      </c>
      <c r="I29" s="931">
        <v>3059.7</v>
      </c>
      <c r="J29" s="105"/>
      <c r="K29" s="1775"/>
      <c r="L29" s="1775"/>
      <c r="M29" s="1734"/>
      <c r="N29" s="1734"/>
    </row>
    <row r="30" spans="1:17" s="2038" customFormat="1" ht="12.95" customHeight="1">
      <c r="A30" s="930"/>
      <c r="B30" s="1602" t="s">
        <v>1437</v>
      </c>
      <c r="C30" s="771">
        <v>43842.8</v>
      </c>
      <c r="D30" s="924">
        <v>39215.699999999997</v>
      </c>
      <c r="E30" s="924">
        <v>113.7</v>
      </c>
      <c r="F30" s="924">
        <v>3656.9</v>
      </c>
      <c r="G30" s="924">
        <v>134.1</v>
      </c>
      <c r="H30" s="924">
        <v>542.29999999999995</v>
      </c>
      <c r="I30" s="931">
        <v>2979.3</v>
      </c>
      <c r="J30" s="105"/>
      <c r="K30" s="1775"/>
      <c r="L30" s="1775"/>
      <c r="M30" s="1734"/>
      <c r="N30" s="1734"/>
    </row>
    <row r="31" spans="1:17" s="2038" customFormat="1" ht="12.95" customHeight="1">
      <c r="A31" s="905"/>
      <c r="B31" s="1602" t="s">
        <v>1438</v>
      </c>
      <c r="C31" s="771">
        <v>64145.8</v>
      </c>
      <c r="D31" s="924">
        <v>59271.8</v>
      </c>
      <c r="E31" s="924">
        <v>558.29999999999995</v>
      </c>
      <c r="F31" s="924">
        <v>4785.8999999999996</v>
      </c>
      <c r="G31" s="924">
        <v>103.3</v>
      </c>
      <c r="H31" s="924">
        <v>752.9</v>
      </c>
      <c r="I31" s="931">
        <v>3929.7</v>
      </c>
      <c r="J31" s="105"/>
      <c r="K31" s="1775"/>
      <c r="L31" s="1775"/>
      <c r="M31" s="1734"/>
      <c r="N31" s="1734"/>
    </row>
    <row r="32" spans="1:17" s="2038" customFormat="1" ht="13.5" customHeight="1">
      <c r="A32" s="905"/>
      <c r="B32" s="1602" t="s">
        <v>1439</v>
      </c>
      <c r="C32" s="771">
        <v>59182.6</v>
      </c>
      <c r="D32" s="924">
        <v>52188.800000000003</v>
      </c>
      <c r="E32" s="924">
        <v>409.7</v>
      </c>
      <c r="F32" s="924">
        <v>3245.4</v>
      </c>
      <c r="G32" s="924">
        <v>103.5</v>
      </c>
      <c r="H32" s="924">
        <v>500.5</v>
      </c>
      <c r="I32" s="931">
        <v>2640.9</v>
      </c>
      <c r="J32" s="105"/>
      <c r="K32" s="1775"/>
      <c r="L32" s="1775"/>
    </row>
    <row r="33" spans="1:17" s="2046" customFormat="1" ht="12.95" customHeight="1">
      <c r="A33" s="930"/>
      <c r="B33" s="1602" t="s">
        <v>1440</v>
      </c>
      <c r="C33" s="771">
        <v>171038.9</v>
      </c>
      <c r="D33" s="924">
        <v>75171.399999999994</v>
      </c>
      <c r="E33" s="924">
        <v>1831.5</v>
      </c>
      <c r="F33" s="924">
        <v>3787.6</v>
      </c>
      <c r="G33" s="924">
        <v>141.1</v>
      </c>
      <c r="H33" s="924">
        <v>431.7</v>
      </c>
      <c r="I33" s="931">
        <v>3214.1</v>
      </c>
      <c r="J33" s="638"/>
      <c r="K33" s="638"/>
      <c r="L33" s="638"/>
      <c r="M33" s="1776"/>
      <c r="N33" s="1776"/>
      <c r="O33" s="1776"/>
      <c r="P33" s="1776"/>
      <c r="Q33" s="1776"/>
    </row>
    <row r="34" spans="1:17" s="2046" customFormat="1" ht="12.95" customHeight="1">
      <c r="A34" s="905"/>
      <c r="B34" s="1602" t="s">
        <v>1441</v>
      </c>
      <c r="C34" s="771">
        <v>161592.29999999999</v>
      </c>
      <c r="D34" s="924">
        <v>98834.7</v>
      </c>
      <c r="E34" s="924">
        <v>2428.4</v>
      </c>
      <c r="F34" s="924">
        <v>5078.1000000000004</v>
      </c>
      <c r="G34" s="924">
        <v>142.19999999999999</v>
      </c>
      <c r="H34" s="924">
        <v>604.20000000000005</v>
      </c>
      <c r="I34" s="931">
        <v>4331.6000000000004</v>
      </c>
      <c r="J34" s="638"/>
      <c r="K34" s="638"/>
      <c r="L34" s="638"/>
      <c r="M34" s="1776"/>
      <c r="N34" s="1776"/>
      <c r="O34" s="1776"/>
      <c r="P34" s="1776"/>
      <c r="Q34" s="1776"/>
    </row>
    <row r="35" spans="1:17" s="2046" customFormat="1" ht="12.95" customHeight="1">
      <c r="A35" s="905"/>
      <c r="B35" s="1602" t="s">
        <v>1442</v>
      </c>
      <c r="C35" s="771">
        <v>83019.100000000006</v>
      </c>
      <c r="D35" s="924">
        <v>66028.600000000006</v>
      </c>
      <c r="E35" s="924">
        <v>1049.0999999999999</v>
      </c>
      <c r="F35" s="924">
        <v>4342.1000000000004</v>
      </c>
      <c r="G35" s="924">
        <v>109.3</v>
      </c>
      <c r="H35" s="924">
        <v>392.8</v>
      </c>
      <c r="I35" s="931">
        <v>3840</v>
      </c>
      <c r="J35" s="638"/>
      <c r="K35" s="638"/>
      <c r="L35" s="638"/>
      <c r="M35" s="1776"/>
      <c r="N35" s="1776"/>
      <c r="O35" s="1776"/>
      <c r="P35" s="1776"/>
      <c r="Q35" s="1776"/>
    </row>
    <row r="36" spans="1:17" ht="13.5" customHeight="1">
      <c r="A36" s="161"/>
      <c r="B36" s="916" t="s">
        <v>45</v>
      </c>
      <c r="C36" s="933">
        <v>62.209844728479034</v>
      </c>
      <c r="D36" s="933">
        <v>70.777106877519685</v>
      </c>
      <c r="E36" s="933">
        <v>29.143285738096559</v>
      </c>
      <c r="F36" s="933">
        <v>107.621573390175</v>
      </c>
      <c r="G36" s="933">
        <v>70.88197146562905</v>
      </c>
      <c r="H36" s="933">
        <v>77.921047411227931</v>
      </c>
      <c r="I36" s="133">
        <v>113.78452056418158</v>
      </c>
      <c r="J36" s="1723"/>
      <c r="K36" s="1723"/>
      <c r="L36" s="1723"/>
    </row>
    <row r="37" spans="1:17" ht="13.5" customHeight="1">
      <c r="A37" s="161"/>
      <c r="B37" s="916" t="s">
        <v>46</v>
      </c>
      <c r="C37" s="933">
        <v>51.375653419129506</v>
      </c>
      <c r="D37" s="933">
        <v>66.807103173278222</v>
      </c>
      <c r="E37" s="933">
        <v>43.201284796573866</v>
      </c>
      <c r="F37" s="933">
        <v>85.50639018530552</v>
      </c>
      <c r="G37" s="933">
        <v>76.863572433192701</v>
      </c>
      <c r="H37" s="933">
        <v>65.011585567692805</v>
      </c>
      <c r="I37" s="133">
        <v>88.650844953365961</v>
      </c>
      <c r="J37" s="1723"/>
      <c r="K37" s="1723"/>
      <c r="L37" s="1723"/>
    </row>
    <row r="38" spans="1:17" ht="13.5" customHeight="1">
      <c r="A38" s="161"/>
      <c r="B38" s="182"/>
      <c r="F38" s="188"/>
      <c r="G38" s="188"/>
      <c r="H38" s="188"/>
      <c r="I38" s="188"/>
      <c r="J38" s="1327"/>
    </row>
    <row r="39" spans="1:17" ht="58.5" customHeight="1">
      <c r="A39" s="2243" t="s">
        <v>1981</v>
      </c>
      <c r="B39" s="2243"/>
      <c r="C39" s="2243"/>
      <c r="D39" s="2243"/>
      <c r="E39" s="2243"/>
      <c r="F39" s="2243"/>
      <c r="G39" s="2243"/>
      <c r="H39" s="2243"/>
      <c r="I39" s="2243"/>
    </row>
    <row r="40" spans="1:17">
      <c r="A40" s="2593" t="s">
        <v>346</v>
      </c>
      <c r="B40" s="2593"/>
      <c r="C40" s="2593"/>
      <c r="D40" s="2593"/>
      <c r="E40" s="2593"/>
      <c r="F40" s="2593"/>
      <c r="G40" s="2593"/>
      <c r="H40" s="2593"/>
      <c r="I40" s="2593"/>
    </row>
    <row r="41" spans="1:17" ht="54" customHeight="1">
      <c r="A41" s="2242" t="s">
        <v>1982</v>
      </c>
      <c r="B41" s="2242"/>
      <c r="C41" s="2242"/>
      <c r="D41" s="2242"/>
      <c r="E41" s="2242"/>
      <c r="F41" s="2242"/>
      <c r="G41" s="2242"/>
      <c r="H41" s="2242"/>
      <c r="I41" s="2242"/>
    </row>
    <row r="42" spans="1:17">
      <c r="A42" s="2583" t="s">
        <v>347</v>
      </c>
      <c r="B42" s="2583"/>
      <c r="C42" s="2583"/>
      <c r="D42" s="412"/>
      <c r="E42" s="412"/>
      <c r="F42" s="413"/>
      <c r="G42" s="413"/>
      <c r="H42" s="413"/>
      <c r="I42" s="413"/>
    </row>
    <row r="43" spans="1:17">
      <c r="C43" s="251"/>
      <c r="D43" s="251"/>
      <c r="E43" s="251"/>
      <c r="F43" s="251"/>
      <c r="G43" s="251"/>
      <c r="H43" s="251"/>
      <c r="I43" s="251"/>
    </row>
    <row r="44" spans="1:17">
      <c r="F44" s="414"/>
      <c r="G44" s="414"/>
      <c r="H44" s="414"/>
      <c r="I44" s="414"/>
    </row>
    <row r="45" spans="1:17">
      <c r="C45" s="414"/>
      <c r="D45" s="414"/>
      <c r="E45" s="414"/>
    </row>
    <row r="46" spans="1:17">
      <c r="C46" s="414"/>
      <c r="D46" s="414"/>
      <c r="E46" s="414"/>
    </row>
    <row r="47" spans="1:17">
      <c r="C47" s="251"/>
      <c r="D47" s="251"/>
      <c r="E47" s="251"/>
    </row>
  </sheetData>
  <mergeCells count="14">
    <mergeCell ref="A42:C42"/>
    <mergeCell ref="F4:F5"/>
    <mergeCell ref="G4:I4"/>
    <mergeCell ref="C6:E6"/>
    <mergeCell ref="F6:I6"/>
    <mergeCell ref="A39:I39"/>
    <mergeCell ref="C4:C5"/>
    <mergeCell ref="D4:E4"/>
    <mergeCell ref="A41:I41"/>
    <mergeCell ref="A3:B4"/>
    <mergeCell ref="A5:B6"/>
    <mergeCell ref="C3:E3"/>
    <mergeCell ref="F3:I3"/>
    <mergeCell ref="A40:I40"/>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B20:B25 B27:B29 B30:B32 B33:B35"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G1" sqref="G1"/>
    </sheetView>
  </sheetViews>
  <sheetFormatPr defaultColWidth="9" defaultRowHeight="14.25"/>
  <cols>
    <col min="1" max="1" width="6.625" style="371" customWidth="1"/>
    <col min="2" max="2" width="12.625" style="371" customWidth="1"/>
    <col min="3" max="7" width="12.5" style="371" customWidth="1"/>
    <col min="8" max="16384" width="9" style="371"/>
  </cols>
  <sheetData>
    <row r="1" spans="1:14" s="370" customFormat="1" ht="18" customHeight="1">
      <c r="A1" s="255" t="s">
        <v>401</v>
      </c>
      <c r="B1" s="255"/>
      <c r="C1" s="255"/>
      <c r="D1" s="255"/>
      <c r="E1" s="255"/>
      <c r="G1" s="324" t="s">
        <v>38</v>
      </c>
      <c r="H1" s="236"/>
      <c r="I1" s="169"/>
    </row>
    <row r="2" spans="1:14" s="370" customFormat="1" ht="18" customHeight="1">
      <c r="A2" s="1326" t="s">
        <v>318</v>
      </c>
      <c r="B2" s="925"/>
      <c r="C2" s="925"/>
      <c r="D2" s="925"/>
      <c r="E2" s="925"/>
      <c r="G2" s="1279" t="s">
        <v>39</v>
      </c>
      <c r="H2" s="1280"/>
      <c r="I2" s="372"/>
    </row>
    <row r="3" spans="1:14" s="171" customFormat="1" ht="27.75" customHeight="1">
      <c r="A3" s="2499" t="s">
        <v>555</v>
      </c>
      <c r="B3" s="2500"/>
      <c r="C3" s="2499" t="s">
        <v>1247</v>
      </c>
      <c r="D3" s="2499"/>
      <c r="E3" s="2499"/>
      <c r="F3" s="2594"/>
      <c r="G3" s="2503" t="s">
        <v>847</v>
      </c>
    </row>
    <row r="4" spans="1:14" s="171" customFormat="1" ht="16.5" customHeight="1">
      <c r="A4" s="2444"/>
      <c r="B4" s="2522"/>
      <c r="C4" s="2506" t="s">
        <v>726</v>
      </c>
      <c r="D4" s="2505" t="s">
        <v>802</v>
      </c>
      <c r="E4" s="2505"/>
      <c r="F4" s="2506"/>
      <c r="G4" s="2325"/>
    </row>
    <row r="5" spans="1:14" s="171" customFormat="1" ht="45.75" customHeight="1">
      <c r="A5" s="2369" t="s">
        <v>848</v>
      </c>
      <c r="B5" s="2370"/>
      <c r="C5" s="2506"/>
      <c r="D5" s="1247" t="s">
        <v>849</v>
      </c>
      <c r="E5" s="1232" t="s">
        <v>776</v>
      </c>
      <c r="F5" s="1232" t="s">
        <v>777</v>
      </c>
      <c r="G5" s="2595"/>
    </row>
    <row r="6" spans="1:14" s="171" customFormat="1" ht="30" customHeight="1" thickBot="1">
      <c r="A6" s="2565"/>
      <c r="B6" s="2566"/>
      <c r="C6" s="2390" t="s">
        <v>850</v>
      </c>
      <c r="D6" s="2390"/>
      <c r="E6" s="2390"/>
      <c r="F6" s="2308"/>
      <c r="G6" s="2596"/>
    </row>
    <row r="7" spans="1:14" s="171" customFormat="1" ht="8.1" customHeight="1" thickTop="1">
      <c r="A7" s="170"/>
      <c r="B7" s="793"/>
      <c r="C7" s="867"/>
      <c r="D7" s="928"/>
      <c r="E7" s="928"/>
      <c r="F7" s="928"/>
      <c r="G7" s="929"/>
      <c r="H7" s="373"/>
    </row>
    <row r="8" spans="1:14" s="171" customFormat="1" ht="12.95" customHeight="1">
      <c r="A8" s="930">
        <v>2020</v>
      </c>
      <c r="B8" s="1725" t="s">
        <v>1444</v>
      </c>
      <c r="C8" s="771">
        <v>79932.899999999994</v>
      </c>
      <c r="D8" s="924">
        <v>3351.8</v>
      </c>
      <c r="E8" s="924">
        <v>8401.9</v>
      </c>
      <c r="F8" s="931">
        <v>68167.3</v>
      </c>
      <c r="G8" s="931">
        <v>168762</v>
      </c>
      <c r="H8" s="411"/>
    </row>
    <row r="9" spans="1:14" s="171" customFormat="1" ht="12.95" customHeight="1">
      <c r="A9" s="932"/>
      <c r="B9" s="916" t="s">
        <v>45</v>
      </c>
      <c r="C9" s="775">
        <v>67.305114430541749</v>
      </c>
      <c r="D9" s="775">
        <v>29.507879214719608</v>
      </c>
      <c r="E9" s="775">
        <v>90.081483864050611</v>
      </c>
      <c r="F9" s="775">
        <v>69.676492834801806</v>
      </c>
      <c r="G9" s="777">
        <v>102.43023100547471</v>
      </c>
      <c r="H9" s="411"/>
      <c r="I9" s="100"/>
    </row>
    <row r="10" spans="1:14" s="1733" customFormat="1" ht="12.95" customHeight="1">
      <c r="A10" s="1436"/>
      <c r="B10" s="1626"/>
      <c r="C10" s="1491"/>
      <c r="D10" s="1491"/>
      <c r="E10" s="1491"/>
      <c r="F10" s="1491"/>
      <c r="G10" s="121"/>
      <c r="H10" s="1760"/>
      <c r="I10" s="100"/>
    </row>
    <row r="11" spans="1:14" s="1733" customFormat="1" ht="12.95" customHeight="1">
      <c r="A11" s="930">
        <v>2021</v>
      </c>
      <c r="B11" s="1725" t="s">
        <v>1453</v>
      </c>
      <c r="C11" s="771">
        <v>52618.6</v>
      </c>
      <c r="D11" s="771">
        <v>2403.7999999999997</v>
      </c>
      <c r="E11" s="771">
        <v>7480.9</v>
      </c>
      <c r="F11" s="771">
        <v>42723.7</v>
      </c>
      <c r="G11" s="931">
        <v>125500</v>
      </c>
      <c r="H11" s="189"/>
      <c r="N11" s="1734"/>
    </row>
    <row r="12" spans="1:14" s="1733" customFormat="1" ht="12.95" customHeight="1">
      <c r="A12" s="930"/>
      <c r="B12" s="1896" t="s">
        <v>1516</v>
      </c>
      <c r="C12" s="1897">
        <v>69954.600000000006</v>
      </c>
      <c r="D12" s="924">
        <v>3295.7</v>
      </c>
      <c r="E12" s="924">
        <v>10338.9</v>
      </c>
      <c r="F12" s="924">
        <v>56304.899999999994</v>
      </c>
      <c r="G12" s="1783">
        <v>165713</v>
      </c>
      <c r="H12" s="1760"/>
    </row>
    <row r="13" spans="1:14" s="171" customFormat="1" ht="12.95" customHeight="1">
      <c r="A13" s="930"/>
      <c r="B13" s="916" t="s">
        <v>45</v>
      </c>
      <c r="C13" s="933">
        <v>87.516654594040773</v>
      </c>
      <c r="D13" s="933">
        <v>98.326272450623534</v>
      </c>
      <c r="E13" s="933">
        <v>123.05430914436019</v>
      </c>
      <c r="F13" s="933">
        <v>82.598107890440133</v>
      </c>
      <c r="G13" s="133">
        <v>98.193313660658205</v>
      </c>
      <c r="H13" s="1732"/>
    </row>
    <row r="14" spans="1:14" s="1733" customFormat="1" ht="12.95" customHeight="1">
      <c r="A14" s="1740"/>
      <c r="B14" s="1626"/>
      <c r="C14" s="1443"/>
      <c r="D14" s="1443"/>
      <c r="E14" s="1443"/>
      <c r="F14" s="1443"/>
      <c r="G14" s="133"/>
      <c r="H14" s="1732"/>
    </row>
    <row r="15" spans="1:14" s="1733" customFormat="1" ht="12.95" customHeight="1">
      <c r="A15" s="930">
        <v>2022</v>
      </c>
      <c r="B15" s="1896" t="s">
        <v>1699</v>
      </c>
      <c r="C15" s="1897">
        <v>16487.400000000001</v>
      </c>
      <c r="D15" s="1927">
        <v>834.4</v>
      </c>
      <c r="E15" s="924">
        <v>3476.8999999999996</v>
      </c>
      <c r="F15" s="924">
        <v>12173.3</v>
      </c>
      <c r="G15" s="1783">
        <v>41628</v>
      </c>
      <c r="H15" s="1760"/>
    </row>
    <row r="16" spans="1:14" s="1733" customFormat="1" ht="12.95" customHeight="1">
      <c r="A16" s="930"/>
      <c r="B16" s="1896" t="s">
        <v>1801</v>
      </c>
      <c r="C16" s="771">
        <v>32183.700000000004</v>
      </c>
      <c r="D16" s="771">
        <v>1492.6000000000001</v>
      </c>
      <c r="E16" s="771">
        <v>5779.0999999999995</v>
      </c>
      <c r="F16" s="771">
        <v>24906.5</v>
      </c>
      <c r="G16" s="1783">
        <v>84741</v>
      </c>
      <c r="H16" s="1760"/>
    </row>
    <row r="17" spans="1:14" s="1733" customFormat="1" ht="12.95" customHeight="1">
      <c r="A17" s="930">
        <v>2021</v>
      </c>
      <c r="B17" s="1896" t="s">
        <v>1814</v>
      </c>
      <c r="C17" s="771">
        <v>49955.5</v>
      </c>
      <c r="D17" s="771">
        <v>2250.6</v>
      </c>
      <c r="E17" s="771">
        <v>7610.8</v>
      </c>
      <c r="F17" s="771">
        <v>40087.4</v>
      </c>
      <c r="G17" s="1783">
        <v>127851</v>
      </c>
      <c r="H17" s="189"/>
      <c r="N17" s="1734"/>
    </row>
    <row r="18" spans="1:14" s="1733" customFormat="1" ht="12.95" customHeight="1">
      <c r="A18" s="930"/>
      <c r="B18" s="916" t="s">
        <v>45</v>
      </c>
      <c r="C18" s="933">
        <v>94.938861923350302</v>
      </c>
      <c r="D18" s="933">
        <v>93.626757633746564</v>
      </c>
      <c r="E18" s="933">
        <v>101.73642208825142</v>
      </c>
      <c r="F18" s="933">
        <v>93.829420204710743</v>
      </c>
      <c r="G18" s="133">
        <v>101.87330677290835</v>
      </c>
      <c r="H18" s="1732"/>
    </row>
    <row r="19" spans="1:14" s="171" customFormat="1" ht="12.95" customHeight="1">
      <c r="A19" s="905"/>
      <c r="B19" s="796"/>
      <c r="C19" s="771"/>
      <c r="D19" s="924"/>
      <c r="E19" s="924"/>
      <c r="F19" s="931"/>
      <c r="G19" s="931"/>
      <c r="H19" s="170"/>
    </row>
    <row r="20" spans="1:14" s="1733" customFormat="1" ht="12.95" customHeight="1">
      <c r="A20" s="930">
        <v>2021</v>
      </c>
      <c r="B20" s="1602" t="s">
        <v>1440</v>
      </c>
      <c r="C20" s="771">
        <v>6467.5</v>
      </c>
      <c r="D20" s="924">
        <v>259.3</v>
      </c>
      <c r="E20" s="924">
        <v>694.4</v>
      </c>
      <c r="F20" s="931">
        <v>5513.8</v>
      </c>
      <c r="G20" s="931">
        <v>14381</v>
      </c>
      <c r="H20" s="1782"/>
      <c r="I20" s="1782"/>
    </row>
    <row r="21" spans="1:14" s="1733" customFormat="1" ht="12.95" customHeight="1">
      <c r="A21" s="905"/>
      <c r="B21" s="1602" t="s">
        <v>1441</v>
      </c>
      <c r="C21" s="771">
        <v>6019.2</v>
      </c>
      <c r="D21" s="924">
        <v>256.5</v>
      </c>
      <c r="E21" s="924">
        <v>782.5</v>
      </c>
      <c r="F21" s="931">
        <v>4979.5</v>
      </c>
      <c r="G21" s="931">
        <v>14236</v>
      </c>
      <c r="H21" s="1782"/>
      <c r="I21" s="1782"/>
    </row>
    <row r="22" spans="1:14" s="1733" customFormat="1" ht="12.95" customHeight="1">
      <c r="A22" s="905"/>
      <c r="B22" s="1602" t="s">
        <v>1442</v>
      </c>
      <c r="C22" s="771">
        <v>5446</v>
      </c>
      <c r="D22" s="924">
        <v>297.39999999999998</v>
      </c>
      <c r="E22" s="924">
        <v>646.29999999999995</v>
      </c>
      <c r="F22" s="931">
        <v>4499.7</v>
      </c>
      <c r="G22" s="931">
        <v>13374</v>
      </c>
      <c r="H22" s="1782"/>
      <c r="I22" s="1782"/>
    </row>
    <row r="23" spans="1:14" s="1733" customFormat="1" ht="12.95" customHeight="1">
      <c r="A23" s="930"/>
      <c r="B23" s="1602" t="s">
        <v>1431</v>
      </c>
      <c r="C23" s="771">
        <v>4884.8999999999996</v>
      </c>
      <c r="D23" s="924">
        <v>309.39999999999998</v>
      </c>
      <c r="E23" s="924">
        <v>928.8</v>
      </c>
      <c r="F23" s="931">
        <v>3646.2</v>
      </c>
      <c r="G23" s="931">
        <v>13575</v>
      </c>
      <c r="H23" s="1732"/>
    </row>
    <row r="24" spans="1:14" s="1733" customFormat="1" ht="12.95" customHeight="1">
      <c r="A24" s="905"/>
      <c r="B24" s="1602" t="s">
        <v>1432</v>
      </c>
      <c r="C24" s="771">
        <v>6719.6</v>
      </c>
      <c r="D24" s="924">
        <v>238.9</v>
      </c>
      <c r="E24" s="924">
        <v>946.1</v>
      </c>
      <c r="F24" s="931">
        <v>5534.3</v>
      </c>
      <c r="G24" s="931">
        <v>12938</v>
      </c>
      <c r="H24" s="1732"/>
    </row>
    <row r="25" spans="1:14" s="1733" customFormat="1" ht="12.95" customHeight="1">
      <c r="A25" s="905"/>
      <c r="B25" s="1602" t="s">
        <v>1433</v>
      </c>
      <c r="C25" s="771">
        <v>5731.5</v>
      </c>
      <c r="D25" s="924">
        <v>343.6</v>
      </c>
      <c r="E25" s="924">
        <v>983.1</v>
      </c>
      <c r="F25" s="931">
        <v>4400.7</v>
      </c>
      <c r="G25" s="931">
        <v>13700</v>
      </c>
      <c r="H25" s="1732"/>
    </row>
    <row r="26" spans="1:14" s="1733" customFormat="1" ht="12.95" customHeight="1">
      <c r="A26" s="1631"/>
      <c r="B26" s="1602"/>
      <c r="C26" s="1927"/>
      <c r="D26" s="1927"/>
      <c r="E26" s="924"/>
      <c r="F26" s="1681"/>
      <c r="G26" s="1681"/>
      <c r="H26" s="1732"/>
    </row>
    <row r="27" spans="1:14" s="1733" customFormat="1" ht="12.95" customHeight="1">
      <c r="A27" s="930">
        <v>2022</v>
      </c>
      <c r="B27" s="1602" t="s">
        <v>1454</v>
      </c>
      <c r="C27" s="771">
        <v>5302.5</v>
      </c>
      <c r="D27" s="771">
        <v>223.2</v>
      </c>
      <c r="E27" s="924">
        <v>877.8</v>
      </c>
      <c r="F27" s="931">
        <v>4201.5</v>
      </c>
      <c r="G27" s="931">
        <v>13986</v>
      </c>
      <c r="H27" s="1732"/>
      <c r="I27" s="105"/>
    </row>
    <row r="28" spans="1:14" s="1733" customFormat="1" ht="12.95" customHeight="1">
      <c r="A28" s="905"/>
      <c r="B28" s="1602" t="s">
        <v>1435</v>
      </c>
      <c r="C28" s="771">
        <v>5116.2</v>
      </c>
      <c r="D28" s="924">
        <v>295.2</v>
      </c>
      <c r="E28" s="924">
        <v>928.4</v>
      </c>
      <c r="F28" s="931">
        <v>3892.2</v>
      </c>
      <c r="G28" s="931">
        <v>13145</v>
      </c>
      <c r="H28" s="1759"/>
      <c r="I28" s="105"/>
    </row>
    <row r="29" spans="1:14" s="1733" customFormat="1" ht="12.95" customHeight="1">
      <c r="A29" s="905"/>
      <c r="B29" s="1602" t="s">
        <v>1436</v>
      </c>
      <c r="C29" s="771">
        <v>6068.7</v>
      </c>
      <c r="D29" s="924">
        <v>316</v>
      </c>
      <c r="E29" s="924">
        <v>1670.7</v>
      </c>
      <c r="F29" s="931">
        <v>4079.6</v>
      </c>
      <c r="G29" s="931">
        <v>14497</v>
      </c>
      <c r="H29" s="1759"/>
      <c r="I29" s="105"/>
    </row>
    <row r="30" spans="1:14" s="1733" customFormat="1" ht="12.95" customHeight="1">
      <c r="A30" s="930"/>
      <c r="B30" s="1602" t="s">
        <v>1437</v>
      </c>
      <c r="C30" s="771">
        <v>4928.3999999999996</v>
      </c>
      <c r="D30" s="924">
        <v>258.8</v>
      </c>
      <c r="E30" s="924">
        <v>695.3</v>
      </c>
      <c r="F30" s="931">
        <v>3972.4</v>
      </c>
      <c r="G30" s="931">
        <v>13836</v>
      </c>
      <c r="H30" s="1759"/>
      <c r="I30" s="105"/>
      <c r="J30" s="1750"/>
    </row>
    <row r="31" spans="1:14" s="1733" customFormat="1" ht="12.95" customHeight="1">
      <c r="A31" s="905"/>
      <c r="B31" s="1602" t="s">
        <v>1438</v>
      </c>
      <c r="C31" s="771">
        <v>6404.3</v>
      </c>
      <c r="D31" s="771">
        <v>199.5</v>
      </c>
      <c r="E31" s="771">
        <v>965.2</v>
      </c>
      <c r="F31" s="771">
        <v>5239.6000000000004</v>
      </c>
      <c r="G31" s="931">
        <v>14796</v>
      </c>
      <c r="H31" s="1759"/>
      <c r="I31" s="105"/>
      <c r="J31" s="1750"/>
    </row>
    <row r="32" spans="1:14" s="1733" customFormat="1" ht="12.95" customHeight="1">
      <c r="A32" s="905"/>
      <c r="B32" s="1602" t="s">
        <v>1439</v>
      </c>
      <c r="C32" s="771">
        <v>4363.6000000000004</v>
      </c>
      <c r="D32" s="771">
        <v>199.9</v>
      </c>
      <c r="E32" s="924">
        <v>641.70000000000005</v>
      </c>
      <c r="F32" s="931">
        <v>3521.2</v>
      </c>
      <c r="G32" s="931">
        <v>14481</v>
      </c>
      <c r="H32" s="1759"/>
      <c r="I32" s="133"/>
      <c r="J32" s="133"/>
    </row>
    <row r="33" spans="1:9" s="1733" customFormat="1" ht="12.95" customHeight="1">
      <c r="A33" s="930"/>
      <c r="B33" s="1602" t="s">
        <v>1440</v>
      </c>
      <c r="C33" s="771">
        <v>5112.3999999999996</v>
      </c>
      <c r="D33" s="924">
        <v>272.39999999999998</v>
      </c>
      <c r="E33" s="924">
        <v>553.5</v>
      </c>
      <c r="F33" s="931">
        <v>4285.3999999999996</v>
      </c>
      <c r="G33" s="931">
        <v>14881</v>
      </c>
      <c r="H33" s="1782"/>
      <c r="I33" s="1782"/>
    </row>
    <row r="34" spans="1:9" s="1733" customFormat="1" ht="12.95" customHeight="1">
      <c r="A34" s="905"/>
      <c r="B34" s="1602" t="s">
        <v>1441</v>
      </c>
      <c r="C34" s="771">
        <v>6824.7</v>
      </c>
      <c r="D34" s="924">
        <v>274.5</v>
      </c>
      <c r="E34" s="924">
        <v>774.6</v>
      </c>
      <c r="F34" s="931">
        <v>5775.5</v>
      </c>
      <c r="G34" s="931">
        <v>14424</v>
      </c>
      <c r="H34" s="1782"/>
      <c r="I34" s="1782"/>
    </row>
    <row r="35" spans="1:9" s="1733" customFormat="1" ht="12.95" customHeight="1">
      <c r="A35" s="905"/>
      <c r="B35" s="1602" t="s">
        <v>1442</v>
      </c>
      <c r="C35" s="771">
        <v>5834.7</v>
      </c>
      <c r="D35" s="924">
        <v>211.1</v>
      </c>
      <c r="E35" s="924">
        <v>503.6</v>
      </c>
      <c r="F35" s="931">
        <v>5120</v>
      </c>
      <c r="G35" s="931">
        <v>13805</v>
      </c>
      <c r="H35" s="1782"/>
      <c r="I35" s="1782"/>
    </row>
    <row r="36" spans="1:9" ht="12.95" customHeight="1">
      <c r="A36" s="161"/>
      <c r="B36" s="916" t="s">
        <v>45</v>
      </c>
      <c r="C36" s="933">
        <v>107.13734851266985</v>
      </c>
      <c r="D36" s="933">
        <v>70.981842636180232</v>
      </c>
      <c r="E36" s="933">
        <v>77.920470369797314</v>
      </c>
      <c r="F36" s="933">
        <v>113.7853634686757</v>
      </c>
      <c r="G36" s="133">
        <v>103.22267085389562</v>
      </c>
      <c r="H36" s="172"/>
      <c r="I36" s="1782"/>
    </row>
    <row r="37" spans="1:9" s="132" customFormat="1" ht="12.95" customHeight="1">
      <c r="A37" s="161"/>
      <c r="B37" s="916" t="s">
        <v>46</v>
      </c>
      <c r="C37" s="933">
        <v>85.493867862323611</v>
      </c>
      <c r="D37" s="933">
        <v>76.903460837887067</v>
      </c>
      <c r="E37" s="933">
        <v>65.014200877872454</v>
      </c>
      <c r="F37" s="933">
        <v>88.650333304475808</v>
      </c>
      <c r="G37" s="133">
        <v>95.708541320022192</v>
      </c>
      <c r="H37" s="1448"/>
      <c r="I37" s="1448"/>
    </row>
    <row r="38" spans="1:9" ht="12.95" customHeight="1">
      <c r="A38" s="161"/>
      <c r="B38" s="182"/>
      <c r="D38" s="415"/>
      <c r="E38" s="415"/>
      <c r="F38" s="415"/>
      <c r="G38" s="415"/>
      <c r="H38" s="172"/>
    </row>
    <row r="39" spans="1:9" s="132" customFormat="1" ht="12.95" customHeight="1">
      <c r="A39" s="1476" t="s">
        <v>1251</v>
      </c>
      <c r="B39" s="335"/>
      <c r="C39" s="335"/>
      <c r="D39" s="335"/>
      <c r="E39" s="335"/>
      <c r="F39" s="335"/>
      <c r="G39" s="335"/>
      <c r="H39" s="414"/>
      <c r="I39" s="414"/>
    </row>
    <row r="40" spans="1:9" ht="12.95" customHeight="1">
      <c r="A40" s="1246" t="s">
        <v>346</v>
      </c>
      <c r="B40" s="397"/>
      <c r="C40" s="397"/>
      <c r="D40" s="397"/>
      <c r="E40" s="397"/>
      <c r="F40" s="397"/>
      <c r="G40" s="397"/>
    </row>
    <row r="41" spans="1:9" ht="12.95" customHeight="1">
      <c r="A41" s="1475" t="s">
        <v>1252</v>
      </c>
      <c r="B41" s="192"/>
      <c r="C41" s="192"/>
      <c r="D41" s="192"/>
      <c r="E41" s="192"/>
      <c r="F41" s="192"/>
      <c r="G41" s="192"/>
    </row>
    <row r="42" spans="1:9">
      <c r="A42" s="412" t="s">
        <v>347</v>
      </c>
      <c r="B42" s="397"/>
      <c r="C42" s="397"/>
      <c r="D42" s="397"/>
      <c r="E42" s="397"/>
      <c r="F42" s="397"/>
      <c r="G42" s="397"/>
    </row>
    <row r="44" spans="1:9">
      <c r="C44" s="416"/>
      <c r="D44" s="416"/>
      <c r="E44" s="416"/>
      <c r="F44" s="416"/>
      <c r="G44" s="416"/>
    </row>
    <row r="45" spans="1:9">
      <c r="C45" s="417"/>
      <c r="D45" s="417"/>
      <c r="E45" s="417"/>
      <c r="F45" s="417"/>
      <c r="G45" s="417"/>
    </row>
    <row r="46" spans="1:9">
      <c r="C46" s="332"/>
      <c r="D46" s="332"/>
      <c r="E46" s="332"/>
    </row>
    <row r="47" spans="1:9">
      <c r="C47" s="332"/>
      <c r="D47" s="332"/>
      <c r="E47" s="332"/>
    </row>
    <row r="48" spans="1:9">
      <c r="C48" s="332"/>
      <c r="D48" s="332"/>
      <c r="E48" s="332"/>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0:B25 B27:B29 B30:B32 B33:B35"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22"/>
  <sheetViews>
    <sheetView showGridLines="0" zoomScaleNormal="100" workbookViewId="0">
      <pane xSplit="4" ySplit="8" topLeftCell="E9" activePane="bottomRight" state="frozen"/>
      <selection activeCell="N19" sqref="N19"/>
      <selection pane="topRight" activeCell="N19" sqref="N19"/>
      <selection pane="bottomLeft" activeCell="N19" sqref="N19"/>
      <selection pane="bottomRight" activeCell="J5" sqref="J5"/>
    </sheetView>
  </sheetViews>
  <sheetFormatPr defaultColWidth="9" defaultRowHeight="12.75"/>
  <cols>
    <col min="1" max="1" width="6.625" style="1724" customWidth="1"/>
    <col min="2" max="2" width="12.625" style="1724" customWidth="1"/>
    <col min="3" max="3" width="9.375" style="1724" customWidth="1"/>
    <col min="4" max="4" width="9.75" style="1724" customWidth="1"/>
    <col min="5" max="9" width="9.375" style="1724" customWidth="1"/>
    <col min="10" max="28" width="9.25" style="1724" customWidth="1"/>
    <col min="29" max="16384" width="9" style="1724"/>
  </cols>
  <sheetData>
    <row r="1" spans="1:19" ht="20.100000000000001" customHeight="1">
      <c r="A1" s="1418" t="s">
        <v>70</v>
      </c>
      <c r="B1" s="396"/>
      <c r="C1" s="396"/>
      <c r="D1" s="418"/>
      <c r="E1" s="419"/>
      <c r="F1" s="243"/>
      <c r="G1" s="243"/>
      <c r="H1" s="2264" t="s">
        <v>38</v>
      </c>
      <c r="I1" s="2264"/>
      <c r="J1" s="230"/>
      <c r="K1" s="191"/>
      <c r="L1" s="191"/>
      <c r="M1" s="191"/>
      <c r="N1" s="191"/>
      <c r="O1" s="191"/>
      <c r="P1" s="191"/>
      <c r="Q1" s="191"/>
      <c r="R1" s="191"/>
      <c r="S1" s="191"/>
    </row>
    <row r="2" spans="1:19" ht="20.100000000000001" customHeight="1">
      <c r="A2" s="1283" t="s">
        <v>71</v>
      </c>
      <c r="B2" s="1323"/>
      <c r="C2" s="1323"/>
      <c r="D2" s="1328"/>
      <c r="E2" s="1329"/>
      <c r="F2" s="243"/>
      <c r="G2" s="243"/>
      <c r="H2" s="2265" t="s">
        <v>39</v>
      </c>
      <c r="I2" s="2265"/>
      <c r="J2" s="190"/>
      <c r="K2" s="191"/>
      <c r="L2" s="191"/>
      <c r="M2" s="191"/>
      <c r="N2" s="191"/>
      <c r="O2" s="191"/>
      <c r="P2" s="191"/>
      <c r="Q2" s="191"/>
      <c r="R2" s="191"/>
      <c r="S2" s="191"/>
    </row>
    <row r="3" spans="1:19" s="204" customFormat="1" ht="18" customHeight="1">
      <c r="A3" s="420" t="s">
        <v>852</v>
      </c>
      <c r="B3" s="420"/>
      <c r="C3" s="420"/>
      <c r="D3" s="420"/>
      <c r="E3" s="255"/>
    </row>
    <row r="4" spans="1:19" s="245" customFormat="1" ht="18" customHeight="1">
      <c r="A4" s="1318" t="s">
        <v>853</v>
      </c>
      <c r="B4" s="2239"/>
      <c r="C4" s="2239"/>
      <c r="D4" s="421"/>
      <c r="E4" s="422"/>
      <c r="F4" s="204"/>
    </row>
    <row r="5" spans="1:19" s="2215" customFormat="1" ht="17.25" customHeight="1">
      <c r="A5" s="2601" t="s">
        <v>555</v>
      </c>
      <c r="B5" s="2500"/>
      <c r="C5" s="2599" t="s">
        <v>500</v>
      </c>
      <c r="D5" s="2507" t="s">
        <v>854</v>
      </c>
      <c r="E5" s="2505"/>
      <c r="F5" s="2505"/>
      <c r="G5" s="2505"/>
      <c r="H5" s="2505"/>
      <c r="I5" s="2505"/>
    </row>
    <row r="6" spans="1:19" s="2215" customFormat="1" ht="17.25" customHeight="1">
      <c r="A6" s="2444"/>
      <c r="B6" s="2522"/>
      <c r="C6" s="2600"/>
      <c r="D6" s="2509" t="s">
        <v>504</v>
      </c>
      <c r="E6" s="2507" t="s">
        <v>802</v>
      </c>
      <c r="F6" s="2505"/>
      <c r="G6" s="2505"/>
      <c r="H6" s="2505"/>
      <c r="I6" s="2505"/>
    </row>
    <row r="7" spans="1:19" s="2215" customFormat="1" ht="117.75" customHeight="1">
      <c r="A7" s="2391" t="s">
        <v>855</v>
      </c>
      <c r="B7" s="2392"/>
      <c r="C7" s="2525"/>
      <c r="D7" s="2603"/>
      <c r="E7" s="2221" t="s">
        <v>506</v>
      </c>
      <c r="F7" s="2219" t="s">
        <v>856</v>
      </c>
      <c r="G7" s="2221" t="s">
        <v>859</v>
      </c>
      <c r="H7" s="2221" t="s">
        <v>860</v>
      </c>
      <c r="I7" s="2220" t="s">
        <v>861</v>
      </c>
    </row>
    <row r="8" spans="1:19" s="2215" customFormat="1" ht="15" customHeight="1" thickBot="1">
      <c r="A8" s="2602"/>
      <c r="B8" s="2502"/>
      <c r="C8" s="2597" t="s">
        <v>857</v>
      </c>
      <c r="D8" s="2598"/>
      <c r="E8" s="2598"/>
      <c r="F8" s="2598"/>
      <c r="G8" s="2598"/>
      <c r="H8" s="2598"/>
      <c r="I8" s="2598"/>
    </row>
    <row r="9" spans="1:19" s="2215" customFormat="1" ht="8.1" customHeight="1" thickTop="1">
      <c r="A9" s="1436"/>
      <c r="B9" s="1626"/>
      <c r="C9" s="1903"/>
      <c r="D9" s="937"/>
      <c r="E9" s="937"/>
      <c r="F9" s="937"/>
      <c r="G9" s="937"/>
      <c r="H9" s="937"/>
      <c r="I9" s="909"/>
    </row>
    <row r="10" spans="1:19" s="2215" customFormat="1" ht="12.95" customHeight="1">
      <c r="A10" s="1436" t="s">
        <v>1253</v>
      </c>
      <c r="B10" s="2236" t="s">
        <v>1444</v>
      </c>
      <c r="C10" s="1449">
        <v>146202.6042</v>
      </c>
      <c r="D10" s="1449">
        <v>119626.04359999999</v>
      </c>
      <c r="E10" s="1449">
        <v>7382.4706999999999</v>
      </c>
      <c r="F10" s="110">
        <v>4722.1324000000004</v>
      </c>
      <c r="G10" s="938">
        <v>5988.4954000000007</v>
      </c>
      <c r="H10" s="938">
        <v>10980.905000000001</v>
      </c>
      <c r="I10" s="110">
        <v>9577.5416000000005</v>
      </c>
      <c r="J10" s="1726"/>
      <c r="L10" s="1726"/>
    </row>
    <row r="11" spans="1:19" s="2215" customFormat="1" ht="12.95" customHeight="1">
      <c r="A11" s="1740"/>
      <c r="B11" s="1626" t="s">
        <v>45</v>
      </c>
      <c r="C11" s="1624">
        <v>108.0917347299645</v>
      </c>
      <c r="D11" s="1624">
        <v>108.15924362472688</v>
      </c>
      <c r="E11" s="1624">
        <v>109.18652396455157</v>
      </c>
      <c r="F11" s="940">
        <v>96.637583226068699</v>
      </c>
      <c r="G11" s="1624">
        <v>107.3987877064458</v>
      </c>
      <c r="H11" s="1624">
        <v>99.238035798300587</v>
      </c>
      <c r="I11" s="193">
        <v>99.795730930663396</v>
      </c>
      <c r="J11" s="193"/>
      <c r="L11" s="2237"/>
    </row>
    <row r="12" spans="1:19" s="2215" customFormat="1" ht="12.95" customHeight="1">
      <c r="A12" s="1740"/>
      <c r="B12" s="1725"/>
      <c r="C12" s="1624"/>
      <c r="D12" s="1624"/>
      <c r="E12" s="1624"/>
      <c r="F12" s="940"/>
      <c r="G12" s="1624"/>
      <c r="H12" s="940"/>
      <c r="I12" s="193"/>
      <c r="J12" s="193"/>
      <c r="L12" s="2237"/>
    </row>
    <row r="13" spans="1:19" s="2215" customFormat="1" ht="12.95" customHeight="1">
      <c r="A13" s="1740">
        <v>2021</v>
      </c>
      <c r="B13" s="2236" t="s">
        <v>1451</v>
      </c>
      <c r="C13" s="1449">
        <v>108694.128</v>
      </c>
      <c r="D13" s="938">
        <v>89626.885599999994</v>
      </c>
      <c r="E13" s="938">
        <v>4839.9894000000004</v>
      </c>
      <c r="F13" s="758">
        <v>3010.2168999999999</v>
      </c>
      <c r="G13" s="938">
        <v>4357.4859000000006</v>
      </c>
      <c r="H13" s="938">
        <v>8680.4385999999995</v>
      </c>
      <c r="I13" s="758">
        <v>7331.4415999999992</v>
      </c>
      <c r="L13" s="2238"/>
    </row>
    <row r="14" spans="1:19" s="2215" customFormat="1" ht="12.95" customHeight="1">
      <c r="A14" s="1436"/>
      <c r="B14" s="2236" t="s">
        <v>1452</v>
      </c>
      <c r="C14" s="1449">
        <v>121817.12699999999</v>
      </c>
      <c r="D14" s="938">
        <v>100129.55870000001</v>
      </c>
      <c r="E14" s="938">
        <v>5573.3315000000002</v>
      </c>
      <c r="F14" s="938">
        <v>3458.4713999999999</v>
      </c>
      <c r="G14" s="1449">
        <v>4973.4252999999999</v>
      </c>
      <c r="H14" s="1449">
        <v>9786.76</v>
      </c>
      <c r="I14" s="110">
        <v>8318.5262999999995</v>
      </c>
      <c r="L14" s="2238"/>
    </row>
    <row r="15" spans="1:19" s="2215" customFormat="1" ht="12.95" customHeight="1">
      <c r="A15" s="1436"/>
      <c r="B15" s="2236" t="s">
        <v>1453</v>
      </c>
      <c r="C15" s="1449">
        <v>137794.69580000002</v>
      </c>
      <c r="D15" s="1449">
        <v>113246.98490000001</v>
      </c>
      <c r="E15" s="1449">
        <v>6370.3049000000001</v>
      </c>
      <c r="F15" s="938">
        <v>3986.3927999999996</v>
      </c>
      <c r="G15" s="1449">
        <v>5637.1772999999994</v>
      </c>
      <c r="H15" s="1449">
        <v>11014.687</v>
      </c>
      <c r="I15" s="110">
        <v>9518.7365000000009</v>
      </c>
      <c r="L15" s="2238"/>
    </row>
    <row r="16" spans="1:19" s="2215" customFormat="1" ht="12.95" customHeight="1">
      <c r="A16" s="1740"/>
      <c r="B16" s="2236" t="s">
        <v>1445</v>
      </c>
      <c r="C16" s="1449">
        <v>153612.18580000001</v>
      </c>
      <c r="D16" s="1449">
        <v>126093.51920000001</v>
      </c>
      <c r="E16" s="1449">
        <v>7216.0785999999998</v>
      </c>
      <c r="F16" s="110">
        <v>4470.6125000000002</v>
      </c>
      <c r="G16" s="938">
        <v>6304.0280000000002</v>
      </c>
      <c r="H16" s="938">
        <v>12196.232900000001</v>
      </c>
      <c r="I16" s="110">
        <v>10730.227999999999</v>
      </c>
      <c r="J16" s="1726"/>
      <c r="L16" s="2238"/>
    </row>
    <row r="17" spans="1:31" s="2215" customFormat="1" ht="12.95" customHeight="1">
      <c r="A17" s="1436"/>
      <c r="B17" s="2236" t="s">
        <v>1446</v>
      </c>
      <c r="C17" s="1449">
        <v>171339.48149999999</v>
      </c>
      <c r="D17" s="1449">
        <v>140340.8818</v>
      </c>
      <c r="E17" s="1449">
        <v>7985.2939999999999</v>
      </c>
      <c r="F17" s="110">
        <v>4981.7610999999997</v>
      </c>
      <c r="G17" s="938">
        <v>6966.1205</v>
      </c>
      <c r="H17" s="938">
        <v>13437.173500000001</v>
      </c>
      <c r="I17" s="110">
        <v>11835.8621</v>
      </c>
      <c r="J17" s="1726"/>
      <c r="L17" s="2238"/>
    </row>
    <row r="18" spans="1:31" s="2215" customFormat="1" ht="12.95" customHeight="1">
      <c r="A18" s="1436"/>
      <c r="B18" s="2236" t="s">
        <v>1444</v>
      </c>
      <c r="C18" s="1449">
        <v>187889.23509999999</v>
      </c>
      <c r="D18" s="1449">
        <v>153955.26869999999</v>
      </c>
      <c r="E18" s="1449">
        <v>9324.0780999999988</v>
      </c>
      <c r="F18" s="110">
        <v>5499.8305</v>
      </c>
      <c r="G18" s="938">
        <v>7626.1854000000003</v>
      </c>
      <c r="H18" s="938">
        <v>14400.0875</v>
      </c>
      <c r="I18" s="110">
        <v>12804.652199999999</v>
      </c>
      <c r="J18" s="1726"/>
      <c r="L18" s="2238"/>
    </row>
    <row r="19" spans="1:31" s="2215" customFormat="1" ht="12.95" customHeight="1">
      <c r="A19" s="1436"/>
      <c r="B19" s="1626" t="s">
        <v>45</v>
      </c>
      <c r="C19" s="1624">
        <v>128.51291953936342</v>
      </c>
      <c r="D19" s="1624">
        <v>128.69711650314915</v>
      </c>
      <c r="E19" s="1624">
        <v>126.30023848249068</v>
      </c>
      <c r="F19" s="940">
        <v>116.46921420500618</v>
      </c>
      <c r="G19" s="1624">
        <v>127.34726990021565</v>
      </c>
      <c r="H19" s="1624">
        <v>131.13752919272136</v>
      </c>
      <c r="I19" s="193">
        <v>133.69456103432637</v>
      </c>
      <c r="J19" s="1726"/>
      <c r="L19" s="2238"/>
    </row>
    <row r="20" spans="1:31" s="2215" customFormat="1" ht="12.95" customHeight="1">
      <c r="A20" s="1436"/>
      <c r="B20" s="1946"/>
      <c r="C20" s="1624"/>
      <c r="D20" s="1624"/>
      <c r="E20" s="1624"/>
      <c r="F20" s="940"/>
      <c r="G20" s="193"/>
      <c r="H20" s="940"/>
      <c r="I20" s="193"/>
      <c r="J20" s="1726"/>
      <c r="L20" s="2238"/>
    </row>
    <row r="21" spans="1:31" s="2215" customFormat="1" ht="12.95" customHeight="1">
      <c r="A21" s="1740">
        <v>2022</v>
      </c>
      <c r="B21" s="2236" t="s">
        <v>1447</v>
      </c>
      <c r="C21" s="1172">
        <v>33407.338300000003</v>
      </c>
      <c r="D21" s="938">
        <v>27034.072199999999</v>
      </c>
      <c r="E21" s="938">
        <v>1697.6771000000001</v>
      </c>
      <c r="F21" s="758">
        <v>1082.6138999999998</v>
      </c>
      <c r="G21" s="758">
        <v>1552.4601</v>
      </c>
      <c r="H21" s="758">
        <v>2667.7703999999999</v>
      </c>
      <c r="I21" s="758">
        <v>2404.4184</v>
      </c>
      <c r="L21" s="2238"/>
    </row>
    <row r="22" spans="1:31" s="2215" customFormat="1" ht="12.95" customHeight="1">
      <c r="A22" s="1436"/>
      <c r="B22" s="2236" t="s">
        <v>1448</v>
      </c>
      <c r="C22" s="1449">
        <v>53438.351200000005</v>
      </c>
      <c r="D22" s="938">
        <v>43102.2624</v>
      </c>
      <c r="E22" s="938">
        <v>2762.3204000000001</v>
      </c>
      <c r="F22" s="758">
        <v>1638.6965</v>
      </c>
      <c r="G22" s="758">
        <v>2517.5882999999999</v>
      </c>
      <c r="H22" s="758">
        <v>4308.9419000000007</v>
      </c>
      <c r="I22" s="758">
        <v>3976.5700999999999</v>
      </c>
      <c r="L22" s="2237"/>
    </row>
    <row r="23" spans="1:31" s="2215" customFormat="1" ht="12.95" customHeight="1">
      <c r="A23" s="1740"/>
      <c r="B23" s="2236" t="s">
        <v>1449</v>
      </c>
      <c r="C23" s="1449">
        <v>73542.0576</v>
      </c>
      <c r="D23" s="938">
        <v>59579.775200000004</v>
      </c>
      <c r="E23" s="938">
        <v>3738.7021</v>
      </c>
      <c r="F23" s="758">
        <v>2200.7411000000002</v>
      </c>
      <c r="G23" s="758">
        <v>3292.6182999999996</v>
      </c>
      <c r="H23" s="758">
        <v>5707.1943000000001</v>
      </c>
      <c r="I23" s="758">
        <v>5410.0100999999995</v>
      </c>
      <c r="L23" s="1726"/>
    </row>
    <row r="24" spans="1:31" s="2215" customFormat="1" ht="12.95" customHeight="1">
      <c r="A24" s="1436"/>
      <c r="B24" s="2236" t="s">
        <v>1450</v>
      </c>
      <c r="C24" s="1449">
        <v>89766.89</v>
      </c>
      <c r="D24" s="938">
        <v>72584.100599999991</v>
      </c>
      <c r="E24" s="938">
        <v>4707.9354000000003</v>
      </c>
      <c r="F24" s="758">
        <v>2818.9050999999999</v>
      </c>
      <c r="G24" s="758">
        <v>4103.4448000000002</v>
      </c>
      <c r="H24" s="758">
        <v>7216.5866999999998</v>
      </c>
      <c r="I24" s="758">
        <v>6846.5082999999995</v>
      </c>
      <c r="L24" s="1726"/>
    </row>
    <row r="25" spans="1:31" s="2215" customFormat="1" ht="12.95" customHeight="1">
      <c r="A25" s="1436"/>
      <c r="B25" s="2236" t="s">
        <v>1443</v>
      </c>
      <c r="C25" s="1449">
        <v>109818.1057</v>
      </c>
      <c r="D25" s="938">
        <v>89158.702000000005</v>
      </c>
      <c r="E25" s="938">
        <v>5725.3590999999997</v>
      </c>
      <c r="F25" s="758">
        <v>3466.0088999999998</v>
      </c>
      <c r="G25" s="758">
        <v>4980.6007</v>
      </c>
      <c r="H25" s="758">
        <v>8622.8436999999994</v>
      </c>
      <c r="I25" s="758">
        <v>8419.7879000000012</v>
      </c>
      <c r="L25" s="1726"/>
    </row>
    <row r="26" spans="1:31" s="2215" customFormat="1" ht="12.95" customHeight="1">
      <c r="A26" s="1740"/>
      <c r="B26" s="2236" t="s">
        <v>1451</v>
      </c>
      <c r="C26" s="1449">
        <v>128552.8772</v>
      </c>
      <c r="D26" s="938">
        <v>105107.07440000001</v>
      </c>
      <c r="E26" s="938">
        <v>6806.7772999999997</v>
      </c>
      <c r="F26" s="758">
        <v>4100.3018999999995</v>
      </c>
      <c r="G26" s="938">
        <v>5844.7362999999996</v>
      </c>
      <c r="H26" s="938">
        <v>9893.9115999999995</v>
      </c>
      <c r="I26" s="758">
        <v>9943.3425000000007</v>
      </c>
    </row>
    <row r="27" spans="1:31" s="2215" customFormat="1" ht="12.95" customHeight="1">
      <c r="A27" s="1436"/>
      <c r="B27" s="2236" t="s">
        <v>1452</v>
      </c>
      <c r="C27" s="1449">
        <v>147102.07640000002</v>
      </c>
      <c r="D27" s="938">
        <v>120752.0638</v>
      </c>
      <c r="E27" s="938">
        <v>7901.6588000000002</v>
      </c>
      <c r="F27" s="938">
        <v>4782.1247000000003</v>
      </c>
      <c r="G27" s="1449">
        <v>6910.7987999999996</v>
      </c>
      <c r="H27" s="1449">
        <v>11238.9432</v>
      </c>
      <c r="I27" s="110">
        <v>11230.8097</v>
      </c>
    </row>
    <row r="28" spans="1:31" s="2215" customFormat="1" ht="12.95" customHeight="1">
      <c r="A28" s="1436"/>
      <c r="B28" s="2236" t="s">
        <v>1453</v>
      </c>
      <c r="C28" s="1449">
        <v>169903.69899999999</v>
      </c>
      <c r="D28" s="1449">
        <v>140277.60869999998</v>
      </c>
      <c r="E28" s="1449">
        <v>9027.5753999999997</v>
      </c>
      <c r="F28" s="938">
        <v>5505.8464999999997</v>
      </c>
      <c r="G28" s="1449">
        <v>8022.0298000000003</v>
      </c>
      <c r="H28" s="1449">
        <v>12703.177800000001</v>
      </c>
      <c r="I28" s="110">
        <v>12873.184499999999</v>
      </c>
    </row>
    <row r="29" spans="1:31" s="2215" customFormat="1" ht="12.95" customHeight="1">
      <c r="A29" s="1436"/>
      <c r="B29" s="1626" t="s">
        <v>45</v>
      </c>
      <c r="C29" s="1624">
        <v>123.30206036856752</v>
      </c>
      <c r="D29" s="1624">
        <v>123.86873595254542</v>
      </c>
      <c r="E29" s="1624">
        <v>141.71339585331307</v>
      </c>
      <c r="F29" s="940">
        <v>138.11600552760382</v>
      </c>
      <c r="G29" s="1624">
        <v>142.30579194307055</v>
      </c>
      <c r="H29" s="1624">
        <v>115.3294487623661</v>
      </c>
      <c r="I29" s="193">
        <v>135.24047545595991</v>
      </c>
      <c r="J29" s="1726"/>
    </row>
    <row r="30" spans="1:31" s="2215" customFormat="1" ht="12.95" customHeight="1">
      <c r="A30" s="1436"/>
      <c r="B30" s="1626"/>
      <c r="C30" s="1624"/>
      <c r="D30" s="1624"/>
      <c r="E30" s="1624"/>
      <c r="F30" s="193"/>
      <c r="G30" s="940"/>
      <c r="H30" s="940"/>
      <c r="I30" s="193"/>
      <c r="J30" s="1724"/>
      <c r="K30" s="1724"/>
      <c r="L30" s="1724"/>
      <c r="M30" s="1724"/>
      <c r="N30" s="1724"/>
      <c r="O30" s="1724"/>
      <c r="P30" s="1724"/>
      <c r="Q30" s="1724"/>
      <c r="R30" s="1724"/>
      <c r="S30" s="1724"/>
      <c r="T30" s="1724"/>
      <c r="U30" s="1724"/>
      <c r="V30" s="1724"/>
      <c r="W30" s="1724"/>
      <c r="X30" s="1724"/>
      <c r="Y30" s="1724"/>
      <c r="Z30" s="1724"/>
      <c r="AA30" s="1724"/>
      <c r="AB30" s="1724"/>
      <c r="AC30" s="1724"/>
      <c r="AD30" s="1724"/>
      <c r="AE30" s="1724"/>
    </row>
    <row r="31" spans="1:31" s="2215" customFormat="1" ht="12.95" customHeight="1">
      <c r="A31" s="1740">
        <v>2021</v>
      </c>
      <c r="B31" s="1602" t="s">
        <v>1440</v>
      </c>
      <c r="C31" s="1449">
        <v>14743.830199999999</v>
      </c>
      <c r="D31" s="938">
        <v>12200.903199999999</v>
      </c>
      <c r="E31" s="938">
        <v>739.58159999999998</v>
      </c>
      <c r="F31" s="909">
        <v>470.19490000000002</v>
      </c>
      <c r="G31" s="938">
        <v>658.49800000000005</v>
      </c>
      <c r="H31" s="758">
        <v>1149.8588999999999</v>
      </c>
      <c r="I31" s="758">
        <v>1078.2306999999998</v>
      </c>
    </row>
    <row r="32" spans="1:31" s="2215" customFormat="1" ht="12.95" customHeight="1">
      <c r="A32" s="1436"/>
      <c r="B32" s="1602" t="s">
        <v>1441</v>
      </c>
      <c r="C32" s="1449">
        <v>13175.634199999999</v>
      </c>
      <c r="D32" s="938">
        <v>10600.8532</v>
      </c>
      <c r="E32" s="938">
        <v>743.93259999999998</v>
      </c>
      <c r="F32" s="909">
        <v>467.45840000000004</v>
      </c>
      <c r="G32" s="938">
        <v>613.83119999999997</v>
      </c>
      <c r="H32" s="758">
        <v>1105.3388</v>
      </c>
      <c r="I32" s="758">
        <v>1058.239</v>
      </c>
    </row>
    <row r="33" spans="1:32" s="2215" customFormat="1" ht="12.95" customHeight="1">
      <c r="A33" s="1436"/>
      <c r="B33" s="1602" t="s">
        <v>1442</v>
      </c>
      <c r="C33" s="1449">
        <v>15892.6481</v>
      </c>
      <c r="D33" s="938">
        <v>13073.0939</v>
      </c>
      <c r="E33" s="938">
        <v>789.46799999999996</v>
      </c>
      <c r="F33" s="938">
        <v>525.90409999999997</v>
      </c>
      <c r="G33" s="1449">
        <v>661.17430000000002</v>
      </c>
      <c r="H33" s="938">
        <v>1198.3597</v>
      </c>
      <c r="I33" s="758">
        <v>1207.2508</v>
      </c>
      <c r="J33" s="1726"/>
    </row>
    <row r="34" spans="1:32" s="2215" customFormat="1" ht="12.95" customHeight="1">
      <c r="A34" s="1740"/>
      <c r="B34" s="1602" t="s">
        <v>1431</v>
      </c>
      <c r="C34" s="1449">
        <v>15852.499400000001</v>
      </c>
      <c r="D34" s="1449">
        <v>12883.1235</v>
      </c>
      <c r="E34" s="1449">
        <v>832.8374</v>
      </c>
      <c r="F34" s="110">
        <v>500.74629999999996</v>
      </c>
      <c r="G34" s="937">
        <v>665.5222</v>
      </c>
      <c r="H34" s="938">
        <v>1210.5889</v>
      </c>
      <c r="I34" s="110">
        <v>1192.8581999999999</v>
      </c>
      <c r="J34" s="1726"/>
    </row>
    <row r="35" spans="1:32" s="2215" customFormat="1" ht="12.95" customHeight="1">
      <c r="A35" s="1436"/>
      <c r="B35" s="1602" t="s">
        <v>1432</v>
      </c>
      <c r="C35" s="1449">
        <v>17783.133399999999</v>
      </c>
      <c r="D35" s="1449">
        <v>14395.687599999999</v>
      </c>
      <c r="E35" s="1449">
        <v>823.31100000000004</v>
      </c>
      <c r="F35" s="110">
        <v>508.29309999999998</v>
      </c>
      <c r="G35" s="937">
        <v>665.05359999999996</v>
      </c>
      <c r="H35" s="938">
        <v>1222.7386000000001</v>
      </c>
      <c r="I35" s="110">
        <v>1185.4316000000001</v>
      </c>
      <c r="J35" s="1726"/>
    </row>
    <row r="36" spans="1:32" s="2215" customFormat="1" ht="12.95" customHeight="1">
      <c r="A36" s="1436"/>
      <c r="B36" s="1602" t="s">
        <v>1433</v>
      </c>
      <c r="C36" s="1449">
        <v>15836.331900000001</v>
      </c>
      <c r="D36" s="1449">
        <v>12939.4241</v>
      </c>
      <c r="E36" s="1449">
        <v>850.68849999999998</v>
      </c>
      <c r="F36" s="938">
        <v>518.52200000000005</v>
      </c>
      <c r="G36" s="1903">
        <v>659.33460000000002</v>
      </c>
      <c r="H36" s="938">
        <v>1051.0581000000002</v>
      </c>
      <c r="I36" s="194">
        <v>972.64409999999998</v>
      </c>
      <c r="J36" s="1726"/>
    </row>
    <row r="37" spans="1:32" s="2215" customFormat="1" ht="12.95" customHeight="1">
      <c r="A37" s="1436"/>
      <c r="B37" s="1602"/>
      <c r="C37" s="1449"/>
      <c r="D37" s="1449"/>
      <c r="E37" s="1449"/>
      <c r="F37" s="938"/>
      <c r="G37" s="194"/>
      <c r="H37" s="938"/>
      <c r="I37" s="194"/>
      <c r="J37" s="1726"/>
    </row>
    <row r="38" spans="1:32" s="2215" customFormat="1" ht="12.95" customHeight="1">
      <c r="A38" s="1740">
        <v>2022</v>
      </c>
      <c r="B38" s="1602" t="s">
        <v>1454</v>
      </c>
      <c r="C38" s="1449">
        <v>15885.3246</v>
      </c>
      <c r="D38" s="938">
        <v>12726.0244</v>
      </c>
      <c r="E38" s="938">
        <v>849.31780000000003</v>
      </c>
      <c r="F38" s="909">
        <v>538.15680000000009</v>
      </c>
      <c r="G38" s="758">
        <v>756.26589999999999</v>
      </c>
      <c r="H38" s="758">
        <v>1273.4547</v>
      </c>
      <c r="I38" s="758">
        <v>1163.0391000000002</v>
      </c>
    </row>
    <row r="39" spans="1:32" s="2215" customFormat="1" ht="12.95" customHeight="1">
      <c r="A39" s="1436"/>
      <c r="B39" s="1602" t="s">
        <v>1435</v>
      </c>
      <c r="C39" s="1449">
        <v>17438.112100000002</v>
      </c>
      <c r="D39" s="1449">
        <v>14283.490400000001</v>
      </c>
      <c r="E39" s="1449">
        <v>856.62430000000006</v>
      </c>
      <c r="F39" s="110">
        <v>540.65419999999995</v>
      </c>
      <c r="G39" s="937">
        <v>794.98709999999994</v>
      </c>
      <c r="H39" s="758">
        <v>1385.6485</v>
      </c>
      <c r="I39" s="758">
        <v>1252.5</v>
      </c>
      <c r="J39" s="1726"/>
    </row>
    <row r="40" spans="1:32" s="2215" customFormat="1" ht="12.95" customHeight="1">
      <c r="A40" s="1436"/>
      <c r="B40" s="1602" t="s">
        <v>1436</v>
      </c>
      <c r="C40" s="1172">
        <v>19987.555700000001</v>
      </c>
      <c r="D40" s="938">
        <v>16058.5095</v>
      </c>
      <c r="E40" s="938">
        <v>1069.3908000000001</v>
      </c>
      <c r="F40" s="758">
        <v>573.66449999999998</v>
      </c>
      <c r="G40" s="758">
        <v>940.49890000000005</v>
      </c>
      <c r="H40" s="758">
        <v>1670.7951</v>
      </c>
      <c r="I40" s="758">
        <v>1531.1649</v>
      </c>
      <c r="K40" s="110"/>
      <c r="L40" s="110"/>
      <c r="M40" s="110"/>
      <c r="N40" s="194"/>
      <c r="O40" s="194"/>
      <c r="P40" s="194"/>
      <c r="Q40" s="194"/>
      <c r="R40" s="110"/>
      <c r="S40" s="110"/>
      <c r="T40" s="110"/>
      <c r="U40" s="110"/>
      <c r="V40" s="110"/>
      <c r="W40" s="110"/>
      <c r="X40" s="110"/>
      <c r="Y40" s="110"/>
      <c r="Z40" s="110"/>
      <c r="AA40" s="110"/>
      <c r="AB40" s="110"/>
      <c r="AC40" s="110"/>
      <c r="AD40" s="110"/>
      <c r="AE40" s="1719"/>
      <c r="AF40" s="1719"/>
    </row>
    <row r="41" spans="1:32" s="2215" customFormat="1" ht="12.95" customHeight="1">
      <c r="A41" s="1740"/>
      <c r="B41" s="1602" t="s">
        <v>1437</v>
      </c>
      <c r="C41" s="1449">
        <v>19932.2343</v>
      </c>
      <c r="D41" s="938">
        <v>16358.143</v>
      </c>
      <c r="E41" s="1474">
        <v>931.05650000000003</v>
      </c>
      <c r="F41" s="758">
        <v>565.90890000000002</v>
      </c>
      <c r="G41" s="758">
        <v>786.86950000000002</v>
      </c>
      <c r="H41" s="758">
        <v>1418.6179999999999</v>
      </c>
      <c r="I41" s="758">
        <v>1396.3434999999999</v>
      </c>
      <c r="J41" s="1726"/>
      <c r="K41" s="1726"/>
      <c r="L41" s="1726"/>
      <c r="M41" s="1726"/>
      <c r="N41" s="1726"/>
      <c r="O41" s="1726"/>
      <c r="P41" s="1726"/>
      <c r="Q41" s="1726"/>
      <c r="R41" s="1726"/>
      <c r="S41" s="1726"/>
      <c r="T41" s="1726"/>
      <c r="U41" s="1726"/>
      <c r="V41" s="1726"/>
      <c r="W41" s="1726"/>
      <c r="X41" s="1726"/>
    </row>
    <row r="42" spans="1:32" s="2215" customFormat="1" ht="12.95" customHeight="1">
      <c r="A42" s="1436"/>
      <c r="B42" s="1602" t="s">
        <v>1438</v>
      </c>
      <c r="C42" s="1449">
        <v>18579.8966</v>
      </c>
      <c r="D42" s="1449">
        <v>15370.805199999999</v>
      </c>
      <c r="E42" s="1449">
        <v>968.52019999999993</v>
      </c>
      <c r="F42" s="938">
        <v>618.22950000000003</v>
      </c>
      <c r="G42" s="1449">
        <v>807.33080000000007</v>
      </c>
      <c r="H42" s="1449">
        <v>1501.3177000000001</v>
      </c>
      <c r="I42" s="110">
        <v>1474.3643</v>
      </c>
      <c r="J42" s="110"/>
      <c r="K42" s="110"/>
      <c r="L42" s="110"/>
      <c r="M42" s="110"/>
      <c r="N42" s="110"/>
      <c r="O42" s="110"/>
      <c r="P42" s="110"/>
      <c r="Q42" s="110"/>
      <c r="R42" s="110"/>
      <c r="S42" s="110"/>
      <c r="T42" s="110"/>
      <c r="U42" s="110"/>
      <c r="V42" s="110"/>
      <c r="W42" s="110"/>
      <c r="X42" s="110"/>
    </row>
    <row r="43" spans="1:32" ht="12.95" customHeight="1">
      <c r="A43" s="1436"/>
      <c r="B43" s="1602" t="s">
        <v>1439</v>
      </c>
      <c r="C43" s="2235">
        <v>19925.449800000002</v>
      </c>
      <c r="D43" s="2235">
        <v>16469.463500000002</v>
      </c>
      <c r="E43" s="2235">
        <v>1022.5244</v>
      </c>
      <c r="F43" s="1816">
        <v>650.33450000000005</v>
      </c>
      <c r="G43" s="758">
        <v>861.34440000000006</v>
      </c>
      <c r="H43" s="758">
        <v>1402.9713999999999</v>
      </c>
      <c r="I43" s="758">
        <v>1540.8987999999999</v>
      </c>
      <c r="J43" s="1816"/>
      <c r="K43" s="1816"/>
      <c r="L43" s="1816"/>
      <c r="M43" s="1816"/>
      <c r="N43" s="1816"/>
      <c r="O43" s="1816"/>
      <c r="P43" s="1816"/>
      <c r="Q43" s="1816"/>
      <c r="R43" s="1816"/>
      <c r="S43" s="1816"/>
      <c r="T43" s="1816"/>
      <c r="U43" s="1816"/>
      <c r="V43" s="1816"/>
      <c r="W43" s="1816"/>
      <c r="X43" s="1816"/>
    </row>
    <row r="44" spans="1:32" s="2215" customFormat="1" ht="12.95" customHeight="1">
      <c r="A44" s="1740"/>
      <c r="B44" s="1602" t="s">
        <v>1440</v>
      </c>
      <c r="C44" s="1449">
        <v>18411.8249</v>
      </c>
      <c r="D44" s="938">
        <v>15618.6669</v>
      </c>
      <c r="E44" s="938">
        <v>1053.8121999999998</v>
      </c>
      <c r="F44" s="909">
        <v>632.64109999999994</v>
      </c>
      <c r="G44" s="938">
        <v>874.94830000000002</v>
      </c>
      <c r="H44" s="758">
        <v>1265.7876000000001</v>
      </c>
      <c r="I44" s="758">
        <v>1390.9183</v>
      </c>
    </row>
    <row r="45" spans="1:32" s="2215" customFormat="1" ht="12.95" customHeight="1">
      <c r="A45" s="1436"/>
      <c r="B45" s="1602" t="s">
        <v>1441</v>
      </c>
      <c r="C45" s="1449">
        <v>18401.995899999998</v>
      </c>
      <c r="D45" s="938">
        <v>15518.62</v>
      </c>
      <c r="E45" s="938">
        <v>1095.9611</v>
      </c>
      <c r="F45" s="909">
        <v>681.71389999999997</v>
      </c>
      <c r="G45" s="938">
        <v>964.32550000000003</v>
      </c>
      <c r="H45" s="758">
        <v>1320.8485000000001</v>
      </c>
      <c r="I45" s="758">
        <v>1277.1873000000001</v>
      </c>
    </row>
    <row r="46" spans="1:32" s="2215" customFormat="1" ht="12.95" customHeight="1">
      <c r="A46" s="1436"/>
      <c r="B46" s="1602" t="s">
        <v>1442</v>
      </c>
      <c r="C46" s="1449">
        <v>22499.0386</v>
      </c>
      <c r="D46" s="938">
        <v>19247.015800000001</v>
      </c>
      <c r="E46" s="938">
        <v>1124.2113999999999</v>
      </c>
      <c r="F46" s="938">
        <v>720.72209999999995</v>
      </c>
      <c r="G46" s="1449">
        <v>1028.3526999999999</v>
      </c>
      <c r="H46" s="938">
        <v>1456.3266999999998</v>
      </c>
      <c r="I46" s="758">
        <v>1568.3643</v>
      </c>
      <c r="J46" s="1726"/>
    </row>
    <row r="47" spans="1:32" ht="12.95" customHeight="1">
      <c r="A47" s="1436"/>
      <c r="B47" s="1626" t="s">
        <v>45</v>
      </c>
      <c r="C47" s="1624">
        <v>141.56884654106196</v>
      </c>
      <c r="D47" s="1624">
        <v>147.2261726812809</v>
      </c>
      <c r="E47" s="1624">
        <v>142.40113595484553</v>
      </c>
      <c r="F47" s="940">
        <v>137.04439649738421</v>
      </c>
      <c r="G47" s="1624">
        <v>155.53428195863026</v>
      </c>
      <c r="H47" s="1624">
        <v>121.52667517106926</v>
      </c>
      <c r="I47" s="193">
        <v>129.91205307132537</v>
      </c>
      <c r="J47" s="193"/>
      <c r="K47" s="193"/>
      <c r="L47" s="193"/>
      <c r="M47" s="193"/>
      <c r="N47" s="193"/>
      <c r="O47" s="193"/>
      <c r="P47" s="193"/>
      <c r="Q47" s="193"/>
      <c r="R47" s="193"/>
      <c r="S47" s="193"/>
      <c r="T47" s="193"/>
      <c r="U47" s="193"/>
      <c r="V47" s="193"/>
      <c r="W47" s="193"/>
      <c r="X47" s="193"/>
      <c r="Y47" s="1723"/>
      <c r="Z47" s="1723"/>
      <c r="AA47" s="1723"/>
      <c r="AB47" s="1723"/>
      <c r="AC47" s="1723"/>
      <c r="AD47" s="1723"/>
      <c r="AE47" s="1723"/>
      <c r="AF47" s="1723"/>
    </row>
    <row r="48" spans="1:32" ht="12.95" customHeight="1">
      <c r="A48" s="1436"/>
      <c r="B48" s="1626" t="s">
        <v>46</v>
      </c>
      <c r="C48" s="1624">
        <v>122.26412136087914</v>
      </c>
      <c r="D48" s="1624">
        <v>124.02530508511711</v>
      </c>
      <c r="E48" s="1624">
        <v>102.57767360538617</v>
      </c>
      <c r="F48" s="940">
        <v>105.72207783939859</v>
      </c>
      <c r="G48" s="1624">
        <v>106.63958383346701</v>
      </c>
      <c r="H48" s="1624">
        <v>110.25690682920863</v>
      </c>
      <c r="I48" s="193">
        <v>122.79830060947208</v>
      </c>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row>
    <row r="49" spans="1:32" ht="12.95" customHeight="1">
      <c r="A49" s="139"/>
      <c r="B49" s="182"/>
      <c r="C49" s="110"/>
      <c r="D49" s="110"/>
      <c r="E49" s="110"/>
      <c r="F49" s="194"/>
      <c r="G49" s="194"/>
      <c r="H49" s="194"/>
      <c r="I49" s="194"/>
      <c r="J49" s="1723"/>
      <c r="K49" s="1723"/>
      <c r="L49" s="1723"/>
      <c r="M49" s="1723"/>
      <c r="N49" s="1723"/>
      <c r="O49" s="1723"/>
      <c r="P49" s="1723"/>
      <c r="Q49" s="1723"/>
      <c r="R49" s="1723"/>
      <c r="S49" s="1723"/>
      <c r="T49" s="1723"/>
      <c r="U49" s="1723"/>
      <c r="V49" s="1723"/>
      <c r="W49" s="1723"/>
      <c r="X49" s="1723"/>
      <c r="Y49" s="1723"/>
      <c r="Z49" s="1723"/>
      <c r="AA49" s="1723"/>
      <c r="AB49" s="1723"/>
      <c r="AC49" s="1723"/>
      <c r="AD49" s="1723"/>
      <c r="AE49" s="1723"/>
      <c r="AF49" s="1723"/>
    </row>
    <row r="50" spans="1:32" ht="12.95" customHeight="1">
      <c r="A50" s="209" t="s">
        <v>851</v>
      </c>
      <c r="B50" s="192"/>
      <c r="C50" s="192"/>
      <c r="D50" s="192"/>
      <c r="E50" s="192"/>
      <c r="K50" s="110"/>
      <c r="L50" s="110"/>
      <c r="M50" s="110"/>
      <c r="N50" s="194"/>
      <c r="O50" s="194"/>
      <c r="P50" s="194"/>
      <c r="Q50" s="194"/>
      <c r="R50" s="110"/>
      <c r="S50" s="110"/>
      <c r="T50" s="110"/>
      <c r="U50" s="110"/>
      <c r="V50" s="110"/>
      <c r="W50" s="110"/>
      <c r="X50" s="110"/>
      <c r="Y50" s="110"/>
      <c r="Z50" s="110"/>
      <c r="AA50" s="110"/>
      <c r="AB50" s="110"/>
      <c r="AC50" s="110"/>
      <c r="AD50" s="110"/>
      <c r="AE50" s="1719"/>
      <c r="AF50" s="1719"/>
    </row>
    <row r="51" spans="1:32">
      <c r="A51" s="2217" t="s">
        <v>332</v>
      </c>
      <c r="B51" s="192"/>
      <c r="C51" s="335"/>
      <c r="D51" s="335"/>
      <c r="E51" s="335"/>
      <c r="F51" s="1723"/>
      <c r="G51" s="1723"/>
      <c r="H51" s="1723"/>
      <c r="I51" s="1723"/>
      <c r="J51" s="1723"/>
      <c r="K51" s="1723"/>
      <c r="L51" s="1723"/>
      <c r="M51" s="1723"/>
      <c r="N51" s="1723"/>
      <c r="O51" s="1723"/>
      <c r="P51" s="1723"/>
      <c r="Q51" s="1723"/>
      <c r="R51" s="1723"/>
      <c r="S51" s="1723"/>
      <c r="T51" s="1723"/>
      <c r="U51" s="1723"/>
      <c r="V51" s="1723"/>
      <c r="W51" s="1723"/>
      <c r="X51" s="1723"/>
      <c r="Y51" s="1723"/>
      <c r="Z51" s="1723"/>
      <c r="AA51" s="1723"/>
      <c r="AB51" s="1723"/>
      <c r="AC51" s="1723"/>
      <c r="AD51" s="1723"/>
      <c r="AE51" s="1723"/>
      <c r="AF51" s="1723"/>
    </row>
    <row r="52" spans="1:32">
      <c r="A52" s="2217"/>
      <c r="B52" s="192"/>
      <c r="C52" s="335"/>
      <c r="D52" s="335"/>
      <c r="E52" s="335"/>
      <c r="F52" s="1723"/>
      <c r="G52" s="1723"/>
      <c r="H52" s="1723"/>
      <c r="I52" s="1723"/>
      <c r="J52" s="1565"/>
      <c r="K52" s="110"/>
      <c r="L52" s="110"/>
      <c r="M52" s="110"/>
      <c r="N52" s="110"/>
      <c r="O52" s="110"/>
      <c r="P52" s="110"/>
      <c r="Q52" s="110"/>
      <c r="R52" s="110"/>
      <c r="S52" s="110"/>
      <c r="T52" s="110"/>
      <c r="U52" s="110"/>
      <c r="V52" s="110"/>
      <c r="W52" s="110"/>
      <c r="X52" s="110"/>
      <c r="Y52" s="110"/>
      <c r="Z52" s="110"/>
      <c r="AA52" s="110"/>
      <c r="AB52" s="110"/>
      <c r="AC52" s="110"/>
      <c r="AD52" s="110"/>
      <c r="AE52" s="110"/>
      <c r="AF52" s="110"/>
    </row>
    <row r="53" spans="1:32">
      <c r="C53" s="110"/>
      <c r="D53" s="110"/>
      <c r="E53" s="110"/>
      <c r="F53" s="194"/>
      <c r="G53" s="194"/>
      <c r="H53" s="194"/>
      <c r="I53" s="194"/>
      <c r="J53" s="110"/>
      <c r="K53" s="110"/>
      <c r="L53" s="110"/>
      <c r="M53" s="110"/>
      <c r="N53" s="110"/>
      <c r="O53" s="110"/>
      <c r="P53" s="110"/>
      <c r="Q53" s="110"/>
      <c r="R53" s="110"/>
      <c r="S53" s="110"/>
      <c r="T53" s="110"/>
      <c r="U53" s="110"/>
      <c r="V53" s="110"/>
      <c r="W53" s="1719"/>
      <c r="X53" s="1719"/>
      <c r="Y53" s="1723"/>
      <c r="Z53" s="1723"/>
      <c r="AA53" s="1723"/>
      <c r="AB53" s="1723"/>
      <c r="AC53" s="1723"/>
      <c r="AD53" s="1723"/>
      <c r="AE53" s="1723"/>
      <c r="AF53" s="1723"/>
    </row>
    <row r="54" spans="1:32" ht="24.95" customHeight="1">
      <c r="C54" s="110"/>
      <c r="D54" s="110"/>
      <c r="E54" s="110"/>
      <c r="F54" s="194"/>
      <c r="G54" s="194"/>
      <c r="H54" s="194"/>
      <c r="I54" s="194"/>
      <c r="J54" s="110"/>
      <c r="K54" s="110"/>
      <c r="L54" s="110"/>
      <c r="M54" s="110"/>
      <c r="N54" s="110"/>
      <c r="O54" s="110"/>
      <c r="P54" s="110"/>
      <c r="Q54" s="110"/>
      <c r="R54" s="110"/>
      <c r="S54" s="110"/>
      <c r="T54" s="110"/>
      <c r="U54" s="110"/>
      <c r="V54" s="110"/>
      <c r="W54" s="1719"/>
      <c r="X54" s="1719"/>
    </row>
    <row r="55" spans="1:32" ht="15.95" customHeight="1">
      <c r="C55" s="110"/>
      <c r="D55" s="110"/>
      <c r="E55" s="110"/>
      <c r="F55" s="1719"/>
      <c r="G55" s="110"/>
      <c r="H55" s="110"/>
      <c r="I55" s="1719"/>
      <c r="J55" s="1723"/>
      <c r="K55" s="1723"/>
      <c r="L55" s="1723"/>
      <c r="M55" s="1723"/>
      <c r="N55" s="1723"/>
      <c r="O55" s="1723"/>
      <c r="P55" s="1723"/>
      <c r="Q55" s="1723"/>
      <c r="R55" s="1723"/>
      <c r="S55" s="1723"/>
      <c r="T55" s="1723"/>
      <c r="U55" s="1723"/>
      <c r="V55" s="1723"/>
      <c r="W55" s="1723"/>
      <c r="X55" s="1723"/>
    </row>
    <row r="56" spans="1:32" ht="9.9499999999999993" customHeight="1">
      <c r="C56" s="110"/>
      <c r="D56" s="110"/>
      <c r="E56" s="110"/>
      <c r="F56" s="110"/>
      <c r="G56" s="110"/>
      <c r="H56" s="110"/>
      <c r="I56" s="110"/>
      <c r="J56" s="1723"/>
      <c r="K56" s="1723"/>
      <c r="L56" s="1723"/>
      <c r="M56" s="1723"/>
      <c r="N56" s="1723"/>
      <c r="O56" s="1723"/>
      <c r="P56" s="1723"/>
      <c r="Q56" s="1723"/>
      <c r="R56" s="1723"/>
      <c r="S56" s="1723"/>
      <c r="T56" s="1723"/>
      <c r="U56" s="1723"/>
      <c r="V56" s="1723"/>
      <c r="W56" s="1723"/>
      <c r="X56" s="1723"/>
    </row>
    <row r="57" spans="1:32" ht="14.85" customHeight="1"/>
    <row r="58" spans="1:32" ht="14.85" customHeight="1"/>
    <row r="59" spans="1:32" ht="14.85" customHeight="1"/>
    <row r="60" spans="1:32" ht="14.85" customHeight="1"/>
    <row r="61" spans="1:32" ht="14.85" customHeight="1"/>
    <row r="62" spans="1:32" ht="14.85" customHeight="1"/>
    <row r="63" spans="1:32" ht="14.85" customHeight="1"/>
    <row r="64" spans="1:3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B31:B65 A1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I3" sqref="I3"/>
    </sheetView>
  </sheetViews>
  <sheetFormatPr defaultColWidth="9" defaultRowHeight="14.25"/>
  <cols>
    <col min="1" max="1" width="6.625" style="95" customWidth="1"/>
    <col min="2" max="2" width="11.625" style="95" customWidth="1"/>
    <col min="3" max="8" width="13.375" style="95" customWidth="1"/>
    <col min="9" max="16384" width="9" style="95"/>
  </cols>
  <sheetData>
    <row r="1" spans="1:10" s="98" customFormat="1" ht="18" customHeight="1">
      <c r="A1" s="203" t="s">
        <v>300</v>
      </c>
      <c r="B1" s="234"/>
      <c r="C1" s="234"/>
      <c r="D1" s="234"/>
      <c r="E1" s="234"/>
      <c r="F1" s="234"/>
      <c r="G1" s="2264" t="s">
        <v>38</v>
      </c>
      <c r="H1" s="2264"/>
      <c r="I1" s="230"/>
    </row>
    <row r="2" spans="1:10" s="99" customFormat="1" ht="18" customHeight="1">
      <c r="A2" s="1275" t="s">
        <v>142</v>
      </c>
      <c r="B2" s="234"/>
      <c r="C2" s="234"/>
      <c r="D2" s="234"/>
      <c r="E2" s="234"/>
      <c r="F2" s="234"/>
      <c r="G2" s="2265" t="s">
        <v>39</v>
      </c>
      <c r="H2" s="2265"/>
    </row>
    <row r="3" spans="1:10" s="86" customFormat="1" ht="31.5" customHeight="1">
      <c r="A3" s="2258" t="s">
        <v>444</v>
      </c>
      <c r="B3" s="2259"/>
      <c r="C3" s="2250" t="s">
        <v>468</v>
      </c>
      <c r="D3" s="2244"/>
      <c r="E3" s="2244"/>
      <c r="F3" s="2244" t="s">
        <v>469</v>
      </c>
      <c r="G3" s="2244"/>
      <c r="H3" s="2248"/>
    </row>
    <row r="4" spans="1:10" s="86" customFormat="1" ht="48.75" customHeight="1">
      <c r="A4" s="2266" t="s">
        <v>470</v>
      </c>
      <c r="B4" s="2267"/>
      <c r="C4" s="2250"/>
      <c r="D4" s="2244"/>
      <c r="E4" s="2244"/>
      <c r="F4" s="2244"/>
      <c r="G4" s="2244"/>
      <c r="H4" s="2248"/>
    </row>
    <row r="5" spans="1:10" s="86" customFormat="1" ht="32.25" customHeight="1" thickBot="1">
      <c r="A5" s="2262"/>
      <c r="B5" s="2263"/>
      <c r="C5" s="1196" t="s">
        <v>471</v>
      </c>
      <c r="D5" s="718" t="s">
        <v>40</v>
      </c>
      <c r="E5" s="718" t="s">
        <v>41</v>
      </c>
      <c r="F5" s="1266" t="s">
        <v>1241</v>
      </c>
      <c r="G5" s="718" t="s">
        <v>40</v>
      </c>
      <c r="H5" s="731" t="s">
        <v>41</v>
      </c>
    </row>
    <row r="6" spans="1:10" s="86" customFormat="1" ht="8.1" customHeight="1" thickTop="1">
      <c r="A6" s="755"/>
      <c r="B6" s="756"/>
      <c r="C6" s="757"/>
      <c r="D6" s="752"/>
      <c r="E6" s="752"/>
      <c r="F6" s="726"/>
      <c r="G6" s="752"/>
      <c r="H6" s="753"/>
    </row>
    <row r="7" spans="1:10" s="86" customFormat="1" ht="12.95" customHeight="1">
      <c r="A7" s="709">
        <v>2020</v>
      </c>
      <c r="B7" s="728" t="s">
        <v>1430</v>
      </c>
      <c r="C7" s="105">
        <v>59.4</v>
      </c>
      <c r="D7" s="711">
        <v>68.5</v>
      </c>
      <c r="E7" s="726" t="s">
        <v>23</v>
      </c>
      <c r="F7" s="758">
        <v>164.8</v>
      </c>
      <c r="G7" s="711">
        <v>95.813953488372093</v>
      </c>
      <c r="H7" s="733" t="s">
        <v>23</v>
      </c>
      <c r="I7" s="101"/>
      <c r="J7" s="100"/>
    </row>
    <row r="8" spans="1:10" s="86" customFormat="1" ht="12.95" customHeight="1">
      <c r="A8" s="709">
        <v>2021</v>
      </c>
      <c r="B8" s="728" t="s">
        <v>1430</v>
      </c>
      <c r="C8" s="758">
        <f>52009.5/1000</f>
        <v>52.009500000000003</v>
      </c>
      <c r="D8" s="711">
        <v>87.558080808080817</v>
      </c>
      <c r="E8" s="726" t="s">
        <v>23</v>
      </c>
      <c r="F8" s="758">
        <v>165.71299999999999</v>
      </c>
      <c r="G8" s="711">
        <v>100.55400485436891</v>
      </c>
      <c r="H8" s="733" t="s">
        <v>23</v>
      </c>
      <c r="I8" s="101"/>
      <c r="J8" s="100"/>
    </row>
    <row r="9" spans="1:10" s="86" customFormat="1" ht="12.95" customHeight="1">
      <c r="A9" s="88"/>
      <c r="B9" s="728"/>
      <c r="C9" s="746"/>
      <c r="D9" s="725"/>
      <c r="E9" s="725"/>
      <c r="F9" s="725"/>
      <c r="G9" s="725"/>
      <c r="H9" s="754"/>
      <c r="I9" s="91"/>
    </row>
    <row r="10" spans="1:10" s="1711" customFormat="1" ht="12.95" customHeight="1">
      <c r="A10" s="89">
        <v>2021</v>
      </c>
      <c r="B10" s="1716" t="s">
        <v>1440</v>
      </c>
      <c r="C10" s="732">
        <v>4.8113000000000001</v>
      </c>
      <c r="D10" s="725">
        <v>99.67474621918376</v>
      </c>
      <c r="E10" s="725">
        <v>106.32942164467724</v>
      </c>
      <c r="F10" s="725">
        <v>14.381</v>
      </c>
      <c r="G10" s="725">
        <v>98.070103655210033</v>
      </c>
      <c r="H10" s="754">
        <v>101.84122937469017</v>
      </c>
      <c r="I10" s="1720"/>
      <c r="J10" s="1735"/>
    </row>
    <row r="11" spans="1:10" s="1711" customFormat="1" ht="12.95" customHeight="1">
      <c r="A11" s="88"/>
      <c r="B11" s="1716" t="s">
        <v>1441</v>
      </c>
      <c r="C11" s="732">
        <v>4.4782999999999999</v>
      </c>
      <c r="D11" s="725">
        <v>105.59537844847912</v>
      </c>
      <c r="E11" s="725">
        <v>93.078793673227608</v>
      </c>
      <c r="F11" s="725">
        <v>14.236000000000001</v>
      </c>
      <c r="G11" s="725">
        <v>100.42325056433408</v>
      </c>
      <c r="H11" s="754">
        <v>98.991725192962946</v>
      </c>
      <c r="I11" s="1720"/>
      <c r="J11" s="1735"/>
    </row>
    <row r="12" spans="1:10" s="1711" customFormat="1" ht="12.95" customHeight="1">
      <c r="A12" s="88"/>
      <c r="B12" s="1716" t="s">
        <v>1442</v>
      </c>
      <c r="C12" s="732">
        <v>4.0346000000000002</v>
      </c>
      <c r="D12" s="725">
        <v>84.618288590604024</v>
      </c>
      <c r="E12" s="725">
        <v>90.092222495143233</v>
      </c>
      <c r="F12" s="725">
        <v>13.374000000000001</v>
      </c>
      <c r="G12" s="725">
        <v>99.250463821892396</v>
      </c>
      <c r="H12" s="754">
        <v>93.944928350660291</v>
      </c>
      <c r="I12" s="1720"/>
      <c r="J12" s="1735"/>
    </row>
    <row r="13" spans="1:10" s="1711" customFormat="1" ht="12.95" customHeight="1">
      <c r="A13" s="89"/>
      <c r="B13" s="710" t="s">
        <v>1431</v>
      </c>
      <c r="C13" s="760">
        <v>3.6198000000000001</v>
      </c>
      <c r="D13" s="711">
        <v>80.44</v>
      </c>
      <c r="E13" s="711">
        <v>89.718931244733056</v>
      </c>
      <c r="F13" s="711">
        <v>13.574999999999999</v>
      </c>
      <c r="G13" s="711">
        <v>99.992634060106056</v>
      </c>
      <c r="H13" s="1580">
        <v>101.50291610587708</v>
      </c>
      <c r="I13" s="1717"/>
      <c r="J13" s="1717"/>
    </row>
    <row r="14" spans="1:10" s="1711" customFormat="1" ht="12.95" customHeight="1">
      <c r="A14" s="88"/>
      <c r="B14" s="710" t="s">
        <v>1432</v>
      </c>
      <c r="C14" s="760">
        <v>5.0126999999999997</v>
      </c>
      <c r="D14" s="711">
        <v>80.980613893376415</v>
      </c>
      <c r="E14" s="711">
        <v>138.48002652080226</v>
      </c>
      <c r="F14" s="711">
        <v>12.938000000000001</v>
      </c>
      <c r="G14" s="711">
        <v>100.17033137194178</v>
      </c>
      <c r="H14" s="1580">
        <v>95.307550644567229</v>
      </c>
      <c r="I14" s="1720"/>
      <c r="J14" s="1717"/>
    </row>
    <row r="15" spans="1:10" s="1711" customFormat="1" ht="12.95" customHeight="1">
      <c r="A15" s="88"/>
      <c r="B15" s="710" t="s">
        <v>1433</v>
      </c>
      <c r="C15" s="760">
        <v>4.2477999999999998</v>
      </c>
      <c r="D15" s="711">
        <v>97.268210024959359</v>
      </c>
      <c r="E15" s="711">
        <v>84.740758473477371</v>
      </c>
      <c r="F15" s="711">
        <v>13.7</v>
      </c>
      <c r="G15" s="711">
        <v>101.43639863764253</v>
      </c>
      <c r="H15" s="1580">
        <v>105.88962745401143</v>
      </c>
      <c r="I15" s="1720"/>
      <c r="J15" s="1734"/>
    </row>
    <row r="16" spans="1:10" s="1711" customFormat="1" ht="12.95" customHeight="1">
      <c r="A16" s="1594"/>
      <c r="B16" s="329"/>
      <c r="C16" s="1431"/>
      <c r="D16" s="1924"/>
      <c r="E16" s="1924"/>
      <c r="F16" s="1924"/>
      <c r="G16" s="1924"/>
      <c r="H16" s="1684"/>
      <c r="I16" s="1720"/>
      <c r="J16" s="1734"/>
    </row>
    <row r="17" spans="1:10" s="1711" customFormat="1" ht="12.95" customHeight="1">
      <c r="A17" s="89">
        <v>2022</v>
      </c>
      <c r="B17" s="1716" t="s">
        <v>1434</v>
      </c>
      <c r="C17" s="760">
        <v>3.9514</v>
      </c>
      <c r="D17" s="711">
        <v>69.322807017543852</v>
      </c>
      <c r="E17" s="711">
        <v>93.022270351711484</v>
      </c>
      <c r="F17" s="711">
        <v>13.986000000000001</v>
      </c>
      <c r="G17" s="711">
        <v>100.61870503597123</v>
      </c>
      <c r="H17" s="1684">
        <v>102.08759124087592</v>
      </c>
      <c r="I17" s="1720"/>
      <c r="J17" s="178"/>
    </row>
    <row r="18" spans="1:10" s="1711" customFormat="1" ht="12.95" customHeight="1">
      <c r="A18" s="88"/>
      <c r="B18" s="1716" t="s">
        <v>1435</v>
      </c>
      <c r="C18" s="760">
        <v>3.7965</v>
      </c>
      <c r="D18" s="711">
        <v>118.64062499999999</v>
      </c>
      <c r="E18" s="711">
        <v>96.079870425671913</v>
      </c>
      <c r="F18" s="711">
        <v>13.145</v>
      </c>
      <c r="G18" s="711">
        <v>104.32539682539684</v>
      </c>
      <c r="H18" s="1684">
        <v>93.986843986843979</v>
      </c>
      <c r="I18" s="1720"/>
      <c r="J18" s="178"/>
    </row>
    <row r="19" spans="1:10" s="1711" customFormat="1" ht="12.95" customHeight="1">
      <c r="A19" s="88"/>
      <c r="B19" s="1716" t="s">
        <v>1436</v>
      </c>
      <c r="C19" s="760">
        <v>4.5279999999999996</v>
      </c>
      <c r="D19" s="711">
        <v>85.433962264150949</v>
      </c>
      <c r="E19" s="711">
        <v>119.26774660871855</v>
      </c>
      <c r="F19" s="711">
        <v>14.497</v>
      </c>
      <c r="G19" s="711">
        <v>102.09154929577464</v>
      </c>
      <c r="H19" s="1684">
        <v>110.28527957398251</v>
      </c>
      <c r="I19" s="1720"/>
      <c r="J19" s="178"/>
    </row>
    <row r="20" spans="1:10" s="1714" customFormat="1" ht="12.95" customHeight="1">
      <c r="A20" s="89"/>
      <c r="B20" s="710" t="s">
        <v>1437</v>
      </c>
      <c r="C20" s="732">
        <v>3.6569000000000003</v>
      </c>
      <c r="D20" s="725">
        <v>95.495377865984238</v>
      </c>
      <c r="E20" s="754">
        <v>80.761925795053003</v>
      </c>
      <c r="F20" s="725">
        <v>13.836</v>
      </c>
      <c r="G20" s="725">
        <v>98.765079591691048</v>
      </c>
      <c r="H20" s="754">
        <v>95.440435952265986</v>
      </c>
      <c r="I20" s="1783"/>
      <c r="J20" s="1721"/>
    </row>
    <row r="21" spans="1:10" s="1714" customFormat="1" ht="12.95" customHeight="1">
      <c r="A21" s="88"/>
      <c r="B21" s="710" t="s">
        <v>1438</v>
      </c>
      <c r="C21" s="732">
        <v>4.7858999999999998</v>
      </c>
      <c r="D21" s="725">
        <v>148.57045292273304</v>
      </c>
      <c r="E21" s="754">
        <v>130.87314391971341</v>
      </c>
      <c r="F21" s="725">
        <v>14.795999999999999</v>
      </c>
      <c r="G21" s="725">
        <v>100.46170559478544</v>
      </c>
      <c r="H21" s="754">
        <v>106.93842150910669</v>
      </c>
      <c r="I21" s="1783"/>
      <c r="J21" s="1721"/>
    </row>
    <row r="22" spans="1:10" s="1714" customFormat="1" ht="12.95" customHeight="1">
      <c r="A22" s="88"/>
      <c r="B22" s="710" t="s">
        <v>1439</v>
      </c>
      <c r="C22" s="732">
        <v>3.2454000000000001</v>
      </c>
      <c r="D22" s="725">
        <v>71.723132002917197</v>
      </c>
      <c r="E22" s="754">
        <v>67.811696859524858</v>
      </c>
      <c r="F22" s="725">
        <v>14.481</v>
      </c>
      <c r="G22" s="725">
        <v>102.54939451880179</v>
      </c>
      <c r="H22" s="754">
        <v>97.871046228710469</v>
      </c>
      <c r="I22" s="1783"/>
      <c r="J22" s="1721"/>
    </row>
    <row r="23" spans="1:10" s="1711" customFormat="1" ht="12.95" customHeight="1">
      <c r="A23" s="89"/>
      <c r="B23" s="1716" t="s">
        <v>1440</v>
      </c>
      <c r="C23" s="732">
        <v>3.7875999999999999</v>
      </c>
      <c r="D23" s="725">
        <v>78.723006256105407</v>
      </c>
      <c r="E23" s="725">
        <v>116.7067233622974</v>
      </c>
      <c r="F23" s="725">
        <v>14.881</v>
      </c>
      <c r="G23" s="725">
        <v>103.47680967943815</v>
      </c>
      <c r="H23" s="754">
        <v>102.76224017678337</v>
      </c>
      <c r="I23" s="1783"/>
      <c r="J23" s="1721"/>
    </row>
    <row r="24" spans="1:10" s="1711" customFormat="1" ht="12.95" customHeight="1">
      <c r="A24" s="88"/>
      <c r="B24" s="1716" t="s">
        <v>1441</v>
      </c>
      <c r="C24" s="732">
        <v>5.0781000000000001</v>
      </c>
      <c r="D24" s="725">
        <v>113.39347520264387</v>
      </c>
      <c r="E24" s="725">
        <v>134.07170767768508</v>
      </c>
      <c r="F24" s="725">
        <v>14.423999999999999</v>
      </c>
      <c r="G24" s="725">
        <v>101.32059567294182</v>
      </c>
      <c r="H24" s="754">
        <v>96.928969827296555</v>
      </c>
      <c r="I24" s="1783"/>
      <c r="J24" s="1721"/>
    </row>
    <row r="25" spans="1:10" s="1711" customFormat="1" ht="12.95" customHeight="1">
      <c r="A25" s="88"/>
      <c r="B25" s="1716" t="s">
        <v>1442</v>
      </c>
      <c r="C25" s="732">
        <v>4.3421000000000003</v>
      </c>
      <c r="D25" s="725">
        <v>107.621573390175</v>
      </c>
      <c r="E25" s="725">
        <v>85.506390185305534</v>
      </c>
      <c r="F25" s="725">
        <v>13.805</v>
      </c>
      <c r="G25" s="725">
        <v>103.22267085389561</v>
      </c>
      <c r="H25" s="754">
        <v>95.708541320022192</v>
      </c>
      <c r="I25" s="1783"/>
      <c r="J25" s="1721"/>
    </row>
    <row r="26" spans="1:10">
      <c r="A26" s="84"/>
      <c r="B26" s="111"/>
      <c r="C26" s="102"/>
      <c r="D26" s="102"/>
      <c r="E26" s="102"/>
      <c r="F26" s="102"/>
      <c r="G26" s="102"/>
      <c r="H26" s="102"/>
      <c r="I26" s="173"/>
      <c r="J26" s="173"/>
    </row>
    <row r="27" spans="1:10">
      <c r="A27" s="1223" t="s">
        <v>467</v>
      </c>
      <c r="B27" s="87"/>
      <c r="C27" s="87"/>
      <c r="D27" s="87"/>
      <c r="E27" s="87"/>
      <c r="F27" s="87"/>
      <c r="G27" s="102"/>
      <c r="H27" s="87"/>
    </row>
    <row r="28" spans="1:10">
      <c r="A28" s="1277" t="s">
        <v>379</v>
      </c>
      <c r="B28" s="428"/>
      <c r="C28" s="428"/>
      <c r="D28" s="428"/>
      <c r="E28" s="428"/>
      <c r="F28" s="428"/>
      <c r="G28" s="102"/>
      <c r="H28" s="428"/>
    </row>
    <row r="29" spans="1:10">
      <c r="C29" s="235"/>
    </row>
    <row r="30" spans="1:10">
      <c r="A30" s="2270"/>
      <c r="B30" s="2270"/>
      <c r="C30" s="2270"/>
      <c r="D30" s="2270"/>
      <c r="E30" s="2270"/>
    </row>
    <row r="31" spans="1:10">
      <c r="A31" s="2270"/>
      <c r="B31" s="2270"/>
      <c r="C31" s="2270"/>
      <c r="D31" s="2270"/>
      <c r="E31" s="132"/>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ignoredErrors>
    <ignoredError sqref="B10:B15 B17:B19 B20:B22 B23: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H3" sqref="H3"/>
    </sheetView>
  </sheetViews>
  <sheetFormatPr defaultColWidth="9" defaultRowHeight="14.25"/>
  <cols>
    <col min="1" max="1" width="6.625" style="1714" customWidth="1"/>
    <col min="2" max="2" width="12.625" style="1714" customWidth="1"/>
    <col min="3" max="3" width="8.5" style="1714" customWidth="1"/>
    <col min="4" max="4" width="9.25" style="1714" customWidth="1"/>
    <col min="5" max="8" width="8.5" style="1714" customWidth="1"/>
    <col min="9" max="9" width="9.375" style="1714" customWidth="1"/>
    <col min="10" max="10" width="8.5" style="1714" customWidth="1"/>
    <col min="11" max="11" width="9.375" style="1714" bestFit="1" customWidth="1"/>
    <col min="12" max="16384" width="9" style="1714"/>
  </cols>
  <sheetData>
    <row r="1" spans="1:13" s="99" customFormat="1" ht="18" customHeight="1">
      <c r="A1" s="255" t="s">
        <v>862</v>
      </c>
      <c r="B1" s="255"/>
      <c r="C1" s="255"/>
      <c r="D1" s="204"/>
      <c r="E1" s="690"/>
      <c r="F1" s="690"/>
      <c r="G1" s="1714"/>
      <c r="H1" s="1714"/>
      <c r="I1" s="2264" t="s">
        <v>38</v>
      </c>
      <c r="J1" s="2264"/>
      <c r="K1" s="230"/>
    </row>
    <row r="2" spans="1:13" s="99" customFormat="1" ht="18" customHeight="1">
      <c r="A2" s="1324" t="s">
        <v>858</v>
      </c>
      <c r="B2" s="422"/>
      <c r="C2" s="422"/>
      <c r="D2" s="204"/>
      <c r="E2" s="1330"/>
      <c r="F2" s="1330"/>
      <c r="G2" s="1714"/>
      <c r="H2" s="1714"/>
      <c r="I2" s="2265" t="s">
        <v>39</v>
      </c>
      <c r="J2" s="2265"/>
      <c r="K2" s="104"/>
    </row>
    <row r="3" spans="1:13" s="1711" customFormat="1" ht="17.25" customHeight="1">
      <c r="A3" s="2605" t="s">
        <v>555</v>
      </c>
      <c r="B3" s="2605"/>
      <c r="C3" s="2607"/>
      <c r="D3" s="2608"/>
      <c r="E3" s="2608"/>
      <c r="F3" s="2608"/>
      <c r="G3" s="2608"/>
      <c r="H3" s="87"/>
      <c r="I3" s="87"/>
      <c r="J3" s="87"/>
    </row>
    <row r="4" spans="1:13" s="1711" customFormat="1" ht="17.25" customHeight="1">
      <c r="A4" s="2305"/>
      <c r="B4" s="2305"/>
      <c r="C4" s="2606" t="s">
        <v>863</v>
      </c>
      <c r="D4" s="2505"/>
      <c r="E4" s="2505"/>
      <c r="F4" s="2506"/>
      <c r="G4" s="2541" t="s">
        <v>2010</v>
      </c>
      <c r="H4" s="2218"/>
      <c r="I4" s="1717"/>
      <c r="J4" s="1717"/>
    </row>
    <row r="5" spans="1:13" s="1711" customFormat="1" ht="169.5" customHeight="1">
      <c r="A5" s="2391" t="s">
        <v>772</v>
      </c>
      <c r="B5" s="2392"/>
      <c r="C5" s="2221" t="s">
        <v>2009</v>
      </c>
      <c r="D5" s="2221" t="s">
        <v>864</v>
      </c>
      <c r="E5" s="2221" t="s">
        <v>2008</v>
      </c>
      <c r="F5" s="2220" t="s">
        <v>2007</v>
      </c>
      <c r="G5" s="2604"/>
      <c r="H5" s="2216"/>
      <c r="I5" s="1717"/>
      <c r="J5" s="1717"/>
    </row>
    <row r="6" spans="1:13" s="1711" customFormat="1" ht="16.5" customHeight="1" thickBot="1">
      <c r="A6" s="2602"/>
      <c r="B6" s="2502"/>
      <c r="C6" s="2530" t="s">
        <v>865</v>
      </c>
      <c r="D6" s="2589"/>
      <c r="E6" s="2589"/>
      <c r="F6" s="2589"/>
      <c r="G6" s="2589"/>
      <c r="H6" s="197"/>
      <c r="I6" s="197"/>
      <c r="J6" s="197"/>
    </row>
    <row r="7" spans="1:13" s="1711" customFormat="1" ht="8.1" customHeight="1" thickTop="1">
      <c r="A7" s="1631"/>
      <c r="B7" s="1626"/>
      <c r="C7" s="937"/>
      <c r="D7" s="937"/>
      <c r="E7" s="937"/>
      <c r="F7" s="937"/>
      <c r="G7" s="1947"/>
      <c r="H7" s="194"/>
      <c r="I7" s="1719"/>
      <c r="J7" s="1719"/>
    </row>
    <row r="8" spans="1:13" s="1711" customFormat="1" ht="12.95" customHeight="1">
      <c r="A8" s="1631">
        <v>2020</v>
      </c>
      <c r="B8" s="2236" t="s">
        <v>1444</v>
      </c>
      <c r="C8" s="1815">
        <v>3225.9477000000002</v>
      </c>
      <c r="D8" s="1815">
        <v>21628.398100000002</v>
      </c>
      <c r="E8" s="1815">
        <v>5168.5695999999998</v>
      </c>
      <c r="F8" s="1815">
        <v>29423.567300000002</v>
      </c>
      <c r="G8" s="1815">
        <v>3751.1749</v>
      </c>
      <c r="H8" s="110"/>
      <c r="I8" s="110"/>
      <c r="J8" s="110"/>
    </row>
    <row r="9" spans="1:13" s="1711" customFormat="1" ht="12.95" customHeight="1">
      <c r="A9" s="1740"/>
      <c r="B9" s="1626" t="s">
        <v>45</v>
      </c>
      <c r="C9" s="1624">
        <v>103.63158790838125</v>
      </c>
      <c r="D9" s="1624">
        <v>168.27074432463911</v>
      </c>
      <c r="E9" s="1624">
        <v>91.541289613346393</v>
      </c>
      <c r="F9" s="1624">
        <v>100.73737149599363</v>
      </c>
      <c r="G9" s="193">
        <v>112.58556374014674</v>
      </c>
      <c r="H9" s="193"/>
      <c r="I9" s="193"/>
      <c r="J9" s="193"/>
      <c r="K9" s="1717"/>
    </row>
    <row r="10" spans="1:13" s="1711" customFormat="1" ht="12.95" customHeight="1">
      <c r="A10" s="1740"/>
      <c r="B10" s="1725"/>
      <c r="C10" s="1624"/>
      <c r="D10" s="1624"/>
      <c r="E10" s="1624"/>
      <c r="F10" s="1624"/>
      <c r="G10" s="193"/>
      <c r="H10" s="193"/>
      <c r="I10" s="193"/>
      <c r="J10" s="193"/>
      <c r="K10" s="1717"/>
    </row>
    <row r="11" spans="1:13" s="1711" customFormat="1" ht="12.95" customHeight="1">
      <c r="A11" s="1740">
        <v>2021</v>
      </c>
      <c r="B11" s="2236" t="s">
        <v>1451</v>
      </c>
      <c r="C11" s="1449">
        <v>2182.5648999999999</v>
      </c>
      <c r="D11" s="938">
        <v>20909.405500000001</v>
      </c>
      <c r="E11" s="938">
        <v>3285.1914999999999</v>
      </c>
      <c r="F11" s="938">
        <v>21272.920300000002</v>
      </c>
      <c r="G11" s="1815">
        <v>2638.8245000000002</v>
      </c>
      <c r="H11" s="110"/>
      <c r="I11" s="110"/>
      <c r="J11" s="1719"/>
    </row>
    <row r="12" spans="1:13" s="1711" customFormat="1" ht="12.95" customHeight="1">
      <c r="A12" s="1631"/>
      <c r="B12" s="2236" t="s">
        <v>1452</v>
      </c>
      <c r="C12" s="1449">
        <v>2519.0721000000003</v>
      </c>
      <c r="D12" s="1449">
        <v>22915.3112</v>
      </c>
      <c r="E12" s="1449">
        <v>3782.3173999999999</v>
      </c>
      <c r="F12" s="1449">
        <v>23195.110399999998</v>
      </c>
      <c r="G12" s="1815">
        <v>3063.6750000000002</v>
      </c>
      <c r="H12" s="110"/>
      <c r="I12" s="110"/>
      <c r="J12" s="110"/>
    </row>
    <row r="13" spans="1:13" s="1711" customFormat="1" ht="12.95" customHeight="1">
      <c r="A13" s="1631"/>
      <c r="B13" s="2236" t="s">
        <v>1453</v>
      </c>
      <c r="C13" s="1449">
        <v>2821.6022000000003</v>
      </c>
      <c r="D13" s="1449">
        <v>25831.577100000002</v>
      </c>
      <c r="E13" s="1449">
        <v>4325.2437</v>
      </c>
      <c r="F13" s="1449">
        <v>25937.962399999997</v>
      </c>
      <c r="G13" s="1815">
        <v>3517.7085000000002</v>
      </c>
      <c r="H13" s="110"/>
      <c r="I13" s="110"/>
      <c r="J13" s="110"/>
    </row>
    <row r="14" spans="1:13" s="1711" customFormat="1" ht="12.95" customHeight="1">
      <c r="A14" s="1740"/>
      <c r="B14" s="2236" t="s">
        <v>1445</v>
      </c>
      <c r="C14" s="1815">
        <v>3139.4007000000001</v>
      </c>
      <c r="D14" s="1815">
        <v>28372.922699999999</v>
      </c>
      <c r="E14" s="1815">
        <v>4903.5596999999998</v>
      </c>
      <c r="F14" s="1815">
        <v>28807.5121</v>
      </c>
      <c r="G14" s="1815">
        <v>3947.7757999999999</v>
      </c>
      <c r="H14" s="110"/>
      <c r="I14" s="110"/>
      <c r="J14" s="110"/>
    </row>
    <row r="15" spans="1:13" s="1711" customFormat="1" ht="12.95" customHeight="1">
      <c r="A15" s="1631"/>
      <c r="B15" s="2236" t="s">
        <v>1446</v>
      </c>
      <c r="C15" s="1815">
        <v>3486.1401000000001</v>
      </c>
      <c r="D15" s="1815">
        <v>31658.817999999999</v>
      </c>
      <c r="E15" s="1815">
        <v>5449.8794000000007</v>
      </c>
      <c r="F15" s="1815">
        <v>32412.2101</v>
      </c>
      <c r="G15" s="1815">
        <v>4403.8233</v>
      </c>
      <c r="H15" s="110"/>
      <c r="I15" s="110"/>
      <c r="J15" s="110"/>
      <c r="L15" s="2215"/>
      <c r="M15" s="2215"/>
    </row>
    <row r="16" spans="1:13" s="1711" customFormat="1" ht="12.95" customHeight="1">
      <c r="A16" s="1631"/>
      <c r="B16" s="2236" t="s">
        <v>1444</v>
      </c>
      <c r="C16" s="1815">
        <v>3867.9097000000002</v>
      </c>
      <c r="D16" s="1815">
        <v>34339.962100000004</v>
      </c>
      <c r="E16" s="1815">
        <v>5989.0210999999999</v>
      </c>
      <c r="F16" s="1815">
        <v>35803.571600000003</v>
      </c>
      <c r="G16" s="1815">
        <v>4810.1209000000008</v>
      </c>
      <c r="H16" s="110"/>
      <c r="I16" s="110"/>
      <c r="J16" s="110"/>
    </row>
    <row r="17" spans="1:11" s="1711" customFormat="1" ht="12.95" customHeight="1">
      <c r="A17" s="1631"/>
      <c r="B17" s="1626" t="s">
        <v>45</v>
      </c>
      <c r="C17" s="181">
        <v>119.89995064086129</v>
      </c>
      <c r="D17" s="940">
        <v>158.77256346599242</v>
      </c>
      <c r="E17" s="940">
        <v>115.87385995537333</v>
      </c>
      <c r="F17" s="940">
        <v>121.68331336221084</v>
      </c>
      <c r="G17" s="1948">
        <v>128.22971544195397</v>
      </c>
      <c r="H17" s="193"/>
      <c r="I17" s="193"/>
      <c r="J17" s="193"/>
      <c r="K17" s="1717"/>
    </row>
    <row r="18" spans="1:11" s="1711" customFormat="1" ht="12.95" customHeight="1">
      <c r="A18" s="1631"/>
      <c r="B18" s="1946"/>
      <c r="C18" s="181"/>
      <c r="D18" s="940"/>
      <c r="E18" s="940"/>
      <c r="F18" s="940"/>
      <c r="G18" s="1948"/>
      <c r="H18" s="193"/>
      <c r="I18" s="193"/>
      <c r="J18" s="193"/>
      <c r="K18" s="1717"/>
    </row>
    <row r="19" spans="1:11" s="1711" customFormat="1" ht="12.95" customHeight="1">
      <c r="A19" s="1740">
        <v>2022</v>
      </c>
      <c r="B19" s="2236" t="s">
        <v>1447</v>
      </c>
      <c r="C19" s="1172">
        <v>779.93359999999996</v>
      </c>
      <c r="D19" s="938">
        <v>4835.2105000000001</v>
      </c>
      <c r="E19" s="938">
        <v>1311.7811999999999</v>
      </c>
      <c r="F19" s="938">
        <v>6640.2314999999999</v>
      </c>
      <c r="G19" s="1815">
        <v>817.37919999999997</v>
      </c>
      <c r="H19" s="110"/>
      <c r="I19" s="110"/>
      <c r="J19" s="110"/>
    </row>
    <row r="20" spans="1:11" s="1711" customFormat="1" ht="12.95" customHeight="1">
      <c r="A20" s="1631"/>
      <c r="B20" s="2236" t="s">
        <v>1448</v>
      </c>
      <c r="C20" s="1815">
        <v>1164.1066000000001</v>
      </c>
      <c r="D20" s="1815">
        <v>7251.1322</v>
      </c>
      <c r="E20" s="1815">
        <v>2148.5986000000003</v>
      </c>
      <c r="F20" s="938">
        <v>10667.264499999999</v>
      </c>
      <c r="G20" s="2240">
        <v>1237.7913999999998</v>
      </c>
      <c r="H20" s="110"/>
      <c r="I20" s="1719"/>
      <c r="J20" s="1719"/>
    </row>
    <row r="21" spans="1:11" s="1711" customFormat="1" ht="12.95" customHeight="1">
      <c r="A21" s="1740"/>
      <c r="B21" s="2236" t="s">
        <v>1449</v>
      </c>
      <c r="C21" s="1815">
        <v>1538.3758</v>
      </c>
      <c r="D21" s="1815">
        <v>9641.2996000000003</v>
      </c>
      <c r="E21" s="1815">
        <v>2926.7782000000002</v>
      </c>
      <c r="F21" s="938">
        <v>16249.395199999999</v>
      </c>
      <c r="G21" s="2240">
        <v>1697.6595</v>
      </c>
      <c r="H21" s="110"/>
      <c r="I21" s="1719"/>
      <c r="J21" s="1719"/>
    </row>
    <row r="22" spans="1:11" s="1711" customFormat="1" ht="12.95" customHeight="1">
      <c r="A22" s="1631"/>
      <c r="B22" s="2236" t="s">
        <v>1450</v>
      </c>
      <c r="C22" s="1815">
        <v>1902.7433999999998</v>
      </c>
      <c r="D22" s="1815">
        <v>12395.8436</v>
      </c>
      <c r="E22" s="1815">
        <v>3759.5266000000001</v>
      </c>
      <c r="F22" s="938">
        <v>17568.780500000001</v>
      </c>
      <c r="G22" s="2240">
        <v>2156.1008999999999</v>
      </c>
      <c r="H22" s="110"/>
      <c r="I22" s="1719"/>
      <c r="J22" s="1719"/>
    </row>
    <row r="23" spans="1:11" s="1711" customFormat="1" ht="12.95" customHeight="1">
      <c r="A23" s="1631"/>
      <c r="B23" s="2236" t="s">
        <v>1443</v>
      </c>
      <c r="C23" s="758">
        <v>2270.5243</v>
      </c>
      <c r="D23" s="758">
        <v>15720.9005</v>
      </c>
      <c r="E23" s="758">
        <v>4615.6840999999995</v>
      </c>
      <c r="F23" s="938">
        <v>21596.051899999999</v>
      </c>
      <c r="G23" s="2240">
        <v>2583.1138999999998</v>
      </c>
      <c r="H23" s="110"/>
      <c r="I23" s="1719"/>
      <c r="J23" s="1719"/>
    </row>
    <row r="24" spans="1:11" s="1711" customFormat="1" ht="12.95" customHeight="1">
      <c r="A24" s="1740"/>
      <c r="B24" s="2236" t="s">
        <v>1451</v>
      </c>
      <c r="C24" s="1449">
        <v>2643.1840999999999</v>
      </c>
      <c r="D24" s="938">
        <v>19397.483499999998</v>
      </c>
      <c r="E24" s="938">
        <v>5359.2865000000002</v>
      </c>
      <c r="F24" s="938">
        <v>25134.7101</v>
      </c>
      <c r="G24" s="1815">
        <v>3027.2318999999998</v>
      </c>
      <c r="H24" s="110"/>
      <c r="I24" s="110"/>
      <c r="J24" s="1719"/>
    </row>
    <row r="25" spans="1:11" s="1711" customFormat="1" ht="12.95" customHeight="1">
      <c r="A25" s="1631"/>
      <c r="B25" s="2236" t="s">
        <v>1452</v>
      </c>
      <c r="C25" s="1449">
        <v>3042.5177999999996</v>
      </c>
      <c r="D25" s="1449">
        <v>22825.979299999999</v>
      </c>
      <c r="E25" s="1449">
        <v>6068.7924000000003</v>
      </c>
      <c r="F25" s="1449">
        <v>28557.356500000002</v>
      </c>
      <c r="G25" s="1815">
        <v>3436.0172000000002</v>
      </c>
      <c r="H25" s="110"/>
      <c r="I25" s="110"/>
      <c r="J25" s="110"/>
    </row>
    <row r="26" spans="1:11" s="1711" customFormat="1" ht="12.95" customHeight="1">
      <c r="A26" s="1631"/>
      <c r="B26" s="2236" t="s">
        <v>1453</v>
      </c>
      <c r="C26" s="1449">
        <v>3457.3562999999999</v>
      </c>
      <c r="D26" s="1449">
        <v>27351.820500000002</v>
      </c>
      <c r="E26" s="1449">
        <v>7031.0185000000001</v>
      </c>
      <c r="F26" s="1449">
        <v>33484.286699999997</v>
      </c>
      <c r="G26" s="1815">
        <v>3873.8694</v>
      </c>
      <c r="H26" s="110"/>
      <c r="I26" s="110"/>
      <c r="J26" s="110"/>
    </row>
    <row r="27" spans="1:11" s="1711" customFormat="1" ht="12.95" customHeight="1">
      <c r="A27" s="1631"/>
      <c r="B27" s="1626" t="s">
        <v>45</v>
      </c>
      <c r="C27" s="1624">
        <v>122.5316701269938</v>
      </c>
      <c r="D27" s="1624">
        <v>105.8852132570721</v>
      </c>
      <c r="E27" s="1624">
        <v>162.55774212213754</v>
      </c>
      <c r="F27" s="1624">
        <v>129.0937436936064</v>
      </c>
      <c r="G27" s="193">
        <v>110.12479857270721</v>
      </c>
      <c r="H27" s="193"/>
      <c r="I27" s="193"/>
      <c r="J27" s="193"/>
      <c r="K27" s="1717"/>
    </row>
    <row r="28" spans="1:11" s="1711" customFormat="1" ht="12.95" customHeight="1">
      <c r="A28" s="1631"/>
      <c r="B28" s="1626"/>
      <c r="C28" s="193"/>
      <c r="D28" s="1948"/>
      <c r="E28" s="1948"/>
      <c r="F28" s="940"/>
      <c r="G28" s="1948"/>
      <c r="H28" s="193"/>
      <c r="I28" s="193"/>
      <c r="J28" s="193"/>
      <c r="K28" s="1717"/>
    </row>
    <row r="29" spans="1:11" s="1711" customFormat="1" ht="12.95" customHeight="1">
      <c r="A29" s="1740">
        <v>2021</v>
      </c>
      <c r="B29" s="1602" t="s">
        <v>1440</v>
      </c>
      <c r="C29" s="1449">
        <v>286.3741</v>
      </c>
      <c r="D29" s="938">
        <v>2774.2647999999999</v>
      </c>
      <c r="E29" s="938">
        <v>467.61</v>
      </c>
      <c r="F29" s="938">
        <v>2625.1251000000002</v>
      </c>
      <c r="G29" s="1815">
        <v>412.25670000000002</v>
      </c>
      <c r="H29" s="110"/>
      <c r="I29" s="110"/>
      <c r="J29" s="1719"/>
    </row>
    <row r="30" spans="1:11" s="1711" customFormat="1" ht="12.95" customHeight="1">
      <c r="A30" s="1631"/>
      <c r="B30" s="1602" t="s">
        <v>1441</v>
      </c>
      <c r="C30" s="1449">
        <v>327.49009999999998</v>
      </c>
      <c r="D30" s="1449">
        <v>2015.2670000000001</v>
      </c>
      <c r="E30" s="1449">
        <v>510.5564</v>
      </c>
      <c r="F30" s="1449">
        <v>1924.13</v>
      </c>
      <c r="G30" s="1815">
        <v>399.47179999999997</v>
      </c>
      <c r="H30" s="110"/>
      <c r="I30" s="110"/>
      <c r="J30" s="110"/>
    </row>
    <row r="31" spans="1:11" s="1711" customFormat="1" ht="12.95" customHeight="1">
      <c r="A31" s="1631"/>
      <c r="B31" s="1602" t="s">
        <v>1442</v>
      </c>
      <c r="C31" s="1449">
        <v>312.5566</v>
      </c>
      <c r="D31" s="1449">
        <v>2924.953</v>
      </c>
      <c r="E31" s="1449">
        <v>537.57980000000009</v>
      </c>
      <c r="F31" s="1449">
        <v>2758.9866000000002</v>
      </c>
      <c r="G31" s="1815">
        <v>420.65559999999999</v>
      </c>
      <c r="H31" s="110"/>
      <c r="I31" s="110"/>
      <c r="J31" s="110"/>
    </row>
    <row r="32" spans="1:11" s="1711" customFormat="1" ht="12.95" customHeight="1">
      <c r="A32" s="1740"/>
      <c r="B32" s="1602" t="s">
        <v>1431</v>
      </c>
      <c r="C32" s="1815">
        <v>310.10000000000002</v>
      </c>
      <c r="D32" s="1815">
        <v>2557.5</v>
      </c>
      <c r="E32" s="1815">
        <v>542.79999999999995</v>
      </c>
      <c r="F32" s="1815">
        <v>2920.7</v>
      </c>
      <c r="G32" s="1815">
        <v>410.4</v>
      </c>
      <c r="H32" s="110"/>
      <c r="I32" s="110"/>
      <c r="J32" s="110"/>
    </row>
    <row r="33" spans="1:11" s="1711" customFormat="1" ht="12.95" customHeight="1">
      <c r="A33" s="1631"/>
      <c r="B33" s="1602" t="s">
        <v>1432</v>
      </c>
      <c r="C33" s="1815">
        <v>345.1</v>
      </c>
      <c r="D33" s="1815">
        <v>3295</v>
      </c>
      <c r="E33" s="1815">
        <v>537.29999999999995</v>
      </c>
      <c r="F33" s="1815">
        <v>3635.6</v>
      </c>
      <c r="G33" s="1815">
        <v>418.9</v>
      </c>
      <c r="H33" s="110"/>
      <c r="I33" s="110"/>
      <c r="J33" s="110"/>
    </row>
    <row r="34" spans="1:11" s="1711" customFormat="1" ht="12.95" customHeight="1">
      <c r="A34" s="1631"/>
      <c r="B34" s="1602" t="s">
        <v>1433</v>
      </c>
      <c r="C34" s="1815">
        <v>315.2</v>
      </c>
      <c r="D34" s="1815">
        <v>2680.4</v>
      </c>
      <c r="E34" s="1815">
        <v>549</v>
      </c>
      <c r="F34" s="1815">
        <v>3234.1</v>
      </c>
      <c r="G34" s="1815">
        <v>417.9</v>
      </c>
      <c r="H34" s="110"/>
      <c r="I34" s="110"/>
      <c r="J34" s="110"/>
    </row>
    <row r="35" spans="1:11" s="1711" customFormat="1" ht="12.95" customHeight="1">
      <c r="A35" s="1631"/>
      <c r="B35" s="1602"/>
      <c r="C35" s="1815"/>
      <c r="D35" s="1815"/>
      <c r="E35" s="1815"/>
      <c r="F35" s="1815"/>
      <c r="G35" s="1815"/>
      <c r="H35" s="110"/>
      <c r="I35" s="110"/>
      <c r="J35" s="110"/>
    </row>
    <row r="36" spans="1:11" s="1711" customFormat="1" ht="12.95" customHeight="1">
      <c r="A36" s="1740">
        <v>2022</v>
      </c>
      <c r="B36" s="1602" t="s">
        <v>1454</v>
      </c>
      <c r="C36" s="1815">
        <v>337.65359999999998</v>
      </c>
      <c r="D36" s="1815">
        <v>2254.6644000000001</v>
      </c>
      <c r="E36" s="1815">
        <v>613.13530000000003</v>
      </c>
      <c r="F36" s="938">
        <v>3057.377</v>
      </c>
      <c r="G36" s="2240">
        <v>404.19049999999999</v>
      </c>
      <c r="H36" s="110"/>
      <c r="I36" s="1719"/>
      <c r="J36" s="1719"/>
    </row>
    <row r="37" spans="1:11" s="1711" customFormat="1" ht="12.95" customHeight="1">
      <c r="A37" s="1631"/>
      <c r="B37" s="1602" t="s">
        <v>1435</v>
      </c>
      <c r="C37" s="1815">
        <v>442.1936</v>
      </c>
      <c r="D37" s="1815">
        <v>2593.8200000000002</v>
      </c>
      <c r="E37" s="1815">
        <v>692.15290000000005</v>
      </c>
      <c r="F37" s="1815">
        <v>3587.12</v>
      </c>
      <c r="G37" s="1815">
        <v>397.2568</v>
      </c>
      <c r="H37" s="110"/>
      <c r="I37" s="110"/>
      <c r="J37" s="110"/>
    </row>
    <row r="38" spans="1:11" s="1711" customFormat="1" ht="12.95" customHeight="1">
      <c r="A38" s="1631"/>
      <c r="B38" s="1602" t="s">
        <v>1436</v>
      </c>
      <c r="C38" s="1172">
        <v>386.14959999999996</v>
      </c>
      <c r="D38" s="938">
        <v>2449.7826</v>
      </c>
      <c r="E38" s="938">
        <v>836.12159999999994</v>
      </c>
      <c r="F38" s="938">
        <v>3986.4095000000002</v>
      </c>
      <c r="G38" s="1815">
        <v>419.7842</v>
      </c>
      <c r="H38" s="110"/>
      <c r="I38" s="110"/>
      <c r="J38" s="110"/>
    </row>
    <row r="39" spans="1:11" s="1711" customFormat="1" ht="12.95" customHeight="1">
      <c r="A39" s="1740"/>
      <c r="B39" s="1602" t="s">
        <v>1437</v>
      </c>
      <c r="C39" s="1815">
        <v>359.87420000000003</v>
      </c>
      <c r="D39" s="1815">
        <v>2396.4009000000001</v>
      </c>
      <c r="E39" s="1815">
        <v>727.16089999999997</v>
      </c>
      <c r="F39" s="938">
        <v>5565.643</v>
      </c>
      <c r="G39" s="2240">
        <v>440.75650000000002</v>
      </c>
      <c r="H39" s="110"/>
      <c r="I39" s="1719"/>
      <c r="J39" s="1719"/>
    </row>
    <row r="40" spans="1:11" s="1711" customFormat="1" ht="12.95" customHeight="1">
      <c r="A40" s="1631"/>
      <c r="B40" s="1602" t="s">
        <v>1438</v>
      </c>
      <c r="C40" s="1815">
        <v>363.47590000000002</v>
      </c>
      <c r="D40" s="1815">
        <v>2754.971</v>
      </c>
      <c r="E40" s="1815">
        <v>838.85769999999991</v>
      </c>
      <c r="F40" s="1815">
        <v>3653.7777000000001</v>
      </c>
      <c r="G40" s="1815">
        <v>448.25880000000001</v>
      </c>
      <c r="H40" s="110"/>
      <c r="I40" s="110"/>
      <c r="J40" s="110"/>
    </row>
    <row r="41" spans="1:11" s="1711" customFormat="1" ht="12.95" customHeight="1">
      <c r="A41" s="1631"/>
      <c r="B41" s="1602" t="s">
        <v>1439</v>
      </c>
      <c r="C41" s="1815">
        <v>366.11250000000001</v>
      </c>
      <c r="D41" s="1815">
        <v>3320.2828</v>
      </c>
      <c r="E41" s="1815">
        <v>842.5829</v>
      </c>
      <c r="F41" s="938">
        <v>4019.7529</v>
      </c>
      <c r="G41" s="2240">
        <v>427.54940000000005</v>
      </c>
      <c r="H41" s="110"/>
      <c r="I41" s="1719"/>
      <c r="J41" s="1719"/>
      <c r="K41" s="1717"/>
    </row>
    <row r="42" spans="1:11" s="1711" customFormat="1" ht="12.95" customHeight="1">
      <c r="A42" s="1740"/>
      <c r="B42" s="1602" t="s">
        <v>1440</v>
      </c>
      <c r="C42" s="1449">
        <v>366.72129999999999</v>
      </c>
      <c r="D42" s="938">
        <v>3669.5275999999999</v>
      </c>
      <c r="E42" s="938">
        <v>722.976</v>
      </c>
      <c r="F42" s="938">
        <v>3431.5422999999996</v>
      </c>
      <c r="G42" s="1815">
        <v>425.7568</v>
      </c>
      <c r="H42" s="110"/>
      <c r="I42" s="110"/>
      <c r="J42" s="1719"/>
    </row>
    <row r="43" spans="1:11" s="1711" customFormat="1" ht="12.95" customHeight="1">
      <c r="A43" s="1631"/>
      <c r="B43" s="1602" t="s">
        <v>1441</v>
      </c>
      <c r="C43" s="1449">
        <v>399.80090000000001</v>
      </c>
      <c r="D43" s="1449">
        <v>3429.9027000000001</v>
      </c>
      <c r="E43" s="1449">
        <v>705.11159999999995</v>
      </c>
      <c r="F43" s="1449">
        <v>3433.8366000000001</v>
      </c>
      <c r="G43" s="1815">
        <v>412.71559999999999</v>
      </c>
      <c r="H43" s="110"/>
      <c r="I43" s="110"/>
      <c r="J43" s="110"/>
    </row>
    <row r="44" spans="1:11" s="1711" customFormat="1" ht="12.95" customHeight="1">
      <c r="A44" s="1631"/>
      <c r="B44" s="1602" t="s">
        <v>1442</v>
      </c>
      <c r="C44" s="1449">
        <v>413.3904</v>
      </c>
      <c r="D44" s="1449">
        <v>4545.2883000000002</v>
      </c>
      <c r="E44" s="1449">
        <v>955.01730000000009</v>
      </c>
      <c r="F44" s="1449">
        <v>4803.9675999999999</v>
      </c>
      <c r="G44" s="1815">
        <v>410.57309999999995</v>
      </c>
      <c r="H44" s="110"/>
      <c r="I44" s="110"/>
      <c r="J44" s="110"/>
    </row>
    <row r="45" spans="1:11" s="1724" customFormat="1" ht="12.95" customHeight="1">
      <c r="A45" s="1631"/>
      <c r="B45" s="1626" t="s">
        <v>45</v>
      </c>
      <c r="C45" s="1624">
        <v>132.26097289258968</v>
      </c>
      <c r="D45" s="1624">
        <v>155.39696877180592</v>
      </c>
      <c r="E45" s="1624">
        <v>177.65126219400355</v>
      </c>
      <c r="F45" s="1624">
        <v>174.12072969111193</v>
      </c>
      <c r="G45" s="193">
        <v>97.603146136649542</v>
      </c>
      <c r="H45" s="193"/>
      <c r="I45" s="193"/>
      <c r="J45" s="193"/>
      <c r="K45" s="1723"/>
    </row>
    <row r="46" spans="1:11" s="1724" customFormat="1" ht="12.95" customHeight="1">
      <c r="A46" s="1731"/>
      <c r="B46" s="1626" t="s">
        <v>46</v>
      </c>
      <c r="C46" s="1624">
        <v>103.39906688554228</v>
      </c>
      <c r="D46" s="1624">
        <v>132.51945310285333</v>
      </c>
      <c r="E46" s="1624">
        <v>135.44200662703611</v>
      </c>
      <c r="F46" s="1624">
        <v>139.90087938371906</v>
      </c>
      <c r="G46" s="193">
        <v>99.480877388690885</v>
      </c>
      <c r="H46" s="193"/>
      <c r="I46" s="193"/>
      <c r="J46" s="193"/>
      <c r="K46" s="1717"/>
    </row>
    <row r="47" spans="1:11" s="1724" customFormat="1" ht="12.95" customHeight="1">
      <c r="A47" s="1731"/>
      <c r="B47" s="182"/>
      <c r="C47" s="193"/>
      <c r="D47" s="193"/>
      <c r="E47" s="193"/>
      <c r="F47" s="193"/>
      <c r="G47" s="193"/>
      <c r="H47" s="193"/>
      <c r="I47" s="193"/>
      <c r="J47" s="193"/>
      <c r="K47" s="1723"/>
    </row>
    <row r="48" spans="1:11" s="1724" customFormat="1" ht="12.95" customHeight="1">
      <c r="A48" s="209" t="s">
        <v>851</v>
      </c>
      <c r="B48" s="192"/>
      <c r="C48" s="192"/>
      <c r="D48" s="192"/>
      <c r="E48" s="192"/>
      <c r="F48" s="192"/>
      <c r="G48" s="344"/>
      <c r="H48" s="344"/>
    </row>
    <row r="49" spans="1:10" ht="12.95" customHeight="1">
      <c r="A49" s="209" t="s">
        <v>336</v>
      </c>
      <c r="B49" s="192"/>
      <c r="C49" s="192"/>
      <c r="D49" s="192"/>
      <c r="E49" s="192"/>
      <c r="F49" s="192"/>
      <c r="G49" s="344"/>
      <c r="H49" s="344"/>
      <c r="I49" s="1724"/>
      <c r="J49" s="1724"/>
    </row>
    <row r="50" spans="1:10" ht="12.95" customHeight="1">
      <c r="A50" s="2217" t="s">
        <v>332</v>
      </c>
      <c r="B50" s="192"/>
      <c r="C50" s="192"/>
      <c r="D50" s="192"/>
      <c r="E50" s="192"/>
      <c r="F50" s="192"/>
      <c r="G50" s="344"/>
      <c r="H50" s="344"/>
      <c r="I50" s="1724"/>
      <c r="J50" s="1724"/>
    </row>
    <row r="51" spans="1:10">
      <c r="A51" s="2217" t="s">
        <v>337</v>
      </c>
      <c r="B51" s="192"/>
      <c r="C51" s="192"/>
      <c r="D51" s="192"/>
      <c r="E51" s="192"/>
      <c r="F51" s="192"/>
      <c r="G51" s="192"/>
      <c r="H51" s="192"/>
      <c r="I51" s="1724"/>
      <c r="J51" s="1724"/>
    </row>
  </sheetData>
  <mergeCells count="8">
    <mergeCell ref="A5:B6"/>
    <mergeCell ref="G4:G5"/>
    <mergeCell ref="I1:J1"/>
    <mergeCell ref="I2:J2"/>
    <mergeCell ref="A3:B4"/>
    <mergeCell ref="C4:F4"/>
    <mergeCell ref="C3:G3"/>
    <mergeCell ref="C6:G6"/>
  </mergeCells>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B29:B46"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P3" sqref="P3"/>
    </sheetView>
  </sheetViews>
  <sheetFormatPr defaultColWidth="9" defaultRowHeight="14.25"/>
  <cols>
    <col min="1" max="1" width="6.625" style="95" customWidth="1"/>
    <col min="2" max="2" width="12.625" style="95" customWidth="1"/>
    <col min="3" max="14" width="8.625" style="95" customWidth="1"/>
    <col min="15" max="15" width="9.125" style="95" customWidth="1"/>
    <col min="16" max="16384" width="9" style="95"/>
  </cols>
  <sheetData>
    <row r="1" spans="1:30" s="99" customFormat="1" ht="18" customHeight="1">
      <c r="A1" s="420" t="s">
        <v>400</v>
      </c>
      <c r="B1" s="420"/>
      <c r="C1" s="420"/>
      <c r="D1" s="420"/>
      <c r="E1" s="420"/>
      <c r="F1" s="423"/>
      <c r="G1" s="423"/>
      <c r="H1" s="423"/>
      <c r="I1" s="2264" t="s">
        <v>38</v>
      </c>
      <c r="J1" s="2264"/>
      <c r="K1" s="302"/>
      <c r="L1" s="302"/>
      <c r="M1" s="302"/>
      <c r="N1" s="302"/>
      <c r="O1" s="302"/>
      <c r="P1" s="230"/>
    </row>
    <row r="2" spans="1:30" s="99" customFormat="1" ht="18" customHeight="1">
      <c r="A2" s="1326" t="s">
        <v>319</v>
      </c>
      <c r="B2" s="424"/>
      <c r="C2" s="424"/>
      <c r="D2" s="424"/>
      <c r="E2" s="424"/>
      <c r="F2" s="943"/>
      <c r="G2" s="943"/>
      <c r="H2" s="943"/>
      <c r="I2" s="2265" t="s">
        <v>39</v>
      </c>
      <c r="J2" s="2265"/>
      <c r="K2" s="302"/>
      <c r="L2" s="302"/>
      <c r="M2" s="302"/>
      <c r="N2" s="302"/>
      <c r="O2" s="302"/>
      <c r="P2" s="230"/>
    </row>
    <row r="3" spans="1:30" s="86" customFormat="1" ht="181.5" customHeight="1">
      <c r="A3" s="2614" t="s">
        <v>866</v>
      </c>
      <c r="B3" s="2615"/>
      <c r="C3" s="1248" t="s">
        <v>867</v>
      </c>
      <c r="D3" s="1247" t="s">
        <v>868</v>
      </c>
      <c r="E3" s="1232" t="s">
        <v>869</v>
      </c>
      <c r="F3" s="1232" t="s">
        <v>870</v>
      </c>
      <c r="G3" s="1232" t="s">
        <v>871</v>
      </c>
      <c r="H3" s="1232" t="s">
        <v>872</v>
      </c>
      <c r="I3" s="1232" t="s">
        <v>873</v>
      </c>
      <c r="J3" s="1232" t="s">
        <v>874</v>
      </c>
      <c r="K3" s="1228" t="s">
        <v>875</v>
      </c>
      <c r="L3" s="1228" t="s">
        <v>876</v>
      </c>
      <c r="M3" s="1228" t="s">
        <v>877</v>
      </c>
      <c r="N3" s="1228" t="s">
        <v>878</v>
      </c>
      <c r="O3" s="1228" t="s">
        <v>879</v>
      </c>
      <c r="P3" s="425"/>
      <c r="Q3" s="197"/>
      <c r="R3" s="1227"/>
      <c r="S3" s="197"/>
      <c r="T3" s="197"/>
      <c r="U3" s="197"/>
      <c r="V3" s="197"/>
      <c r="W3" s="101"/>
      <c r="X3" s="197"/>
      <c r="Y3" s="198"/>
      <c r="Z3" s="197"/>
      <c r="AA3" s="197"/>
      <c r="AB3" s="197"/>
      <c r="AC3" s="1227"/>
      <c r="AD3" s="1227"/>
    </row>
    <row r="4" spans="1:30" s="86" customFormat="1" ht="34.5" customHeight="1" thickBot="1">
      <c r="A4" s="2616"/>
      <c r="B4" s="2617"/>
      <c r="C4" s="2609" t="s">
        <v>880</v>
      </c>
      <c r="D4" s="2610"/>
      <c r="E4" s="2610"/>
      <c r="F4" s="2610"/>
      <c r="G4" s="2610"/>
      <c r="H4" s="426" t="s">
        <v>881</v>
      </c>
      <c r="I4" s="2508" t="s">
        <v>880</v>
      </c>
      <c r="J4" s="2390"/>
      <c r="K4" s="2390"/>
      <c r="L4" s="2390"/>
      <c r="M4" s="2308"/>
      <c r="N4" s="1221" t="s">
        <v>1978</v>
      </c>
      <c r="O4" s="1231" t="s">
        <v>1979</v>
      </c>
      <c r="Q4" s="2444"/>
      <c r="R4" s="2444"/>
      <c r="S4" s="2444"/>
      <c r="T4" s="2444"/>
      <c r="U4" s="2444"/>
      <c r="V4" s="2444"/>
      <c r="W4" s="101"/>
      <c r="X4" s="2444"/>
      <c r="Y4" s="2444"/>
      <c r="Z4" s="1227"/>
      <c r="AA4" s="1227"/>
      <c r="AB4" s="2444"/>
      <c r="AC4" s="2444"/>
      <c r="AD4" s="1227"/>
    </row>
    <row r="5" spans="1:30" s="86" customFormat="1" ht="8.1" customHeight="1" thickTop="1">
      <c r="A5" s="905"/>
      <c r="B5" s="916"/>
      <c r="C5" s="200"/>
      <c r="D5" s="942"/>
      <c r="E5" s="942"/>
      <c r="F5" s="940"/>
      <c r="G5" s="928"/>
      <c r="H5" s="928"/>
      <c r="I5" s="928"/>
      <c r="J5" s="928"/>
      <c r="K5" s="928"/>
      <c r="L5" s="928"/>
      <c r="M5" s="928"/>
      <c r="N5" s="929"/>
      <c r="O5" s="929"/>
      <c r="P5" s="164"/>
    </row>
    <row r="6" spans="1:30" s="86" customFormat="1" ht="12.95" customHeight="1">
      <c r="A6" s="930">
        <v>2020</v>
      </c>
      <c r="B6" s="1725" t="s">
        <v>1444</v>
      </c>
      <c r="C6" s="944">
        <v>3614558</v>
      </c>
      <c r="D6" s="945">
        <v>10276313</v>
      </c>
      <c r="E6" s="945" t="s">
        <v>23</v>
      </c>
      <c r="F6" s="945">
        <v>69042</v>
      </c>
      <c r="G6" s="945">
        <v>36653</v>
      </c>
      <c r="H6" s="945" t="s">
        <v>23</v>
      </c>
      <c r="I6" s="945">
        <v>137752</v>
      </c>
      <c r="J6" s="945">
        <v>177187</v>
      </c>
      <c r="K6" s="945">
        <v>49085</v>
      </c>
      <c r="L6" s="945">
        <v>10107</v>
      </c>
      <c r="M6" s="945">
        <v>3836613</v>
      </c>
      <c r="N6" s="758">
        <v>1623845.6</v>
      </c>
      <c r="O6" s="890">
        <v>1089.0999999999999</v>
      </c>
      <c r="P6" s="90"/>
    </row>
    <row r="7" spans="1:30" s="86" customFormat="1" ht="12.95" customHeight="1">
      <c r="A7" s="905"/>
      <c r="B7" s="1626" t="s">
        <v>45</v>
      </c>
      <c r="C7" s="195">
        <v>102.40100946029061</v>
      </c>
      <c r="D7" s="934">
        <v>93.083860605276698</v>
      </c>
      <c r="E7" s="934" t="s">
        <v>23</v>
      </c>
      <c r="F7" s="934">
        <v>112.67932041845512</v>
      </c>
      <c r="G7" s="934">
        <v>95.7</v>
      </c>
      <c r="H7" s="934" t="s">
        <v>23</v>
      </c>
      <c r="I7" s="934">
        <v>101.7</v>
      </c>
      <c r="J7" s="934">
        <v>100.5</v>
      </c>
      <c r="K7" s="934">
        <v>494.3</v>
      </c>
      <c r="L7" s="934">
        <v>106.4</v>
      </c>
      <c r="M7" s="934">
        <v>95.5</v>
      </c>
      <c r="N7" s="935">
        <v>84.2</v>
      </c>
      <c r="O7" s="935" t="s">
        <v>23</v>
      </c>
      <c r="P7" s="90"/>
    </row>
    <row r="8" spans="1:30" s="86" customFormat="1" ht="12.95" customHeight="1">
      <c r="A8" s="138"/>
      <c r="B8" s="1725"/>
      <c r="C8" s="1628"/>
      <c r="D8" s="1584"/>
      <c r="E8" s="1584"/>
      <c r="F8" s="1584"/>
      <c r="G8" s="1584"/>
      <c r="H8" s="1584"/>
      <c r="I8" s="1584"/>
      <c r="J8" s="1584"/>
      <c r="K8" s="1584"/>
      <c r="L8" s="1584"/>
      <c r="M8" s="1584"/>
      <c r="N8" s="940"/>
      <c r="O8" s="1629"/>
      <c r="P8" s="1534"/>
    </row>
    <row r="9" spans="1:30" s="1711" customFormat="1" ht="12.95" customHeight="1">
      <c r="A9" s="930">
        <v>2021</v>
      </c>
      <c r="B9" s="1742" t="s">
        <v>1451</v>
      </c>
      <c r="C9" s="944">
        <v>2067334</v>
      </c>
      <c r="D9" s="945">
        <v>5065939</v>
      </c>
      <c r="E9" s="945" t="s">
        <v>23</v>
      </c>
      <c r="F9" s="945">
        <v>36006</v>
      </c>
      <c r="G9" s="945">
        <v>18880</v>
      </c>
      <c r="H9" s="945" t="s">
        <v>23</v>
      </c>
      <c r="I9" s="945">
        <v>92211</v>
      </c>
      <c r="J9" s="945">
        <v>118855</v>
      </c>
      <c r="K9" s="945">
        <v>31455</v>
      </c>
      <c r="L9" s="945">
        <v>6946</v>
      </c>
      <c r="M9" s="945">
        <v>2292064</v>
      </c>
      <c r="N9" s="758">
        <v>1113301</v>
      </c>
      <c r="O9" s="890">
        <v>660.6</v>
      </c>
      <c r="P9" s="1712"/>
    </row>
    <row r="10" spans="1:30" s="1711" customFormat="1" ht="12.95" customHeight="1">
      <c r="A10" s="905"/>
      <c r="B10" s="1742" t="s">
        <v>1452</v>
      </c>
      <c r="C10" s="944">
        <v>2397739</v>
      </c>
      <c r="D10" s="945">
        <v>6040744</v>
      </c>
      <c r="E10" s="945" t="s">
        <v>23</v>
      </c>
      <c r="F10" s="945">
        <v>40131</v>
      </c>
      <c r="G10" s="945">
        <v>21617</v>
      </c>
      <c r="H10" s="945" t="s">
        <v>23</v>
      </c>
      <c r="I10" s="945">
        <v>105493</v>
      </c>
      <c r="J10" s="945">
        <v>135677</v>
      </c>
      <c r="K10" s="945">
        <v>35398</v>
      </c>
      <c r="L10" s="945">
        <v>8191</v>
      </c>
      <c r="M10" s="945">
        <v>2683620</v>
      </c>
      <c r="N10" s="758">
        <v>1278134.1000000001</v>
      </c>
      <c r="O10" s="758">
        <v>745.5</v>
      </c>
      <c r="P10" s="1712"/>
    </row>
    <row r="11" spans="1:30" s="1711" customFormat="1" ht="12.95" customHeight="1">
      <c r="A11" s="905"/>
      <c r="B11" s="1742" t="s">
        <v>1453</v>
      </c>
      <c r="C11" s="1528">
        <v>2704833</v>
      </c>
      <c r="D11" s="1529">
        <v>6931492</v>
      </c>
      <c r="E11" s="1532" t="s">
        <v>23</v>
      </c>
      <c r="F11" s="1529">
        <v>44224</v>
      </c>
      <c r="G11" s="1529">
        <v>24357</v>
      </c>
      <c r="H11" s="1529" t="s">
        <v>23</v>
      </c>
      <c r="I11" s="1529">
        <v>119183</v>
      </c>
      <c r="J11" s="1529">
        <v>151956</v>
      </c>
      <c r="K11" s="1529">
        <v>39967</v>
      </c>
      <c r="L11" s="1529">
        <v>9396</v>
      </c>
      <c r="M11" s="1529">
        <v>3127467</v>
      </c>
      <c r="N11" s="1530">
        <v>1454139.7</v>
      </c>
      <c r="O11" s="1531">
        <v>846.8</v>
      </c>
      <c r="P11" s="1712"/>
    </row>
    <row r="12" spans="1:30" s="1711" customFormat="1" ht="12.95" customHeight="1">
      <c r="A12" s="930"/>
      <c r="B12" s="1742" t="s">
        <v>1445</v>
      </c>
      <c r="C12" s="944">
        <v>3043742</v>
      </c>
      <c r="D12" s="945">
        <v>7909447</v>
      </c>
      <c r="E12" s="945" t="s">
        <v>23</v>
      </c>
      <c r="F12" s="945">
        <v>48426</v>
      </c>
      <c r="G12" s="945">
        <v>27054</v>
      </c>
      <c r="H12" s="945" t="s">
        <v>23</v>
      </c>
      <c r="I12" s="945">
        <v>133039</v>
      </c>
      <c r="J12" s="945">
        <v>165905</v>
      </c>
      <c r="K12" s="945">
        <v>44890</v>
      </c>
      <c r="L12" s="945">
        <v>10659</v>
      </c>
      <c r="M12" s="945">
        <v>3552163</v>
      </c>
      <c r="N12" s="758">
        <v>1618110</v>
      </c>
      <c r="O12" s="758">
        <v>904.7</v>
      </c>
      <c r="P12" s="1712"/>
    </row>
    <row r="13" spans="1:30" s="1711" customFormat="1" ht="12.95" customHeight="1">
      <c r="A13" s="905"/>
      <c r="B13" s="1742" t="s">
        <v>1446</v>
      </c>
      <c r="C13" s="944">
        <v>3371613</v>
      </c>
      <c r="D13" s="945">
        <v>8762381</v>
      </c>
      <c r="E13" s="945" t="s">
        <v>23</v>
      </c>
      <c r="F13" s="945">
        <v>52239</v>
      </c>
      <c r="G13" s="945">
        <v>29543</v>
      </c>
      <c r="H13" s="945" t="s">
        <v>23</v>
      </c>
      <c r="I13" s="945">
        <v>147471</v>
      </c>
      <c r="J13" s="945">
        <v>177989</v>
      </c>
      <c r="K13" s="945">
        <v>49091</v>
      </c>
      <c r="L13" s="945">
        <v>11821</v>
      </c>
      <c r="M13" s="945">
        <v>3930903</v>
      </c>
      <c r="N13" s="758">
        <v>1806038.7</v>
      </c>
      <c r="O13" s="890">
        <v>1822.6</v>
      </c>
      <c r="P13" s="1712"/>
    </row>
    <row r="14" spans="1:30" s="1711" customFormat="1" ht="12.95" customHeight="1">
      <c r="A14" s="905"/>
      <c r="B14" s="1742" t="s">
        <v>1444</v>
      </c>
      <c r="C14" s="944">
        <v>3611751</v>
      </c>
      <c r="D14" s="945">
        <v>9462706</v>
      </c>
      <c r="E14" s="945" t="s">
        <v>23</v>
      </c>
      <c r="F14" s="945">
        <v>56289</v>
      </c>
      <c r="G14" s="945">
        <v>32720</v>
      </c>
      <c r="H14" s="945" t="s">
        <v>23</v>
      </c>
      <c r="I14" s="945">
        <v>160121</v>
      </c>
      <c r="J14" s="945">
        <v>185838</v>
      </c>
      <c r="K14" s="945">
        <v>53512</v>
      </c>
      <c r="L14" s="945">
        <v>12771</v>
      </c>
      <c r="M14" s="945">
        <v>4267787</v>
      </c>
      <c r="N14" s="758">
        <v>1972789.7</v>
      </c>
      <c r="O14" s="890">
        <v>1946.8</v>
      </c>
      <c r="P14" s="1712"/>
    </row>
    <row r="15" spans="1:30" s="1711" customFormat="1" ht="12.95" customHeight="1">
      <c r="A15" s="1600"/>
      <c r="B15" s="1626" t="s">
        <v>45</v>
      </c>
      <c r="C15" s="181">
        <v>99.922341818833729</v>
      </c>
      <c r="D15" s="1584">
        <v>93.1</v>
      </c>
      <c r="E15" s="1584" t="s">
        <v>23</v>
      </c>
      <c r="F15" s="1584">
        <v>81.5</v>
      </c>
      <c r="G15" s="1584">
        <v>89.3</v>
      </c>
      <c r="H15" s="1898" t="s">
        <v>23</v>
      </c>
      <c r="I15" s="1584">
        <v>116.2</v>
      </c>
      <c r="J15" s="1584">
        <v>104.9</v>
      </c>
      <c r="K15" s="940">
        <v>109</v>
      </c>
      <c r="L15" s="1584">
        <v>126.4</v>
      </c>
      <c r="M15" s="1898">
        <v>111.2</v>
      </c>
      <c r="N15" s="940">
        <v>121.5</v>
      </c>
      <c r="O15" s="1629">
        <v>178.8</v>
      </c>
      <c r="P15" s="1712"/>
    </row>
    <row r="16" spans="1:30" s="1711" customFormat="1" ht="12.95" customHeight="1">
      <c r="A16" s="1631"/>
      <c r="B16" s="1946"/>
      <c r="C16" s="697"/>
      <c r="D16" s="1584"/>
      <c r="E16" s="1584"/>
      <c r="F16" s="1584"/>
      <c r="G16" s="1584"/>
      <c r="H16" s="1533"/>
      <c r="I16" s="1584"/>
      <c r="J16" s="1584"/>
      <c r="K16" s="940"/>
      <c r="L16" s="1584"/>
      <c r="M16" s="1533"/>
      <c r="N16" s="940"/>
      <c r="O16" s="1629"/>
      <c r="P16" s="1712"/>
    </row>
    <row r="17" spans="1:16" s="1711" customFormat="1" ht="12.95" customHeight="1">
      <c r="A17" s="930">
        <v>2022</v>
      </c>
      <c r="B17" s="1742" t="s">
        <v>1447</v>
      </c>
      <c r="C17" s="944">
        <v>535865</v>
      </c>
      <c r="D17" s="1173">
        <v>777238</v>
      </c>
      <c r="E17" s="1173" t="s">
        <v>23</v>
      </c>
      <c r="F17" s="1173">
        <v>7567</v>
      </c>
      <c r="G17" s="1173">
        <v>4676</v>
      </c>
      <c r="H17" s="1173" t="s">
        <v>23</v>
      </c>
      <c r="I17" s="1173">
        <v>25078</v>
      </c>
      <c r="J17" s="1173">
        <v>31176</v>
      </c>
      <c r="K17" s="1173">
        <v>11637</v>
      </c>
      <c r="L17" s="1173">
        <v>3561</v>
      </c>
      <c r="M17" s="1173">
        <v>508629</v>
      </c>
      <c r="N17" s="1173">
        <v>318288.40000000002</v>
      </c>
      <c r="O17" s="165">
        <v>142.9</v>
      </c>
      <c r="P17" s="1712"/>
    </row>
    <row r="18" spans="1:16" s="1711" customFormat="1" ht="12.95" customHeight="1">
      <c r="A18" s="905"/>
      <c r="B18" s="1742" t="s">
        <v>1448</v>
      </c>
      <c r="C18" s="944">
        <v>853487</v>
      </c>
      <c r="D18" s="1173">
        <v>1624667</v>
      </c>
      <c r="E18" s="1173" t="s">
        <v>23</v>
      </c>
      <c r="F18" s="1173">
        <v>11802</v>
      </c>
      <c r="G18" s="1173">
        <v>7996</v>
      </c>
      <c r="H18" s="1173" t="s">
        <v>23</v>
      </c>
      <c r="I18" s="1173">
        <v>39209</v>
      </c>
      <c r="J18" s="1173">
        <v>49415</v>
      </c>
      <c r="K18" s="1173">
        <v>17853</v>
      </c>
      <c r="L18" s="1173">
        <v>4747</v>
      </c>
      <c r="M18" s="1173">
        <v>926411</v>
      </c>
      <c r="N18" s="1173">
        <v>522335.2</v>
      </c>
      <c r="O18" s="165">
        <v>190.2</v>
      </c>
      <c r="P18" s="1712"/>
    </row>
    <row r="19" spans="1:16" s="1711" customFormat="1" ht="12.95" customHeight="1">
      <c r="A19" s="930"/>
      <c r="B19" s="1742" t="s">
        <v>1449</v>
      </c>
      <c r="C19" s="944">
        <v>1158179</v>
      </c>
      <c r="D19" s="945">
        <v>2504532</v>
      </c>
      <c r="E19" s="1173" t="s">
        <v>23</v>
      </c>
      <c r="F19" s="945">
        <v>15387</v>
      </c>
      <c r="G19" s="945">
        <v>10420</v>
      </c>
      <c r="H19" s="1173" t="s">
        <v>23</v>
      </c>
      <c r="I19" s="945">
        <v>52069</v>
      </c>
      <c r="J19" s="945">
        <v>63772</v>
      </c>
      <c r="K19" s="945">
        <v>23291</v>
      </c>
      <c r="L19" s="945">
        <v>5692</v>
      </c>
      <c r="M19" s="945">
        <v>1287589</v>
      </c>
      <c r="N19" s="758">
        <v>715284.5</v>
      </c>
      <c r="O19" s="758">
        <v>240.494</v>
      </c>
      <c r="P19" s="1712"/>
    </row>
    <row r="20" spans="1:16" s="1711" customFormat="1" ht="12.95" customHeight="1">
      <c r="A20" s="905"/>
      <c r="B20" s="1742" t="s">
        <v>1450</v>
      </c>
      <c r="C20" s="944">
        <v>1502763</v>
      </c>
      <c r="D20" s="945">
        <v>3394681</v>
      </c>
      <c r="E20" s="1173" t="s">
        <v>23</v>
      </c>
      <c r="F20" s="945">
        <v>19075</v>
      </c>
      <c r="G20" s="945">
        <v>12801</v>
      </c>
      <c r="H20" s="1173" t="s">
        <v>23</v>
      </c>
      <c r="I20" s="945">
        <v>64490</v>
      </c>
      <c r="J20" s="945">
        <v>79042</v>
      </c>
      <c r="K20" s="945">
        <v>28107</v>
      </c>
      <c r="L20" s="945">
        <v>6734</v>
      </c>
      <c r="M20" s="945">
        <v>1614573</v>
      </c>
      <c r="N20" s="758">
        <v>962094.1</v>
      </c>
      <c r="O20" s="758">
        <v>279.38200000000001</v>
      </c>
      <c r="P20" s="1712"/>
    </row>
    <row r="21" spans="1:16" s="1711" customFormat="1" ht="12.95" customHeight="1">
      <c r="A21" s="905"/>
      <c r="B21" s="1742" t="s">
        <v>1443</v>
      </c>
      <c r="C21" s="944">
        <v>1832387</v>
      </c>
      <c r="D21" s="945">
        <v>4243772</v>
      </c>
      <c r="E21" s="1173" t="s">
        <v>23</v>
      </c>
      <c r="F21" s="945">
        <v>22518</v>
      </c>
      <c r="G21" s="945">
        <v>15902</v>
      </c>
      <c r="H21" s="1173" t="s">
        <v>23</v>
      </c>
      <c r="I21" s="945">
        <v>76044</v>
      </c>
      <c r="J21" s="945">
        <v>93048</v>
      </c>
      <c r="K21" s="945">
        <v>33050</v>
      </c>
      <c r="L21" s="945">
        <v>7649</v>
      </c>
      <c r="M21" s="945">
        <v>1999760</v>
      </c>
      <c r="N21" s="758">
        <v>1177470.7</v>
      </c>
      <c r="O21" s="758">
        <v>594.63300000000004</v>
      </c>
      <c r="P21" s="1712"/>
    </row>
    <row r="22" spans="1:16" s="1711" customFormat="1" ht="12.95" customHeight="1">
      <c r="A22" s="930"/>
      <c r="B22" s="1742" t="s">
        <v>1451</v>
      </c>
      <c r="C22" s="944">
        <v>2140850</v>
      </c>
      <c r="D22" s="945">
        <v>5107456</v>
      </c>
      <c r="E22" s="945" t="s">
        <v>23</v>
      </c>
      <c r="F22" s="945">
        <v>25982</v>
      </c>
      <c r="G22" s="945">
        <v>18228</v>
      </c>
      <c r="H22" s="945" t="s">
        <v>23</v>
      </c>
      <c r="I22" s="945">
        <v>86716</v>
      </c>
      <c r="J22" s="945">
        <v>104995</v>
      </c>
      <c r="K22" s="945">
        <v>37574</v>
      </c>
      <c r="L22" s="945">
        <v>8553</v>
      </c>
      <c r="M22" s="945">
        <v>2349431</v>
      </c>
      <c r="N22" s="758">
        <v>1335491.5</v>
      </c>
      <c r="O22" s="758">
        <v>710.08500000000004</v>
      </c>
      <c r="P22" s="1712"/>
    </row>
    <row r="23" spans="1:16" s="1711" customFormat="1" ht="12.95" customHeight="1">
      <c r="A23" s="905"/>
      <c r="B23" s="1742" t="s">
        <v>1452</v>
      </c>
      <c r="C23" s="944">
        <v>2441285</v>
      </c>
      <c r="D23" s="945">
        <v>6050626</v>
      </c>
      <c r="E23" s="945" t="s">
        <v>23</v>
      </c>
      <c r="F23" s="945">
        <v>29733</v>
      </c>
      <c r="G23" s="945">
        <v>20609</v>
      </c>
      <c r="H23" s="945" t="s">
        <v>23</v>
      </c>
      <c r="I23" s="945">
        <v>98032</v>
      </c>
      <c r="J23" s="945">
        <v>116437</v>
      </c>
      <c r="K23" s="945">
        <v>42460</v>
      </c>
      <c r="L23" s="945">
        <v>9362</v>
      </c>
      <c r="M23" s="945">
        <v>2670405</v>
      </c>
      <c r="N23" s="758">
        <v>1574602.7</v>
      </c>
      <c r="O23" s="758">
        <v>832.83699999999999</v>
      </c>
      <c r="P23" s="1712"/>
    </row>
    <row r="24" spans="1:16" s="1711" customFormat="1" ht="12.95" customHeight="1">
      <c r="A24" s="905"/>
      <c r="B24" s="1742" t="s">
        <v>1453</v>
      </c>
      <c r="C24" s="1528">
        <v>2736727</v>
      </c>
      <c r="D24" s="1529">
        <v>7033431</v>
      </c>
      <c r="E24" s="1532" t="s">
        <v>23</v>
      </c>
      <c r="F24" s="1529">
        <v>33773</v>
      </c>
      <c r="G24" s="1529">
        <v>23675</v>
      </c>
      <c r="H24" s="1529" t="s">
        <v>23</v>
      </c>
      <c r="I24" s="1529">
        <v>109951</v>
      </c>
      <c r="J24" s="1529">
        <v>131729</v>
      </c>
      <c r="K24" s="1529">
        <v>47758</v>
      </c>
      <c r="L24" s="1529">
        <v>10127</v>
      </c>
      <c r="M24" s="1529">
        <v>3043130</v>
      </c>
      <c r="N24" s="1530">
        <v>1778663.8</v>
      </c>
      <c r="O24" s="1530">
        <v>957.58299999999997</v>
      </c>
      <c r="P24" s="1712"/>
    </row>
    <row r="25" spans="1:16" s="1711" customFormat="1" ht="12.95" customHeight="1">
      <c r="A25" s="1600"/>
      <c r="B25" s="1626" t="s">
        <v>45</v>
      </c>
      <c r="C25" s="697">
        <v>101.17914858329516</v>
      </c>
      <c r="D25" s="940">
        <v>101.47066461304435</v>
      </c>
      <c r="E25" s="1584" t="s">
        <v>23</v>
      </c>
      <c r="F25" s="940">
        <v>76.368035455861076</v>
      </c>
      <c r="G25" s="940">
        <v>97.199983577616294</v>
      </c>
      <c r="H25" s="1584" t="s">
        <v>23</v>
      </c>
      <c r="I25" s="940">
        <v>92.253928832132104</v>
      </c>
      <c r="J25" s="940">
        <v>86.688909947616409</v>
      </c>
      <c r="K25" s="940">
        <v>119.49358220531938</v>
      </c>
      <c r="L25" s="940">
        <v>107.77990634312474</v>
      </c>
      <c r="M25" s="940">
        <v>97.303344847443626</v>
      </c>
      <c r="N25" s="1605">
        <v>122.31725741343836</v>
      </c>
      <c r="O25" s="193">
        <v>113.08254605573926</v>
      </c>
      <c r="P25" s="1534"/>
    </row>
    <row r="26" spans="1:16" s="1711" customFormat="1" ht="12.95" customHeight="1">
      <c r="A26" s="1731"/>
      <c r="B26" s="1626"/>
      <c r="C26" s="697"/>
      <c r="D26" s="1584"/>
      <c r="E26" s="1584"/>
      <c r="F26" s="1584"/>
      <c r="G26" s="1584"/>
      <c r="H26" s="1533"/>
      <c r="I26" s="1584"/>
      <c r="J26" s="1584"/>
      <c r="K26" s="940"/>
      <c r="L26" s="1584"/>
      <c r="M26" s="1533"/>
      <c r="N26" s="940"/>
      <c r="O26" s="1629"/>
      <c r="P26" s="1712"/>
    </row>
    <row r="27" spans="1:16" s="1711" customFormat="1" ht="12.95" customHeight="1">
      <c r="A27" s="1728">
        <v>2021</v>
      </c>
      <c r="B27" s="1602" t="s">
        <v>1440</v>
      </c>
      <c r="C27" s="944">
        <v>305645</v>
      </c>
      <c r="D27" s="945">
        <v>1003207</v>
      </c>
      <c r="E27" s="945" t="s">
        <v>23</v>
      </c>
      <c r="F27" s="945">
        <v>4379</v>
      </c>
      <c r="G27" s="945">
        <v>2710</v>
      </c>
      <c r="H27" s="945" t="s">
        <v>23</v>
      </c>
      <c r="I27" s="945">
        <v>13682</v>
      </c>
      <c r="J27" s="945">
        <v>17845</v>
      </c>
      <c r="K27" s="945">
        <v>4016</v>
      </c>
      <c r="L27" s="945">
        <v>1000</v>
      </c>
      <c r="M27" s="945">
        <v>398506</v>
      </c>
      <c r="N27" s="758">
        <v>145310.9</v>
      </c>
      <c r="O27" s="890">
        <v>66</v>
      </c>
      <c r="P27" s="1712"/>
    </row>
    <row r="28" spans="1:16" s="1711" customFormat="1" ht="12.95" customHeight="1">
      <c r="A28" s="1731"/>
      <c r="B28" s="1602" t="s">
        <v>1441</v>
      </c>
      <c r="C28" s="944">
        <v>330405</v>
      </c>
      <c r="D28" s="945">
        <v>974805</v>
      </c>
      <c r="E28" s="945" t="s">
        <v>23</v>
      </c>
      <c r="F28" s="945">
        <v>4125</v>
      </c>
      <c r="G28" s="945">
        <v>2749</v>
      </c>
      <c r="H28" s="945" t="s">
        <v>23</v>
      </c>
      <c r="I28" s="945">
        <v>13282</v>
      </c>
      <c r="J28" s="945">
        <v>16822</v>
      </c>
      <c r="K28" s="945">
        <v>3943</v>
      </c>
      <c r="L28" s="945">
        <v>1245</v>
      </c>
      <c r="M28" s="945">
        <v>387797</v>
      </c>
      <c r="N28" s="758">
        <v>163502.79999999999</v>
      </c>
      <c r="O28" s="890">
        <v>85</v>
      </c>
      <c r="P28" s="1712"/>
    </row>
    <row r="29" spans="1:16" s="1711" customFormat="1" ht="12.95" customHeight="1">
      <c r="A29" s="1731"/>
      <c r="B29" s="1602" t="s">
        <v>1442</v>
      </c>
      <c r="C29" s="944">
        <v>307094</v>
      </c>
      <c r="D29" s="945">
        <v>890748</v>
      </c>
      <c r="E29" s="945" t="s">
        <v>23</v>
      </c>
      <c r="F29" s="945">
        <v>4093</v>
      </c>
      <c r="G29" s="945">
        <v>2740</v>
      </c>
      <c r="H29" s="945" t="s">
        <v>23</v>
      </c>
      <c r="I29" s="945">
        <v>13690</v>
      </c>
      <c r="J29" s="945">
        <v>16280</v>
      </c>
      <c r="K29" s="945">
        <v>4569</v>
      </c>
      <c r="L29" s="945">
        <v>1205</v>
      </c>
      <c r="M29" s="945">
        <v>443847</v>
      </c>
      <c r="N29" s="758">
        <v>176005.5</v>
      </c>
      <c r="O29" s="890">
        <v>101</v>
      </c>
      <c r="P29" s="1712"/>
    </row>
    <row r="30" spans="1:16" s="1711" customFormat="1" ht="12.95" customHeight="1">
      <c r="A30" s="1728"/>
      <c r="B30" s="1602" t="s">
        <v>1431</v>
      </c>
      <c r="C30" s="944">
        <v>338909</v>
      </c>
      <c r="D30" s="945">
        <v>977955</v>
      </c>
      <c r="E30" s="945" t="s">
        <v>23</v>
      </c>
      <c r="F30" s="945">
        <v>4202</v>
      </c>
      <c r="G30" s="945">
        <v>2697</v>
      </c>
      <c r="H30" s="945" t="s">
        <v>23</v>
      </c>
      <c r="I30" s="945">
        <v>13856</v>
      </c>
      <c r="J30" s="945">
        <v>13948</v>
      </c>
      <c r="K30" s="945">
        <v>4923</v>
      </c>
      <c r="L30" s="945">
        <v>1263</v>
      </c>
      <c r="M30" s="945">
        <v>424696</v>
      </c>
      <c r="N30" s="758">
        <v>163875.4</v>
      </c>
      <c r="O30" s="890">
        <v>58</v>
      </c>
      <c r="P30" s="1712"/>
    </row>
    <row r="31" spans="1:16" s="1711" customFormat="1" ht="12.95" customHeight="1">
      <c r="A31" s="1731"/>
      <c r="B31" s="1602" t="s">
        <v>1432</v>
      </c>
      <c r="C31" s="944">
        <v>327872</v>
      </c>
      <c r="D31" s="945">
        <v>852934</v>
      </c>
      <c r="E31" s="945" t="s">
        <v>23</v>
      </c>
      <c r="F31" s="945">
        <v>3813</v>
      </c>
      <c r="G31" s="945">
        <v>2489</v>
      </c>
      <c r="H31" s="945" t="s">
        <v>23</v>
      </c>
      <c r="I31" s="945">
        <v>14432</v>
      </c>
      <c r="J31" s="945">
        <v>12085</v>
      </c>
      <c r="K31" s="945">
        <v>4200</v>
      </c>
      <c r="L31" s="945">
        <v>1162</v>
      </c>
      <c r="M31" s="945">
        <v>378740</v>
      </c>
      <c r="N31" s="758">
        <v>178582.39999999999</v>
      </c>
      <c r="O31" s="890">
        <v>161</v>
      </c>
      <c r="P31" s="1712"/>
    </row>
    <row r="32" spans="1:16" s="1711" customFormat="1" ht="12.95" customHeight="1">
      <c r="A32" s="1731"/>
      <c r="B32" s="1602" t="s">
        <v>1433</v>
      </c>
      <c r="C32" s="944">
        <v>240137</v>
      </c>
      <c r="D32" s="945">
        <v>700325</v>
      </c>
      <c r="E32" s="945" t="s">
        <v>23</v>
      </c>
      <c r="F32" s="945">
        <v>4050</v>
      </c>
      <c r="G32" s="945">
        <v>2936</v>
      </c>
      <c r="H32" s="945" t="s">
        <v>23</v>
      </c>
      <c r="I32" s="945">
        <v>12650</v>
      </c>
      <c r="J32" s="945">
        <v>7849</v>
      </c>
      <c r="K32" s="945">
        <v>4421</v>
      </c>
      <c r="L32" s="945">
        <v>950</v>
      </c>
      <c r="M32" s="945">
        <v>336884</v>
      </c>
      <c r="N32" s="758">
        <v>166767</v>
      </c>
      <c r="O32" s="890">
        <v>124</v>
      </c>
      <c r="P32" s="1712"/>
    </row>
    <row r="33" spans="1:18" s="1711" customFormat="1" ht="12.95" customHeight="1">
      <c r="A33" s="1731"/>
      <c r="B33" s="1602"/>
      <c r="C33" s="1528"/>
      <c r="D33" s="945"/>
      <c r="E33" s="945"/>
      <c r="F33" s="945"/>
      <c r="G33" s="945"/>
      <c r="H33" s="945"/>
      <c r="I33" s="945"/>
      <c r="J33" s="945"/>
      <c r="K33" s="945"/>
      <c r="L33" s="945"/>
      <c r="M33" s="945"/>
      <c r="N33" s="1815"/>
      <c r="O33" s="1949"/>
      <c r="P33" s="1712"/>
    </row>
    <row r="34" spans="1:18" s="1711" customFormat="1" ht="12.95" customHeight="1">
      <c r="A34" s="1728">
        <v>2022</v>
      </c>
      <c r="B34" s="1602" t="s">
        <v>1454</v>
      </c>
      <c r="C34" s="944">
        <v>269717</v>
      </c>
      <c r="D34" s="945">
        <v>307572</v>
      </c>
      <c r="E34" s="945" t="s">
        <v>23</v>
      </c>
      <c r="F34" s="945">
        <v>4000</v>
      </c>
      <c r="G34" s="945">
        <v>2371</v>
      </c>
      <c r="H34" s="945" t="s">
        <v>23</v>
      </c>
      <c r="I34" s="945">
        <v>12999</v>
      </c>
      <c r="J34" s="945">
        <v>14378</v>
      </c>
      <c r="K34" s="945">
        <v>5822</v>
      </c>
      <c r="L34" s="945">
        <v>1682</v>
      </c>
      <c r="M34" s="945">
        <v>225859</v>
      </c>
      <c r="N34" s="758">
        <v>153324.4</v>
      </c>
      <c r="O34" s="929">
        <v>101</v>
      </c>
      <c r="P34" s="1712"/>
    </row>
    <row r="35" spans="1:18" s="1711" customFormat="1" ht="12.95" customHeight="1">
      <c r="A35" s="1731"/>
      <c r="B35" s="1602" t="s">
        <v>1435</v>
      </c>
      <c r="C35" s="944">
        <v>266148</v>
      </c>
      <c r="D35" s="945">
        <v>469666</v>
      </c>
      <c r="E35" s="945" t="s">
        <v>23</v>
      </c>
      <c r="F35" s="945">
        <v>3567</v>
      </c>
      <c r="G35" s="945">
        <v>2305</v>
      </c>
      <c r="H35" s="945" t="s">
        <v>23</v>
      </c>
      <c r="I35" s="945">
        <v>12080</v>
      </c>
      <c r="J35" s="945">
        <v>16798</v>
      </c>
      <c r="K35" s="945">
        <v>5815</v>
      </c>
      <c r="L35" s="945">
        <v>1879</v>
      </c>
      <c r="M35" s="945">
        <v>282770</v>
      </c>
      <c r="N35" s="758">
        <v>162360</v>
      </c>
      <c r="O35" s="929">
        <v>42</v>
      </c>
      <c r="P35" s="1712"/>
    </row>
    <row r="36" spans="1:18" s="1711" customFormat="1" ht="12.95" customHeight="1">
      <c r="A36" s="1731"/>
      <c r="B36" s="1602" t="s">
        <v>1436</v>
      </c>
      <c r="C36" s="944">
        <v>317622</v>
      </c>
      <c r="D36" s="945">
        <v>847429</v>
      </c>
      <c r="E36" s="945" t="s">
        <v>23</v>
      </c>
      <c r="F36" s="945">
        <v>4235</v>
      </c>
      <c r="G36" s="945">
        <v>2832</v>
      </c>
      <c r="H36" s="945" t="s">
        <v>23</v>
      </c>
      <c r="I36" s="945">
        <v>14130</v>
      </c>
      <c r="J36" s="945">
        <v>18239</v>
      </c>
      <c r="K36" s="945">
        <v>6215</v>
      </c>
      <c r="L36" s="945">
        <v>1185</v>
      </c>
      <c r="M36" s="945">
        <v>417782</v>
      </c>
      <c r="N36" s="758">
        <v>200342.3</v>
      </c>
      <c r="O36" s="929">
        <v>47</v>
      </c>
      <c r="P36" s="1712"/>
    </row>
    <row r="37" spans="1:18" s="1711" customFormat="1" ht="12.95" customHeight="1">
      <c r="A37" s="1728"/>
      <c r="B37" s="1602" t="s">
        <v>1437</v>
      </c>
      <c r="C37" s="944">
        <v>304692</v>
      </c>
      <c r="D37" s="945">
        <v>879865</v>
      </c>
      <c r="E37" s="945" t="s">
        <v>23</v>
      </c>
      <c r="F37" s="945">
        <v>3585</v>
      </c>
      <c r="G37" s="945">
        <v>2424</v>
      </c>
      <c r="H37" s="945" t="s">
        <v>23</v>
      </c>
      <c r="I37" s="945">
        <v>12860</v>
      </c>
      <c r="J37" s="945">
        <v>14357</v>
      </c>
      <c r="K37" s="945">
        <v>5438</v>
      </c>
      <c r="L37" s="945">
        <v>945</v>
      </c>
      <c r="M37" s="945">
        <v>361178</v>
      </c>
      <c r="N37" s="758">
        <v>193170.1</v>
      </c>
      <c r="O37" s="890">
        <v>50</v>
      </c>
      <c r="P37" s="1712"/>
    </row>
    <row r="38" spans="1:18" s="1711" customFormat="1" ht="12.95" customHeight="1">
      <c r="A38" s="1731"/>
      <c r="B38" s="1602" t="s">
        <v>1438</v>
      </c>
      <c r="C38" s="944">
        <v>344584</v>
      </c>
      <c r="D38" s="945">
        <v>890149</v>
      </c>
      <c r="E38" s="945" t="s">
        <v>23</v>
      </c>
      <c r="F38" s="945">
        <v>3688</v>
      </c>
      <c r="G38" s="945">
        <v>2381</v>
      </c>
      <c r="H38" s="945" t="s">
        <v>1916</v>
      </c>
      <c r="I38" s="945">
        <v>12421</v>
      </c>
      <c r="J38" s="945">
        <v>15270</v>
      </c>
      <c r="K38" s="945">
        <v>4816</v>
      </c>
      <c r="L38" s="945">
        <v>1042</v>
      </c>
      <c r="M38" s="945">
        <v>326984</v>
      </c>
      <c r="N38" s="758">
        <v>181996.2</v>
      </c>
      <c r="O38" s="890">
        <v>39</v>
      </c>
      <c r="P38" s="1712"/>
    </row>
    <row r="39" spans="1:18" s="1711" customFormat="1" ht="12.95" customHeight="1">
      <c r="A39" s="1731"/>
      <c r="B39" s="1602" t="s">
        <v>1439</v>
      </c>
      <c r="C39" s="944">
        <v>329624</v>
      </c>
      <c r="D39" s="945">
        <v>849091</v>
      </c>
      <c r="E39" s="945" t="s">
        <v>23</v>
      </c>
      <c r="F39" s="945">
        <v>3443</v>
      </c>
      <c r="G39" s="945">
        <v>2615</v>
      </c>
      <c r="H39" s="945" t="s">
        <v>23</v>
      </c>
      <c r="I39" s="945">
        <v>11554</v>
      </c>
      <c r="J39" s="945">
        <v>14006</v>
      </c>
      <c r="K39" s="945">
        <v>4943</v>
      </c>
      <c r="L39" s="945">
        <v>915</v>
      </c>
      <c r="M39" s="945">
        <v>385187</v>
      </c>
      <c r="N39" s="758">
        <v>183814.39999999999</v>
      </c>
      <c r="O39" s="890">
        <v>98</v>
      </c>
      <c r="P39" s="1712"/>
    </row>
    <row r="40" spans="1:18" s="1711" customFormat="1" ht="12.95" customHeight="1">
      <c r="A40" s="1728"/>
      <c r="B40" s="1602" t="s">
        <v>1440</v>
      </c>
      <c r="C40" s="944">
        <v>308463</v>
      </c>
      <c r="D40" s="945">
        <v>863684</v>
      </c>
      <c r="E40" s="945" t="s">
        <v>23</v>
      </c>
      <c r="F40" s="945">
        <v>3464</v>
      </c>
      <c r="G40" s="945">
        <v>2326</v>
      </c>
      <c r="H40" s="945">
        <v>4338</v>
      </c>
      <c r="I40" s="945">
        <v>10672</v>
      </c>
      <c r="J40" s="945">
        <v>11948</v>
      </c>
      <c r="K40" s="945">
        <v>4524</v>
      </c>
      <c r="L40" s="945">
        <v>904</v>
      </c>
      <c r="M40" s="945">
        <v>349862</v>
      </c>
      <c r="N40" s="758">
        <v>158748</v>
      </c>
      <c r="O40" s="929">
        <v>119</v>
      </c>
      <c r="P40" s="1712"/>
    </row>
    <row r="41" spans="1:18" s="1711" customFormat="1" ht="12.95" customHeight="1">
      <c r="A41" s="1731"/>
      <c r="B41" s="1602" t="s">
        <v>1441</v>
      </c>
      <c r="C41" s="944">
        <v>300435</v>
      </c>
      <c r="D41" s="945">
        <v>943170</v>
      </c>
      <c r="E41" s="945" t="s">
        <v>23</v>
      </c>
      <c r="F41" s="945">
        <v>3751</v>
      </c>
      <c r="G41" s="945">
        <v>2381</v>
      </c>
      <c r="H41" s="945">
        <v>4087</v>
      </c>
      <c r="I41" s="945">
        <v>11317</v>
      </c>
      <c r="J41" s="945">
        <v>11441</v>
      </c>
      <c r="K41" s="945">
        <v>4886</v>
      </c>
      <c r="L41" s="945">
        <v>809</v>
      </c>
      <c r="M41" s="945">
        <v>320974</v>
      </c>
      <c r="N41" s="758">
        <v>198972.2</v>
      </c>
      <c r="O41" s="929">
        <v>123</v>
      </c>
      <c r="P41" s="1712"/>
    </row>
    <row r="42" spans="1:18" s="1711" customFormat="1" ht="12.95" customHeight="1">
      <c r="A42" s="1731"/>
      <c r="B42" s="1602" t="s">
        <v>1442</v>
      </c>
      <c r="C42" s="944">
        <v>295442</v>
      </c>
      <c r="D42" s="945">
        <v>982805</v>
      </c>
      <c r="E42" s="945" t="s">
        <v>23</v>
      </c>
      <c r="F42" s="945">
        <v>4040</v>
      </c>
      <c r="G42" s="945">
        <v>2578</v>
      </c>
      <c r="H42" s="945">
        <v>5512</v>
      </c>
      <c r="I42" s="945">
        <v>11918</v>
      </c>
      <c r="J42" s="945">
        <v>15292</v>
      </c>
      <c r="K42" s="945">
        <v>5297</v>
      </c>
      <c r="L42" s="945">
        <v>765</v>
      </c>
      <c r="M42" s="945">
        <v>372715</v>
      </c>
      <c r="N42" s="758">
        <v>195648.9</v>
      </c>
      <c r="O42" s="929">
        <v>125</v>
      </c>
      <c r="P42" s="1712"/>
    </row>
    <row r="43" spans="1:18" s="86" customFormat="1" ht="12.95" customHeight="1">
      <c r="A43" s="161"/>
      <c r="B43" s="916" t="s">
        <v>45</v>
      </c>
      <c r="C43" s="697">
        <v>96.205722026480487</v>
      </c>
      <c r="D43" s="940">
        <v>110.33479727150663</v>
      </c>
      <c r="E43" s="940" t="s">
        <v>23</v>
      </c>
      <c r="F43" s="940">
        <v>98.705106279012938</v>
      </c>
      <c r="G43" s="940">
        <v>94.087591240875909</v>
      </c>
      <c r="H43" s="940" t="s">
        <v>23</v>
      </c>
      <c r="I43" s="940">
        <v>87.056245434623818</v>
      </c>
      <c r="J43" s="940">
        <v>93.931203931203939</v>
      </c>
      <c r="K43" s="940">
        <v>115.93346465309695</v>
      </c>
      <c r="L43" s="940">
        <v>63.485477178423231</v>
      </c>
      <c r="M43" s="940">
        <v>83.973756722474192</v>
      </c>
      <c r="N43" s="1605">
        <v>111.16067395621158</v>
      </c>
      <c r="O43" s="193">
        <v>123.76237623762376</v>
      </c>
      <c r="P43" s="1534"/>
    </row>
    <row r="44" spans="1:18" s="86" customFormat="1" ht="12.95" customHeight="1">
      <c r="A44" s="161"/>
      <c r="B44" s="916" t="s">
        <v>46</v>
      </c>
      <c r="C44" s="697">
        <v>98.338076455805748</v>
      </c>
      <c r="D44" s="940">
        <v>104.20231771578825</v>
      </c>
      <c r="E44" s="1584" t="s">
        <v>23</v>
      </c>
      <c r="F44" s="1605">
        <v>107.70461210343909</v>
      </c>
      <c r="G44" s="940">
        <v>108.27383452330955</v>
      </c>
      <c r="H44" s="940" t="s">
        <v>23</v>
      </c>
      <c r="I44" s="940">
        <v>105.31059468056905</v>
      </c>
      <c r="J44" s="940">
        <v>133.65964513591467</v>
      </c>
      <c r="K44" s="940">
        <v>108.41178878428161</v>
      </c>
      <c r="L44" s="940">
        <v>94.561186650185419</v>
      </c>
      <c r="M44" s="940">
        <v>116.11999725834492</v>
      </c>
      <c r="N44" s="1605">
        <v>98.329766670921856</v>
      </c>
      <c r="O44" s="193">
        <v>101.62601626016261</v>
      </c>
      <c r="P44" s="1534"/>
    </row>
    <row r="45" spans="1:18" s="86" customFormat="1" ht="12.95" customHeight="1">
      <c r="A45" s="161"/>
      <c r="B45" s="182"/>
      <c r="C45" s="196"/>
      <c r="D45" s="196"/>
      <c r="E45" s="196"/>
      <c r="F45" s="196"/>
      <c r="G45" s="196"/>
      <c r="H45" s="196"/>
      <c r="I45" s="196"/>
      <c r="J45" s="196"/>
      <c r="K45" s="196"/>
      <c r="L45" s="196"/>
      <c r="M45" s="196"/>
      <c r="N45" s="196"/>
      <c r="O45" s="196"/>
      <c r="P45" s="101"/>
    </row>
    <row r="46" spans="1:18" ht="27.75" customHeight="1">
      <c r="A46" s="2612" t="s">
        <v>377</v>
      </c>
      <c r="B46" s="2613"/>
      <c r="C46" s="2613"/>
      <c r="D46" s="2613"/>
      <c r="E46" s="2613"/>
      <c r="F46" s="2613"/>
      <c r="G46" s="2613"/>
      <c r="H46" s="2613"/>
      <c r="I46" s="2613"/>
      <c r="J46" s="2613"/>
      <c r="K46" s="2613"/>
      <c r="L46" s="2613"/>
      <c r="M46" s="2613"/>
      <c r="N46" s="2613"/>
      <c r="O46" s="2613"/>
      <c r="P46" s="234"/>
      <c r="R46" s="95" t="s">
        <v>44</v>
      </c>
    </row>
    <row r="47" spans="1:18" ht="27.75" customHeight="1">
      <c r="A47" s="2443" t="s">
        <v>378</v>
      </c>
      <c r="B47" s="2611"/>
      <c r="C47" s="2611"/>
      <c r="D47" s="2611"/>
      <c r="E47" s="2611"/>
      <c r="F47" s="2611"/>
      <c r="G47" s="2611"/>
      <c r="H47" s="2611"/>
      <c r="I47" s="2611"/>
      <c r="J47" s="2611"/>
      <c r="K47" s="2611"/>
      <c r="L47" s="2611"/>
      <c r="M47" s="2611"/>
      <c r="N47" s="2611"/>
      <c r="O47" s="2611"/>
      <c r="P47" s="234"/>
    </row>
    <row r="49" spans="3:15">
      <c r="C49" s="113"/>
      <c r="D49" s="113"/>
      <c r="E49" s="113"/>
      <c r="F49" s="113"/>
      <c r="G49" s="113"/>
      <c r="H49" s="113"/>
      <c r="I49" s="113"/>
      <c r="J49" s="113"/>
      <c r="K49" s="113"/>
      <c r="L49" s="113"/>
      <c r="M49" s="113"/>
      <c r="N49" s="113"/>
      <c r="O49" s="113"/>
    </row>
  </sheetData>
  <mergeCells count="12">
    <mergeCell ref="I1:J1"/>
    <mergeCell ref="I2:J2"/>
    <mergeCell ref="A47:O47"/>
    <mergeCell ref="A46:O46"/>
    <mergeCell ref="X4:Y4"/>
    <mergeCell ref="A3:B4"/>
    <mergeCell ref="I4:M4"/>
    <mergeCell ref="AB4:AC4"/>
    <mergeCell ref="Q4:R4"/>
    <mergeCell ref="S4:T4"/>
    <mergeCell ref="U4:V4"/>
    <mergeCell ref="C4:G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B27:B32 B34:B36 B37:B39 B40:B42"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H3" sqref="H3"/>
    </sheetView>
  </sheetViews>
  <sheetFormatPr defaultColWidth="9" defaultRowHeight="12.75"/>
  <cols>
    <col min="1" max="1" width="6.625" style="186" customWidth="1"/>
    <col min="2" max="2" width="12.625" style="186" customWidth="1"/>
    <col min="3" max="7" width="12.25" style="186" customWidth="1"/>
    <col min="8" max="16384" width="9" style="186"/>
  </cols>
  <sheetData>
    <row r="1" spans="1:14" s="98" customFormat="1" ht="18" customHeight="1">
      <c r="A1" s="308" t="s">
        <v>883</v>
      </c>
      <c r="B1" s="308"/>
      <c r="C1" s="308"/>
      <c r="D1" s="308"/>
      <c r="E1" s="308"/>
      <c r="F1" s="2264" t="s">
        <v>38</v>
      </c>
      <c r="G1" s="2264"/>
      <c r="H1" s="169"/>
    </row>
    <row r="2" spans="1:14" s="99" customFormat="1" ht="18" customHeight="1">
      <c r="A2" s="1319" t="s">
        <v>884</v>
      </c>
      <c r="B2" s="156"/>
      <c r="C2" s="156"/>
      <c r="D2" s="156"/>
      <c r="E2" s="156"/>
      <c r="F2" s="2265" t="s">
        <v>39</v>
      </c>
      <c r="G2" s="2265"/>
    </row>
    <row r="3" spans="1:14" s="86" customFormat="1" ht="28.5" customHeight="1">
      <c r="A3" s="2539" t="s">
        <v>885</v>
      </c>
      <c r="B3" s="2622"/>
      <c r="C3" s="2618" t="s">
        <v>799</v>
      </c>
      <c r="D3" s="2625" t="s">
        <v>886</v>
      </c>
      <c r="E3" s="2539"/>
      <c r="F3" s="2539"/>
      <c r="G3" s="2539"/>
    </row>
    <row r="4" spans="1:14" s="86" customFormat="1" ht="69" customHeight="1">
      <c r="A4" s="2288"/>
      <c r="B4" s="2289"/>
      <c r="C4" s="2619"/>
      <c r="D4" s="1236" t="s">
        <v>522</v>
      </c>
      <c r="E4" s="1238" t="s">
        <v>887</v>
      </c>
      <c r="F4" s="1242" t="s">
        <v>888</v>
      </c>
      <c r="G4" s="1243" t="s">
        <v>889</v>
      </c>
    </row>
    <row r="5" spans="1:14" s="86" customFormat="1" ht="15.95" customHeight="1" thickBot="1">
      <c r="A5" s="2623"/>
      <c r="B5" s="2624"/>
      <c r="C5" s="2620" t="s">
        <v>890</v>
      </c>
      <c r="D5" s="2621"/>
      <c r="E5" s="2620"/>
      <c r="F5" s="2620"/>
      <c r="G5" s="2620"/>
    </row>
    <row r="6" spans="1:14" s="86" customFormat="1" ht="8.1" customHeight="1" thickTop="1">
      <c r="A6" s="905"/>
      <c r="B6" s="946"/>
      <c r="C6" s="760"/>
      <c r="D6" s="711"/>
      <c r="E6" s="711"/>
      <c r="F6" s="711"/>
      <c r="G6" s="761"/>
      <c r="H6" s="373"/>
    </row>
    <row r="7" spans="1:14" s="1711" customFormat="1" ht="12.95" customHeight="1">
      <c r="A7" s="790">
        <v>2020</v>
      </c>
      <c r="B7" s="1742" t="s">
        <v>1444</v>
      </c>
      <c r="C7" s="734">
        <v>16530.5615</v>
      </c>
      <c r="D7" s="715">
        <v>7679.8014000000003</v>
      </c>
      <c r="E7" s="715">
        <v>1842.2825</v>
      </c>
      <c r="F7" s="715">
        <v>3773.6581999999999</v>
      </c>
      <c r="G7" s="738">
        <v>2063.8607000000002</v>
      </c>
      <c r="H7" s="1720"/>
    </row>
    <row r="8" spans="1:14" s="1713" customFormat="1" ht="12.95" customHeight="1">
      <c r="A8" s="781"/>
      <c r="B8" s="1626" t="s">
        <v>45</v>
      </c>
      <c r="C8" s="679">
        <v>96.345914192207729</v>
      </c>
      <c r="D8" s="679">
        <v>96.078910749241231</v>
      </c>
      <c r="E8" s="679">
        <v>93.621534692233112</v>
      </c>
      <c r="F8" s="679">
        <v>97.309496828232781</v>
      </c>
      <c r="G8" s="133">
        <v>96.108439803277335</v>
      </c>
      <c r="H8" s="1720"/>
    </row>
    <row r="9" spans="1:14" s="86" customFormat="1" ht="12.95" customHeight="1">
      <c r="A9" s="790"/>
      <c r="B9" s="1725"/>
      <c r="C9" s="734"/>
      <c r="D9" s="715"/>
      <c r="E9" s="715"/>
      <c r="F9" s="715"/>
      <c r="G9" s="738"/>
      <c r="H9" s="120"/>
    </row>
    <row r="10" spans="1:14" s="1711" customFormat="1" ht="12.95" customHeight="1">
      <c r="A10" s="781">
        <v>2021</v>
      </c>
      <c r="B10" s="1742" t="s">
        <v>1451</v>
      </c>
      <c r="C10" s="734">
        <v>8585.1063000000013</v>
      </c>
      <c r="D10" s="715">
        <v>3923.3747000000003</v>
      </c>
      <c r="E10" s="715">
        <v>840.29700000000003</v>
      </c>
      <c r="F10" s="715">
        <v>1715.5160000000001</v>
      </c>
      <c r="G10" s="738">
        <v>1367.5617</v>
      </c>
      <c r="H10" s="1720"/>
      <c r="I10" s="1719"/>
      <c r="J10" s="1719"/>
      <c r="K10" s="1719"/>
      <c r="L10" s="1719"/>
      <c r="M10" s="1719"/>
      <c r="N10" s="1717"/>
    </row>
    <row r="11" spans="1:14" s="1711" customFormat="1" ht="12.95" customHeight="1">
      <c r="A11" s="790"/>
      <c r="B11" s="1742" t="s">
        <v>1452</v>
      </c>
      <c r="C11" s="734">
        <v>9878.0001999999986</v>
      </c>
      <c r="D11" s="715">
        <v>4704.2344000000003</v>
      </c>
      <c r="E11" s="715">
        <v>1050.6398000000002</v>
      </c>
      <c r="F11" s="715">
        <v>2043.5154</v>
      </c>
      <c r="G11" s="738">
        <v>1610.0791999999999</v>
      </c>
      <c r="H11" s="1720"/>
      <c r="I11" s="1719"/>
      <c r="J11" s="1719"/>
      <c r="K11" s="1719"/>
      <c r="L11" s="1719"/>
      <c r="M11" s="1719"/>
      <c r="N11" s="1717"/>
    </row>
    <row r="12" spans="1:14" s="1711" customFormat="1" ht="12.95" customHeight="1">
      <c r="A12" s="790"/>
      <c r="B12" s="1742" t="s">
        <v>1453</v>
      </c>
      <c r="C12" s="734">
        <v>11661.330900000001</v>
      </c>
      <c r="D12" s="734">
        <v>5437.3071</v>
      </c>
      <c r="E12" s="734">
        <v>1201.1975</v>
      </c>
      <c r="F12" s="734">
        <v>2396.1235000000001</v>
      </c>
      <c r="G12" s="1719">
        <v>1839.9861000000001</v>
      </c>
      <c r="H12" s="1720"/>
      <c r="I12" s="1717"/>
      <c r="J12" s="1860"/>
      <c r="K12" s="1860"/>
      <c r="L12" s="1860"/>
      <c r="M12" s="1717"/>
      <c r="N12" s="1717"/>
    </row>
    <row r="13" spans="1:14" s="1711" customFormat="1" ht="12.95" customHeight="1">
      <c r="A13" s="781"/>
      <c r="B13" s="1742" t="s">
        <v>1445</v>
      </c>
      <c r="C13" s="734">
        <v>13348.689399999999</v>
      </c>
      <c r="D13" s="715">
        <v>6256.0591999999997</v>
      </c>
      <c r="E13" s="715">
        <v>1392.8533</v>
      </c>
      <c r="F13" s="715">
        <v>2806.2422999999999</v>
      </c>
      <c r="G13" s="738">
        <v>2056.9636</v>
      </c>
      <c r="H13" s="1720"/>
    </row>
    <row r="14" spans="1:14" s="1711" customFormat="1" ht="12.95" customHeight="1">
      <c r="A14" s="790"/>
      <c r="B14" s="1742" t="s">
        <v>1446</v>
      </c>
      <c r="C14" s="734">
        <v>15282.5972</v>
      </c>
      <c r="D14" s="715">
        <v>7142.4368000000004</v>
      </c>
      <c r="E14" s="715">
        <v>1525.8492000000001</v>
      </c>
      <c r="F14" s="715">
        <v>3295.1383000000001</v>
      </c>
      <c r="G14" s="738">
        <v>2321.4493000000002</v>
      </c>
      <c r="H14" s="1720"/>
    </row>
    <row r="15" spans="1:14" s="1711" customFormat="1" ht="12.95" customHeight="1">
      <c r="A15" s="790"/>
      <c r="B15" s="1742" t="s">
        <v>1444</v>
      </c>
      <c r="C15" s="734">
        <v>17423.681199999999</v>
      </c>
      <c r="D15" s="715">
        <v>8192.5262999999995</v>
      </c>
      <c r="E15" s="715">
        <v>1747.8651</v>
      </c>
      <c r="F15" s="715">
        <v>3815.3786</v>
      </c>
      <c r="G15" s="738">
        <v>2629.2826</v>
      </c>
      <c r="H15" s="1720"/>
    </row>
    <row r="16" spans="1:14" s="91" customFormat="1" ht="12.95" customHeight="1">
      <c r="A16" s="790"/>
      <c r="B16" s="947" t="s">
        <v>45</v>
      </c>
      <c r="C16" s="679">
        <v>105.40283946192632</v>
      </c>
      <c r="D16" s="679">
        <v>106.67627811312931</v>
      </c>
      <c r="E16" s="679">
        <v>94.874977100417539</v>
      </c>
      <c r="F16" s="679">
        <v>101.10556912653085</v>
      </c>
      <c r="G16" s="133">
        <v>127.39632088541633</v>
      </c>
      <c r="H16" s="1720"/>
      <c r="I16" s="1861"/>
      <c r="J16" s="1861"/>
      <c r="K16" s="1861"/>
      <c r="L16" s="1861"/>
      <c r="M16" s="1861"/>
      <c r="N16" s="1720"/>
    </row>
    <row r="17" spans="1:14" s="1713" customFormat="1" ht="12.95" customHeight="1">
      <c r="A17" s="1631"/>
      <c r="B17" s="947"/>
      <c r="C17" s="1519"/>
      <c r="D17" s="1519"/>
      <c r="E17" s="1519"/>
      <c r="F17" s="1630"/>
      <c r="G17" s="133"/>
      <c r="H17" s="1720"/>
      <c r="I17" s="1861"/>
      <c r="J17" s="1861"/>
      <c r="K17" s="1861"/>
      <c r="L17" s="1861"/>
      <c r="M17" s="1861"/>
      <c r="N17" s="1720"/>
    </row>
    <row r="18" spans="1:14" s="1713" customFormat="1" ht="12.95" customHeight="1">
      <c r="A18" s="781">
        <v>2022</v>
      </c>
      <c r="B18" s="1742" t="s">
        <v>1447</v>
      </c>
      <c r="C18" s="1595">
        <v>1860.7376000000002</v>
      </c>
      <c r="D18" s="1791">
        <v>793.66150000000005</v>
      </c>
      <c r="E18" s="1791">
        <v>122.14360000000001</v>
      </c>
      <c r="F18" s="1791">
        <v>314.20940000000002</v>
      </c>
      <c r="G18" s="1790">
        <v>357.30849999999998</v>
      </c>
      <c r="H18" s="1720"/>
    </row>
    <row r="19" spans="1:14" s="1713" customFormat="1" ht="12.95" customHeight="1">
      <c r="A19" s="790"/>
      <c r="B19" s="1742" t="s">
        <v>1448</v>
      </c>
      <c r="C19" s="734">
        <v>3361.5630000000001</v>
      </c>
      <c r="D19" s="734">
        <v>1433.6163000000001</v>
      </c>
      <c r="E19" s="734">
        <v>214.2079</v>
      </c>
      <c r="F19" s="1174">
        <v>665.13059999999996</v>
      </c>
      <c r="G19" s="1719">
        <v>554.27780000000007</v>
      </c>
      <c r="H19" s="1720"/>
    </row>
    <row r="20" spans="1:14" s="1713" customFormat="1" ht="12.95" customHeight="1">
      <c r="A20" s="781"/>
      <c r="B20" s="1742" t="s">
        <v>1449</v>
      </c>
      <c r="C20" s="734">
        <v>5218.8104999999996</v>
      </c>
      <c r="D20" s="715">
        <v>2127.9744000000001</v>
      </c>
      <c r="E20" s="715">
        <v>359.69240000000002</v>
      </c>
      <c r="F20" s="715">
        <v>944.69580000000008</v>
      </c>
      <c r="G20" s="738">
        <v>823.58619999999996</v>
      </c>
      <c r="H20" s="1720"/>
    </row>
    <row r="21" spans="1:14" s="1713" customFormat="1" ht="12.95" customHeight="1">
      <c r="A21" s="790"/>
      <c r="B21" s="1742" t="s">
        <v>1450</v>
      </c>
      <c r="C21" s="734">
        <v>7298.9012000000002</v>
      </c>
      <c r="D21" s="715">
        <v>2916.1897000000004</v>
      </c>
      <c r="E21" s="715">
        <v>498.70640000000003</v>
      </c>
      <c r="F21" s="715">
        <v>1295.8697999999999</v>
      </c>
      <c r="G21" s="1790">
        <v>1121.6134999999999</v>
      </c>
      <c r="H21" s="1720"/>
    </row>
    <row r="22" spans="1:14" s="1713" customFormat="1" ht="12.95" customHeight="1">
      <c r="A22" s="790"/>
      <c r="B22" s="1742" t="s">
        <v>1443</v>
      </c>
      <c r="C22" s="734">
        <v>9116.0741999999991</v>
      </c>
      <c r="D22" s="734">
        <v>3719.8907999999997</v>
      </c>
      <c r="E22" s="734">
        <v>628.86840000000007</v>
      </c>
      <c r="F22" s="734">
        <v>1689.2182</v>
      </c>
      <c r="G22" s="1719">
        <v>1401.8042</v>
      </c>
      <c r="H22" s="1720"/>
      <c r="I22" s="1720"/>
      <c r="J22" s="1720"/>
      <c r="K22" s="1720"/>
      <c r="L22" s="1720"/>
      <c r="M22" s="1720"/>
      <c r="N22" s="1720"/>
    </row>
    <row r="23" spans="1:14" s="1711" customFormat="1" ht="12.95" customHeight="1">
      <c r="A23" s="781"/>
      <c r="B23" s="1742" t="s">
        <v>1451</v>
      </c>
      <c r="C23" s="734">
        <v>11434.6711</v>
      </c>
      <c r="D23" s="715">
        <v>4632.0905999999995</v>
      </c>
      <c r="E23" s="715">
        <v>747.75069999999994</v>
      </c>
      <c r="F23" s="715">
        <v>2119.6902</v>
      </c>
      <c r="G23" s="738">
        <v>1764.6496999999999</v>
      </c>
      <c r="H23" s="1720"/>
      <c r="I23" s="1719"/>
      <c r="J23" s="1719"/>
      <c r="K23" s="1719"/>
      <c r="L23" s="1719"/>
      <c r="M23" s="1719"/>
      <c r="N23" s="1717"/>
    </row>
    <row r="24" spans="1:14" s="1711" customFormat="1" ht="12.95" customHeight="1">
      <c r="A24" s="790"/>
      <c r="B24" s="1742" t="s">
        <v>1452</v>
      </c>
      <c r="C24" s="734">
        <v>13304.882800000001</v>
      </c>
      <c r="D24" s="715">
        <v>5491.3999000000003</v>
      </c>
      <c r="E24" s="715">
        <v>869.30399999999997</v>
      </c>
      <c r="F24" s="715">
        <v>2512.4272999999998</v>
      </c>
      <c r="G24" s="738">
        <v>2109.6686</v>
      </c>
      <c r="H24" s="1720"/>
      <c r="I24" s="1719"/>
      <c r="J24" s="1719"/>
      <c r="K24" s="1719"/>
      <c r="L24" s="1719"/>
      <c r="M24" s="1719"/>
      <c r="N24" s="1717"/>
    </row>
    <row r="25" spans="1:14" s="1711" customFormat="1" ht="12.95" customHeight="1">
      <c r="A25" s="790"/>
      <c r="B25" s="1742" t="s">
        <v>1453</v>
      </c>
      <c r="C25" s="734">
        <v>15457.1001</v>
      </c>
      <c r="D25" s="734">
        <v>6424.0370000000003</v>
      </c>
      <c r="E25" s="734">
        <v>1008.6701999999999</v>
      </c>
      <c r="F25" s="734">
        <v>2901.9189999999999</v>
      </c>
      <c r="G25" s="1719">
        <v>2513.4477999999999</v>
      </c>
      <c r="H25" s="1720"/>
      <c r="I25" s="1717"/>
      <c r="J25" s="1860"/>
      <c r="K25" s="1860"/>
      <c r="L25" s="1860"/>
      <c r="M25" s="1717"/>
      <c r="N25" s="1717"/>
    </row>
    <row r="26" spans="1:14" s="91" customFormat="1" ht="12.95" customHeight="1">
      <c r="A26" s="790"/>
      <c r="B26" s="947" t="s">
        <v>45</v>
      </c>
      <c r="C26" s="679">
        <v>132.55005138392909</v>
      </c>
      <c r="D26" s="679">
        <v>118.14740057628896</v>
      </c>
      <c r="E26" s="679">
        <v>83.972052888887958</v>
      </c>
      <c r="F26" s="679">
        <v>121.10890778375989</v>
      </c>
      <c r="G26" s="133">
        <v>136.6014558479545</v>
      </c>
      <c r="H26" s="1720"/>
      <c r="I26" s="1861"/>
      <c r="J26" s="1861"/>
      <c r="K26" s="1861"/>
      <c r="L26" s="1861"/>
      <c r="M26" s="1861"/>
      <c r="N26" s="1720"/>
    </row>
    <row r="27" spans="1:14" s="1713" customFormat="1" ht="12.95" customHeight="1">
      <c r="A27" s="1631"/>
      <c r="B27" s="947"/>
      <c r="C27" s="1519"/>
      <c r="D27" s="1519"/>
      <c r="E27" s="1519"/>
      <c r="F27" s="1519"/>
      <c r="G27" s="133"/>
      <c r="H27" s="1720"/>
      <c r="I27" s="1861"/>
      <c r="J27" s="1861"/>
      <c r="K27" s="1861"/>
      <c r="L27" s="1861"/>
      <c r="M27" s="1861"/>
      <c r="N27" s="1720"/>
    </row>
    <row r="28" spans="1:14" s="1713" customFormat="1" ht="12.95" customHeight="1">
      <c r="A28" s="781">
        <v>2021</v>
      </c>
      <c r="B28" s="1602" t="s">
        <v>1440</v>
      </c>
      <c r="C28" s="734">
        <v>1599.9476999999999</v>
      </c>
      <c r="D28" s="715">
        <v>687.27340000000004</v>
      </c>
      <c r="E28" s="715">
        <v>121.8793</v>
      </c>
      <c r="F28" s="715">
        <v>385.94440000000003</v>
      </c>
      <c r="G28" s="738">
        <v>179.44970000000001</v>
      </c>
      <c r="H28" s="1720"/>
    </row>
    <row r="29" spans="1:14" s="1713" customFormat="1" ht="12.95" customHeight="1">
      <c r="A29" s="790"/>
      <c r="B29" s="1602" t="s">
        <v>1441</v>
      </c>
      <c r="C29" s="734">
        <v>1289.8026</v>
      </c>
      <c r="D29" s="715">
        <v>678.93600000000004</v>
      </c>
      <c r="E29" s="715">
        <v>150.7407</v>
      </c>
      <c r="F29" s="715">
        <v>332.36490000000003</v>
      </c>
      <c r="G29" s="738">
        <v>195.8304</v>
      </c>
      <c r="H29" s="1720"/>
    </row>
    <row r="30" spans="1:14" s="1713" customFormat="1" ht="12.95" customHeight="1">
      <c r="A30" s="790"/>
      <c r="B30" s="1602" t="s">
        <v>1442</v>
      </c>
      <c r="C30" s="734">
        <v>1527.8013999999998</v>
      </c>
      <c r="D30" s="715">
        <v>773.63019999999995</v>
      </c>
      <c r="E30" s="715">
        <v>193.6412</v>
      </c>
      <c r="F30" s="715">
        <v>352.30840000000001</v>
      </c>
      <c r="G30" s="738">
        <v>227.6806</v>
      </c>
      <c r="H30" s="1720"/>
    </row>
    <row r="31" spans="1:14" s="1713" customFormat="1" ht="12.95" customHeight="1">
      <c r="A31" s="781"/>
      <c r="B31" s="1602" t="s">
        <v>1431</v>
      </c>
      <c r="C31" s="734">
        <v>1581.1324999999999</v>
      </c>
      <c r="D31" s="715">
        <v>744.26869999999997</v>
      </c>
      <c r="E31" s="715">
        <v>157.3466</v>
      </c>
      <c r="F31" s="715">
        <v>388.51769999999999</v>
      </c>
      <c r="G31" s="738">
        <v>198.40440000000001</v>
      </c>
      <c r="H31" s="1720"/>
    </row>
    <row r="32" spans="1:14" s="1713" customFormat="1" ht="12.95" customHeight="1">
      <c r="A32" s="790"/>
      <c r="B32" s="1602" t="s">
        <v>1432</v>
      </c>
      <c r="C32" s="734">
        <v>1689.8388</v>
      </c>
      <c r="D32" s="715">
        <v>890.2183</v>
      </c>
      <c r="E32" s="715">
        <v>172.28290000000001</v>
      </c>
      <c r="F32" s="715">
        <v>469.96870000000001</v>
      </c>
      <c r="G32" s="738">
        <v>247.9667</v>
      </c>
      <c r="H32" s="1720"/>
    </row>
    <row r="33" spans="1:29" s="1713" customFormat="1" ht="12.95" customHeight="1">
      <c r="A33" s="790"/>
      <c r="B33" s="1602" t="s">
        <v>1433</v>
      </c>
      <c r="C33" s="734">
        <v>1946.1048000000001</v>
      </c>
      <c r="D33" s="715">
        <v>968.0453</v>
      </c>
      <c r="E33" s="715">
        <v>194.0231</v>
      </c>
      <c r="F33" s="715">
        <v>462.31529999999998</v>
      </c>
      <c r="G33" s="738">
        <v>311.70690000000002</v>
      </c>
      <c r="H33" s="1720"/>
    </row>
    <row r="34" spans="1:29" s="1713" customFormat="1" ht="12.95" customHeight="1">
      <c r="A34" s="1631"/>
      <c r="B34" s="1602"/>
      <c r="C34" s="1595"/>
      <c r="D34" s="1595"/>
      <c r="E34" s="1595"/>
      <c r="F34" s="1595"/>
      <c r="G34" s="1719"/>
      <c r="H34" s="1720"/>
    </row>
    <row r="35" spans="1:29" s="1713" customFormat="1" ht="12.95" customHeight="1">
      <c r="A35" s="781">
        <v>2022</v>
      </c>
      <c r="B35" s="1602" t="s">
        <v>1454</v>
      </c>
      <c r="C35" s="734">
        <v>881.94769999999994</v>
      </c>
      <c r="D35" s="734">
        <v>413.84090000000003</v>
      </c>
      <c r="E35" s="734">
        <v>104.77589999999999</v>
      </c>
      <c r="F35" s="734">
        <v>169.2534</v>
      </c>
      <c r="G35" s="1719">
        <v>139.8116</v>
      </c>
      <c r="H35" s="1720"/>
    </row>
    <row r="36" spans="1:29" s="1713" customFormat="1" ht="12.95" customHeight="1">
      <c r="A36" s="790"/>
      <c r="B36" s="1602" t="s">
        <v>1435</v>
      </c>
      <c r="C36" s="734">
        <v>870.75569999999993</v>
      </c>
      <c r="D36" s="734">
        <v>399.90540000000004</v>
      </c>
      <c r="E36" s="734">
        <v>55.100099999999998</v>
      </c>
      <c r="F36" s="734">
        <v>147.26070000000001</v>
      </c>
      <c r="G36" s="1719">
        <v>197.5446</v>
      </c>
      <c r="H36" s="1720"/>
    </row>
    <row r="37" spans="1:29" s="1713" customFormat="1" ht="12.95" customHeight="1">
      <c r="A37" s="790"/>
      <c r="B37" s="1602" t="s">
        <v>1436</v>
      </c>
      <c r="C37" s="734">
        <v>1189.9398000000001</v>
      </c>
      <c r="D37" s="715">
        <v>562.8664</v>
      </c>
      <c r="E37" s="734">
        <v>85.123500000000007</v>
      </c>
      <c r="F37" s="1174">
        <v>300.9776</v>
      </c>
      <c r="G37" s="1719">
        <v>176.7653</v>
      </c>
    </row>
    <row r="38" spans="1:29" s="1713" customFormat="1" ht="12.95" customHeight="1">
      <c r="A38" s="781"/>
      <c r="B38" s="1602" t="s">
        <v>1437</v>
      </c>
      <c r="C38" s="734">
        <v>1286.2396999999999</v>
      </c>
      <c r="D38" s="715">
        <v>612.71100000000001</v>
      </c>
      <c r="E38" s="715">
        <v>112.9122</v>
      </c>
      <c r="F38" s="715">
        <v>282.31440000000003</v>
      </c>
      <c r="G38" s="738">
        <v>217.48439999999999</v>
      </c>
      <c r="H38" s="1720"/>
    </row>
    <row r="39" spans="1:29" s="1713" customFormat="1" ht="12.95" customHeight="1">
      <c r="A39" s="790"/>
      <c r="B39" s="1602" t="s">
        <v>1438</v>
      </c>
      <c r="C39" s="734">
        <v>1638.3963999999999</v>
      </c>
      <c r="D39" s="715">
        <v>719.39909999999998</v>
      </c>
      <c r="E39" s="715">
        <v>108.551</v>
      </c>
      <c r="F39" s="715">
        <v>359.2851</v>
      </c>
      <c r="G39" s="1790">
        <v>251.56299999999999</v>
      </c>
      <c r="H39" s="1720"/>
    </row>
    <row r="40" spans="1:29" s="1713" customFormat="1" ht="12.95" customHeight="1">
      <c r="A40" s="790"/>
      <c r="B40" s="1602" t="s">
        <v>1439</v>
      </c>
      <c r="C40" s="734">
        <v>1888.6784</v>
      </c>
      <c r="D40" s="715">
        <v>825.38589999999999</v>
      </c>
      <c r="E40" s="715">
        <v>133.86020000000002</v>
      </c>
      <c r="F40" s="715">
        <v>379.78370000000001</v>
      </c>
      <c r="G40" s="738">
        <v>311.74200000000002</v>
      </c>
      <c r="H40" s="1720"/>
    </row>
    <row r="41" spans="1:29" s="1713" customFormat="1" ht="12.95" customHeight="1">
      <c r="A41" s="781"/>
      <c r="B41" s="1602" t="s">
        <v>1440</v>
      </c>
      <c r="C41" s="734">
        <v>1704.0991000000001</v>
      </c>
      <c r="D41" s="715">
        <v>835.05869999999993</v>
      </c>
      <c r="E41" s="715">
        <v>104.7351</v>
      </c>
      <c r="F41" s="715">
        <v>401.24079999999998</v>
      </c>
      <c r="G41" s="738">
        <v>329.08279999999996</v>
      </c>
      <c r="H41" s="1720"/>
    </row>
    <row r="42" spans="1:29" s="1713" customFormat="1" ht="12.95" customHeight="1">
      <c r="A42" s="790"/>
      <c r="B42" s="1602" t="s">
        <v>1441</v>
      </c>
      <c r="C42" s="734">
        <v>1600.8936000000001</v>
      </c>
      <c r="D42" s="715">
        <v>821.13509999999997</v>
      </c>
      <c r="E42" s="715">
        <v>112.0835</v>
      </c>
      <c r="F42" s="715">
        <v>365.37650000000002</v>
      </c>
      <c r="G42" s="738">
        <v>343.67509999999999</v>
      </c>
      <c r="H42" s="1720"/>
    </row>
    <row r="43" spans="1:29" s="1713" customFormat="1" ht="12.95" customHeight="1">
      <c r="A43" s="790"/>
      <c r="B43" s="1602" t="s">
        <v>1442</v>
      </c>
      <c r="C43" s="734">
        <v>1668.9138</v>
      </c>
      <c r="D43" s="715">
        <v>905.18230000000005</v>
      </c>
      <c r="E43" s="715">
        <v>139.52579999999998</v>
      </c>
      <c r="F43" s="715">
        <v>422.36930000000001</v>
      </c>
      <c r="G43" s="738">
        <v>343.28719999999998</v>
      </c>
      <c r="H43" s="1720"/>
    </row>
    <row r="44" spans="1:29" s="91" customFormat="1" ht="12.95" customHeight="1">
      <c r="A44" s="790"/>
      <c r="B44" s="947" t="s">
        <v>45</v>
      </c>
      <c r="C44" s="679">
        <v>109.2363051899285</v>
      </c>
      <c r="D44" s="679">
        <v>117.00451973048625</v>
      </c>
      <c r="E44" s="679">
        <v>72.05377781174667</v>
      </c>
      <c r="F44" s="679">
        <v>119.88624171322626</v>
      </c>
      <c r="G44" s="133">
        <v>150.77577975462114</v>
      </c>
      <c r="H44" s="1720"/>
    </row>
    <row r="45" spans="1:29" ht="13.5" customHeight="1">
      <c r="A45" s="790"/>
      <c r="B45" s="947" t="s">
        <v>46</v>
      </c>
      <c r="C45" s="1519">
        <v>104.24888949521691</v>
      </c>
      <c r="D45" s="1519">
        <v>110.23548987249481</v>
      </c>
      <c r="E45" s="1519">
        <v>124.48380002408916</v>
      </c>
      <c r="F45" s="1519">
        <v>115.59837592182309</v>
      </c>
      <c r="G45" s="133">
        <v>99.887131770675268</v>
      </c>
      <c r="H45" s="1720"/>
    </row>
    <row r="46" spans="1:29" ht="26.25" customHeight="1">
      <c r="A46" s="161"/>
      <c r="B46" s="182"/>
      <c r="C46" s="133"/>
      <c r="D46" s="133"/>
      <c r="E46" s="133"/>
      <c r="F46" s="133"/>
      <c r="G46" s="133"/>
    </row>
    <row r="47" spans="1:29" ht="24" customHeight="1">
      <c r="A47" s="161"/>
      <c r="B47" s="182"/>
      <c r="C47" s="133"/>
      <c r="D47" s="133"/>
      <c r="E47" s="133"/>
      <c r="F47" s="133"/>
      <c r="G47" s="133"/>
      <c r="H47" s="110"/>
      <c r="I47" s="110"/>
      <c r="J47" s="110"/>
      <c r="K47" s="194"/>
      <c r="L47" s="194"/>
      <c r="M47" s="194"/>
      <c r="N47" s="194"/>
      <c r="O47" s="110"/>
      <c r="P47" s="110"/>
      <c r="Q47" s="110"/>
      <c r="R47" s="110"/>
      <c r="S47" s="110"/>
      <c r="T47" s="110"/>
      <c r="U47" s="110"/>
      <c r="V47" s="110"/>
      <c r="W47" s="110"/>
      <c r="X47" s="110"/>
      <c r="Y47" s="110"/>
      <c r="Z47" s="110"/>
      <c r="AA47" s="110"/>
      <c r="AB47" s="1719"/>
      <c r="AC47" s="1719"/>
    </row>
    <row r="48" spans="1:29" ht="48.75" customHeight="1">
      <c r="A48" s="2243" t="s">
        <v>882</v>
      </c>
      <c r="B48" s="2243"/>
      <c r="C48" s="2243"/>
      <c r="D48" s="2243"/>
      <c r="E48" s="2243"/>
      <c r="F48" s="2243"/>
      <c r="G48" s="2243"/>
      <c r="H48" s="110"/>
      <c r="I48" s="110"/>
      <c r="J48" s="110"/>
      <c r="K48" s="194"/>
      <c r="L48" s="194"/>
      <c r="M48" s="194"/>
      <c r="N48" s="194"/>
      <c r="O48" s="110"/>
      <c r="P48" s="110"/>
      <c r="Q48" s="110"/>
      <c r="R48" s="110"/>
      <c r="S48" s="110"/>
      <c r="T48" s="110"/>
      <c r="U48" s="110"/>
      <c r="V48" s="110"/>
      <c r="W48" s="110"/>
      <c r="X48" s="110"/>
      <c r="Y48" s="110"/>
      <c r="Z48" s="110"/>
      <c r="AA48" s="110"/>
      <c r="AB48" s="1719"/>
      <c r="AC48" s="1719"/>
    </row>
    <row r="49" spans="1:7" ht="25.5" customHeight="1">
      <c r="A49" s="2242" t="s">
        <v>333</v>
      </c>
      <c r="B49" s="2242"/>
      <c r="C49" s="2242"/>
      <c r="D49" s="2242"/>
      <c r="E49" s="2242"/>
      <c r="F49" s="2242"/>
      <c r="G49" s="2242"/>
    </row>
    <row r="50" spans="1:7" ht="12.75" customHeight="1"/>
    <row r="51" spans="1:7" ht="12.75" customHeight="1"/>
    <row r="52" spans="1:7" ht="12.75" customHeight="1"/>
    <row r="53" spans="1:7" ht="12.75" customHeight="1"/>
    <row r="54" spans="1:7" ht="12.75" customHeight="1"/>
    <row r="55" spans="1:7" ht="12.75" customHeight="1"/>
    <row r="56" spans="1:7" ht="12.75" customHeight="1"/>
  </sheetData>
  <mergeCells count="8">
    <mergeCell ref="F1:G1"/>
    <mergeCell ref="F2:G2"/>
    <mergeCell ref="C3:C4"/>
    <mergeCell ref="A49:G49"/>
    <mergeCell ref="C5:G5"/>
    <mergeCell ref="A3:B5"/>
    <mergeCell ref="D3:G3"/>
    <mergeCell ref="A48:G48"/>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B28:B33 B35:B37 B38:B40 B41:B4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zoomScaleNormal="100" workbookViewId="0">
      <pane xSplit="4" ySplit="7" topLeftCell="E8" activePane="bottomRight" state="frozen"/>
      <selection activeCell="N19" sqref="N19"/>
      <selection pane="topRight" activeCell="N19" sqref="N19"/>
      <selection pane="bottomLeft" activeCell="N19" sqref="N19"/>
      <selection pane="bottomRight" activeCell="L5" sqref="L5"/>
    </sheetView>
  </sheetViews>
  <sheetFormatPr defaultColWidth="9" defaultRowHeight="14.25"/>
  <cols>
    <col min="1" max="1" width="6.625" style="95" customWidth="1"/>
    <col min="2" max="2" width="12.625" style="95" customWidth="1"/>
    <col min="3" max="3" width="9.75" style="95" customWidth="1"/>
    <col min="4" max="4" width="10.125" style="95" customWidth="1"/>
    <col min="5" max="6" width="9.75" style="95" customWidth="1"/>
    <col min="7" max="7" width="10.75" style="95" customWidth="1"/>
    <col min="8" max="11" width="9.75" style="95" customWidth="1"/>
    <col min="12" max="13" width="9" style="95"/>
    <col min="14" max="14" width="16" style="95" customWidth="1"/>
    <col min="15" max="16384" width="9" style="95"/>
  </cols>
  <sheetData>
    <row r="1" spans="1:20" ht="20.100000000000001" customHeight="1">
      <c r="A1" s="1421" t="s">
        <v>72</v>
      </c>
      <c r="B1" s="427"/>
      <c r="C1" s="427"/>
      <c r="D1" s="243"/>
      <c r="E1" s="243"/>
      <c r="F1" s="243"/>
      <c r="G1" s="243"/>
      <c r="H1" s="243"/>
      <c r="I1" s="243"/>
      <c r="J1" s="2264" t="s">
        <v>38</v>
      </c>
      <c r="K1" s="2264"/>
      <c r="L1" s="375"/>
      <c r="M1" s="400"/>
      <c r="N1" s="400"/>
      <c r="O1" s="400"/>
      <c r="P1" s="400"/>
      <c r="Q1" s="400"/>
      <c r="R1" s="400"/>
      <c r="S1" s="400"/>
      <c r="T1" s="400"/>
    </row>
    <row r="2" spans="1:20" ht="20.100000000000001" customHeight="1">
      <c r="A2" s="1422" t="s">
        <v>73</v>
      </c>
      <c r="B2" s="1331"/>
      <c r="C2" s="1331"/>
      <c r="D2" s="243"/>
      <c r="E2" s="243"/>
      <c r="F2" s="243"/>
      <c r="G2" s="243"/>
      <c r="H2" s="243"/>
      <c r="I2" s="243"/>
      <c r="J2" s="2265" t="s">
        <v>39</v>
      </c>
      <c r="K2" s="2265"/>
      <c r="L2" s="400"/>
      <c r="M2" s="2444"/>
      <c r="N2" s="86"/>
      <c r="O2" s="400"/>
      <c r="P2" s="400"/>
      <c r="Q2" s="400"/>
      <c r="R2" s="400"/>
      <c r="S2" s="400"/>
      <c r="T2" s="400"/>
    </row>
    <row r="3" spans="1:20" ht="18" customHeight="1">
      <c r="A3" s="420" t="s">
        <v>892</v>
      </c>
      <c r="B3" s="420"/>
      <c r="C3" s="420"/>
      <c r="D3" s="420"/>
      <c r="E3" s="420"/>
      <c r="F3" s="420"/>
      <c r="G3" s="420"/>
      <c r="H3" s="420"/>
      <c r="I3" s="420"/>
      <c r="J3" s="420"/>
      <c r="K3" s="420"/>
      <c r="L3" s="400"/>
      <c r="M3" s="2444"/>
      <c r="N3" s="428"/>
      <c r="O3" s="400"/>
      <c r="P3" s="400"/>
      <c r="Q3" s="400"/>
      <c r="R3" s="400"/>
      <c r="S3" s="400"/>
      <c r="T3" s="400"/>
    </row>
    <row r="4" spans="1:20" ht="18" customHeight="1">
      <c r="A4" s="1324" t="s">
        <v>893</v>
      </c>
      <c r="B4" s="420"/>
      <c r="C4" s="420"/>
      <c r="D4" s="420"/>
      <c r="E4" s="420"/>
      <c r="F4" s="420"/>
      <c r="G4" s="420"/>
      <c r="H4" s="420"/>
      <c r="I4" s="420"/>
      <c r="J4" s="420"/>
      <c r="K4" s="420"/>
      <c r="L4" s="400"/>
      <c r="M4" s="2444"/>
      <c r="N4" s="429"/>
      <c r="O4" s="400"/>
      <c r="P4" s="400"/>
      <c r="Q4" s="400"/>
      <c r="R4" s="400"/>
      <c r="S4" s="400"/>
      <c r="T4" s="400"/>
    </row>
    <row r="5" spans="1:20" s="86" customFormat="1" ht="17.25" customHeight="1">
      <c r="A5" s="2499" t="s">
        <v>555</v>
      </c>
      <c r="B5" s="2500"/>
      <c r="C5" s="2599" t="s">
        <v>500</v>
      </c>
      <c r="D5" s="2630" t="s">
        <v>692</v>
      </c>
      <c r="E5" s="2631"/>
      <c r="F5" s="2631"/>
      <c r="G5" s="2631"/>
      <c r="H5" s="2631"/>
      <c r="I5" s="2631"/>
      <c r="J5" s="2631"/>
      <c r="K5" s="2631"/>
      <c r="M5" s="2444"/>
      <c r="N5" s="428"/>
    </row>
    <row r="6" spans="1:20" s="86" customFormat="1" ht="117.75" customHeight="1">
      <c r="A6" s="2444"/>
      <c r="B6" s="2522"/>
      <c r="C6" s="2525"/>
      <c r="D6" s="1230" t="s">
        <v>894</v>
      </c>
      <c r="E6" s="1230" t="s">
        <v>895</v>
      </c>
      <c r="F6" s="1230" t="s">
        <v>896</v>
      </c>
      <c r="G6" s="1230" t="s">
        <v>897</v>
      </c>
      <c r="H6" s="1230" t="s">
        <v>898</v>
      </c>
      <c r="I6" s="1245" t="s">
        <v>899</v>
      </c>
      <c r="J6" s="1245" t="s">
        <v>900</v>
      </c>
      <c r="K6" s="1230" t="s">
        <v>901</v>
      </c>
      <c r="L6" s="101"/>
      <c r="O6" s="429"/>
    </row>
    <row r="7" spans="1:20" s="86" customFormat="1" ht="19.5" customHeight="1" thickBot="1">
      <c r="A7" s="2628"/>
      <c r="B7" s="2629"/>
      <c r="C7" s="2530" t="s">
        <v>902</v>
      </c>
      <c r="D7" s="2589"/>
      <c r="E7" s="2589"/>
      <c r="F7" s="2589"/>
      <c r="G7" s="2589"/>
      <c r="H7" s="2589"/>
      <c r="I7" s="2589"/>
      <c r="J7" s="2589"/>
      <c r="K7" s="2589"/>
      <c r="L7" s="101"/>
    </row>
    <row r="8" spans="1:20" s="86" customFormat="1" ht="8.1" customHeight="1" thickTop="1">
      <c r="A8" s="790"/>
      <c r="B8" s="916"/>
      <c r="C8" s="948"/>
      <c r="D8" s="938"/>
      <c r="E8" s="938"/>
      <c r="F8" s="938"/>
      <c r="G8" s="938"/>
      <c r="H8" s="938"/>
      <c r="I8" s="938"/>
      <c r="J8" s="938"/>
      <c r="K8" s="758"/>
    </row>
    <row r="9" spans="1:20" s="1711" customFormat="1" ht="12.95" customHeight="1">
      <c r="A9" s="1950">
        <v>2020</v>
      </c>
      <c r="B9" s="1742" t="s">
        <v>1444</v>
      </c>
      <c r="C9" s="948">
        <v>94.5</v>
      </c>
      <c r="D9" s="938">
        <v>97.6</v>
      </c>
      <c r="E9" s="938">
        <v>74</v>
      </c>
      <c r="F9" s="938">
        <v>96.979737170339547</v>
      </c>
      <c r="G9" s="938">
        <v>104.4</v>
      </c>
      <c r="H9" s="938">
        <v>87.5</v>
      </c>
      <c r="I9" s="938">
        <v>72.7</v>
      </c>
      <c r="J9" s="938">
        <v>110.8</v>
      </c>
      <c r="K9" s="758">
        <v>93.8</v>
      </c>
      <c r="L9" s="1717"/>
      <c r="M9" s="1717"/>
      <c r="N9" s="1717"/>
      <c r="O9" s="1717"/>
      <c r="P9" s="1717"/>
      <c r="Q9" s="1717"/>
      <c r="R9" s="1717"/>
      <c r="S9" s="1717"/>
      <c r="T9" s="1717"/>
    </row>
    <row r="10" spans="1:20" s="86" customFormat="1" ht="12.95" customHeight="1">
      <c r="A10" s="138"/>
      <c r="B10" s="949"/>
      <c r="C10" s="948"/>
      <c r="D10" s="938"/>
      <c r="E10" s="938"/>
      <c r="F10" s="938"/>
      <c r="G10" s="938"/>
      <c r="H10" s="938"/>
      <c r="I10" s="938"/>
      <c r="J10" s="938"/>
      <c r="K10" s="758"/>
      <c r="L10" s="1717"/>
      <c r="M10" s="1717"/>
      <c r="N10" s="1717"/>
      <c r="O10" s="1717"/>
      <c r="P10" s="1717"/>
      <c r="Q10" s="1717"/>
      <c r="R10" s="1717"/>
      <c r="S10" s="1717"/>
      <c r="T10" s="1717"/>
    </row>
    <row r="11" spans="1:20" s="1711" customFormat="1" ht="12.95" customHeight="1">
      <c r="A11" s="781">
        <v>2021</v>
      </c>
      <c r="B11" s="1742" t="s">
        <v>1451</v>
      </c>
      <c r="C11" s="948">
        <v>111.3</v>
      </c>
      <c r="D11" s="938">
        <v>143.5</v>
      </c>
      <c r="E11" s="938">
        <v>108.4</v>
      </c>
      <c r="F11" s="938">
        <v>104.43957525782889</v>
      </c>
      <c r="G11" s="938">
        <v>93.7</v>
      </c>
      <c r="H11" s="938">
        <v>110.6</v>
      </c>
      <c r="I11" s="938">
        <v>101.5</v>
      </c>
      <c r="J11" s="938">
        <v>97.4</v>
      </c>
      <c r="K11" s="758">
        <v>93.2</v>
      </c>
      <c r="L11" s="110"/>
      <c r="M11" s="110"/>
      <c r="N11" s="110"/>
      <c r="O11" s="110"/>
      <c r="P11" s="110"/>
      <c r="Q11" s="110"/>
      <c r="R11" s="110"/>
      <c r="S11" s="110"/>
      <c r="T11" s="110"/>
    </row>
    <row r="12" spans="1:20" s="1711" customFormat="1" ht="12.95" customHeight="1">
      <c r="A12" s="1717"/>
      <c r="B12" s="1742" t="s">
        <v>1452</v>
      </c>
      <c r="C12" s="948">
        <v>110.8</v>
      </c>
      <c r="D12" s="938">
        <v>144</v>
      </c>
      <c r="E12" s="938">
        <v>114.1</v>
      </c>
      <c r="F12" s="938">
        <v>103.5618779456496</v>
      </c>
      <c r="G12" s="938">
        <v>106.6</v>
      </c>
      <c r="H12" s="938">
        <v>119.5</v>
      </c>
      <c r="I12" s="938">
        <v>131.19999999999999</v>
      </c>
      <c r="J12" s="938">
        <v>111.2</v>
      </c>
      <c r="K12" s="758">
        <v>109</v>
      </c>
      <c r="L12" s="1861"/>
      <c r="M12" s="1861"/>
      <c r="N12" s="1861"/>
      <c r="O12" s="1720"/>
      <c r="P12" s="1720"/>
      <c r="Q12" s="1720"/>
      <c r="R12" s="1720"/>
      <c r="S12" s="1720"/>
      <c r="T12" s="1720"/>
    </row>
    <row r="13" spans="1:20" s="1711" customFormat="1" ht="12.95" customHeight="1">
      <c r="A13" s="1717"/>
      <c r="B13" s="1742" t="s">
        <v>1453</v>
      </c>
      <c r="C13" s="1449">
        <v>110.4</v>
      </c>
      <c r="D13" s="938">
        <v>140.9</v>
      </c>
      <c r="E13" s="938">
        <v>115.7</v>
      </c>
      <c r="F13" s="938">
        <v>102.9210068125499</v>
      </c>
      <c r="G13" s="938">
        <v>111.1</v>
      </c>
      <c r="H13" s="938">
        <v>120.8</v>
      </c>
      <c r="I13" s="938">
        <v>121.2</v>
      </c>
      <c r="J13" s="938">
        <v>112.3</v>
      </c>
      <c r="K13" s="758">
        <v>102.2</v>
      </c>
      <c r="L13" s="1720"/>
      <c r="M13" s="1720"/>
      <c r="N13" s="1720"/>
      <c r="O13" s="1720"/>
      <c r="P13" s="1720"/>
      <c r="Q13" s="1720"/>
      <c r="R13" s="1720"/>
      <c r="S13" s="1720"/>
      <c r="T13" s="1720"/>
    </row>
    <row r="14" spans="1:20" s="1711" customFormat="1" ht="12.95" customHeight="1">
      <c r="A14" s="781"/>
      <c r="B14" s="1742" t="s">
        <v>1445</v>
      </c>
      <c r="C14" s="1449">
        <v>111.4</v>
      </c>
      <c r="D14" s="938">
        <v>139.5</v>
      </c>
      <c r="E14" s="938">
        <v>120.5</v>
      </c>
      <c r="F14" s="938">
        <v>103.0553647111977</v>
      </c>
      <c r="G14" s="938">
        <v>111.6</v>
      </c>
      <c r="H14" s="938">
        <v>126.1</v>
      </c>
      <c r="I14" s="938">
        <v>123.1</v>
      </c>
      <c r="J14" s="938">
        <v>113.3</v>
      </c>
      <c r="K14" s="758">
        <v>104.6</v>
      </c>
      <c r="L14" s="1717"/>
    </row>
    <row r="15" spans="1:20" s="1711" customFormat="1" ht="12.95" customHeight="1">
      <c r="A15" s="1717"/>
      <c r="B15" s="1742" t="s">
        <v>1446</v>
      </c>
      <c r="C15" s="948">
        <v>109.3</v>
      </c>
      <c r="D15" s="938">
        <v>139.9</v>
      </c>
      <c r="E15" s="938">
        <v>121</v>
      </c>
      <c r="F15" s="938">
        <v>103.31860990064628</v>
      </c>
      <c r="G15" s="938">
        <v>112.8</v>
      </c>
      <c r="H15" s="938">
        <v>127</v>
      </c>
      <c r="I15" s="938">
        <v>100.4</v>
      </c>
      <c r="J15" s="938">
        <v>113.9</v>
      </c>
      <c r="K15" s="758">
        <v>108.7</v>
      </c>
      <c r="L15" s="1717"/>
    </row>
    <row r="16" spans="1:20" s="1711" customFormat="1" ht="12.95" customHeight="1">
      <c r="A16" s="1717"/>
      <c r="B16" s="1742" t="s">
        <v>1444</v>
      </c>
      <c r="C16" s="948">
        <v>111.6</v>
      </c>
      <c r="D16" s="938">
        <v>138.9</v>
      </c>
      <c r="E16" s="938">
        <v>120.3</v>
      </c>
      <c r="F16" s="938">
        <v>103.70968046583135</v>
      </c>
      <c r="G16" s="938">
        <v>108.8</v>
      </c>
      <c r="H16" s="938">
        <v>130.19999999999999</v>
      </c>
      <c r="I16" s="938">
        <v>122.8</v>
      </c>
      <c r="J16" s="938">
        <v>113</v>
      </c>
      <c r="K16" s="758">
        <v>108.9</v>
      </c>
      <c r="L16" s="1717"/>
      <c r="M16" s="1717"/>
      <c r="N16" s="1717"/>
      <c r="O16" s="1717"/>
      <c r="P16" s="1717"/>
      <c r="Q16" s="1717"/>
      <c r="R16" s="1717"/>
      <c r="S16" s="1717"/>
      <c r="T16" s="1717"/>
    </row>
    <row r="17" spans="1:20" s="1711" customFormat="1" ht="12.95" customHeight="1">
      <c r="A17" s="1717"/>
      <c r="B17" s="1742"/>
      <c r="C17" s="1449"/>
      <c r="D17" s="1449"/>
      <c r="E17" s="1449"/>
      <c r="F17" s="1449"/>
      <c r="G17" s="1449"/>
      <c r="H17" s="1449"/>
      <c r="I17" s="1449"/>
      <c r="J17" s="938"/>
      <c r="K17" s="110"/>
      <c r="L17" s="1717"/>
      <c r="M17" s="1717"/>
      <c r="N17" s="1717"/>
      <c r="O17" s="1717"/>
      <c r="P17" s="1717"/>
      <c r="Q17" s="1717"/>
      <c r="R17" s="1717"/>
      <c r="S17" s="1717"/>
      <c r="T17" s="1717"/>
    </row>
    <row r="18" spans="1:20" s="1711" customFormat="1" ht="12.95" customHeight="1">
      <c r="A18" s="781">
        <v>2022</v>
      </c>
      <c r="B18" s="1742" t="s">
        <v>1447</v>
      </c>
      <c r="C18" s="948">
        <v>115.8</v>
      </c>
      <c r="D18" s="948">
        <v>89.1</v>
      </c>
      <c r="E18" s="948">
        <v>186.4</v>
      </c>
      <c r="F18" s="948">
        <v>110.97070306536617</v>
      </c>
      <c r="G18" s="948">
        <v>210.4</v>
      </c>
      <c r="H18" s="948">
        <v>103.6</v>
      </c>
      <c r="I18" s="948">
        <v>125.4</v>
      </c>
      <c r="J18" s="1175">
        <v>99.9</v>
      </c>
      <c r="K18" s="110">
        <v>54.9</v>
      </c>
      <c r="L18" s="1717"/>
      <c r="M18" s="1717"/>
      <c r="N18" s="1717"/>
      <c r="O18" s="1717"/>
      <c r="P18" s="1717"/>
      <c r="Q18" s="1717"/>
      <c r="R18" s="1717"/>
      <c r="S18" s="1717"/>
      <c r="T18" s="1717"/>
    </row>
    <row r="19" spans="1:20" s="1711" customFormat="1" ht="12.95" customHeight="1">
      <c r="A19" s="1717"/>
      <c r="B19" s="1742" t="s">
        <v>1448</v>
      </c>
      <c r="C19" s="948">
        <v>117.5</v>
      </c>
      <c r="D19" s="948">
        <v>91.2</v>
      </c>
      <c r="E19" s="948">
        <v>165.1</v>
      </c>
      <c r="F19" s="948">
        <v>111.07735473529846</v>
      </c>
      <c r="G19" s="948">
        <v>213.3</v>
      </c>
      <c r="H19" s="948">
        <v>99.4</v>
      </c>
      <c r="I19" s="948">
        <v>132.69999999999999</v>
      </c>
      <c r="J19" s="1175">
        <v>100.4</v>
      </c>
      <c r="K19" s="110">
        <v>70.7</v>
      </c>
      <c r="L19" s="1717"/>
      <c r="M19" s="1862"/>
      <c r="N19" s="1862"/>
      <c r="O19" s="1862"/>
      <c r="P19" s="1717"/>
      <c r="Q19" s="1717"/>
      <c r="R19" s="1717"/>
      <c r="S19" s="1717"/>
      <c r="T19" s="1717"/>
    </row>
    <row r="20" spans="1:20" s="1711" customFormat="1" ht="12.95" customHeight="1">
      <c r="A20" s="781"/>
      <c r="B20" s="1742" t="s">
        <v>1449</v>
      </c>
      <c r="C20" s="948">
        <v>121.9</v>
      </c>
      <c r="D20" s="938">
        <v>91.3</v>
      </c>
      <c r="E20" s="938">
        <v>161.69999999999999</v>
      </c>
      <c r="F20" s="938">
        <v>113.95552116552867</v>
      </c>
      <c r="G20" s="938">
        <v>245.7</v>
      </c>
      <c r="H20" s="938">
        <v>99.2</v>
      </c>
      <c r="I20" s="938">
        <v>155.69999999999999</v>
      </c>
      <c r="J20" s="938">
        <v>107.2</v>
      </c>
      <c r="K20" s="758">
        <v>68.900000000000006</v>
      </c>
      <c r="L20" s="1717"/>
      <c r="M20" s="1862"/>
      <c r="N20" s="1862"/>
      <c r="O20" s="1862"/>
      <c r="P20" s="1717"/>
      <c r="Q20" s="1717"/>
      <c r="R20" s="1717"/>
      <c r="S20" s="1717"/>
      <c r="T20" s="1717"/>
    </row>
    <row r="21" spans="1:20" s="1711" customFormat="1" ht="12.95" customHeight="1">
      <c r="A21" s="1717"/>
      <c r="B21" s="1742" t="s">
        <v>1450</v>
      </c>
      <c r="C21" s="948">
        <v>124.7</v>
      </c>
      <c r="D21" s="938">
        <v>96.1</v>
      </c>
      <c r="E21" s="938">
        <v>195.1</v>
      </c>
      <c r="F21" s="938">
        <v>114.46135906159131</v>
      </c>
      <c r="G21" s="938">
        <v>243.4</v>
      </c>
      <c r="H21" s="938">
        <v>97.7</v>
      </c>
      <c r="I21" s="938">
        <v>139.1</v>
      </c>
      <c r="J21" s="938">
        <v>122.6</v>
      </c>
      <c r="K21" s="758">
        <v>72.8</v>
      </c>
      <c r="L21" s="110"/>
      <c r="M21" s="110"/>
      <c r="N21" s="110"/>
      <c r="O21" s="110"/>
      <c r="P21" s="110"/>
      <c r="Q21" s="110"/>
      <c r="R21" s="110"/>
      <c r="S21" s="110"/>
      <c r="T21" s="110"/>
    </row>
    <row r="22" spans="1:20" s="1711" customFormat="1" ht="12.95" customHeight="1">
      <c r="A22" s="1717"/>
      <c r="B22" s="1742" t="s">
        <v>1443</v>
      </c>
      <c r="C22" s="948">
        <v>124.5</v>
      </c>
      <c r="D22" s="938">
        <v>98.7</v>
      </c>
      <c r="E22" s="938">
        <v>196.5</v>
      </c>
      <c r="F22" s="938">
        <v>116.18676162941088</v>
      </c>
      <c r="G22" s="938">
        <v>249.2</v>
      </c>
      <c r="H22" s="938">
        <v>95.6</v>
      </c>
      <c r="I22" s="938">
        <v>123.6</v>
      </c>
      <c r="J22" s="938">
        <v>120.8</v>
      </c>
      <c r="K22" s="758">
        <v>79.8</v>
      </c>
      <c r="L22" s="110"/>
      <c r="M22" s="110"/>
      <c r="N22" s="110"/>
      <c r="O22" s="110"/>
      <c r="P22" s="110"/>
      <c r="Q22" s="110"/>
      <c r="R22" s="110"/>
      <c r="S22" s="110"/>
      <c r="T22" s="110"/>
    </row>
    <row r="23" spans="1:20" s="1711" customFormat="1" ht="12.95" customHeight="1">
      <c r="A23" s="781"/>
      <c r="B23" s="1742" t="s">
        <v>1451</v>
      </c>
      <c r="C23" s="948">
        <v>123.7</v>
      </c>
      <c r="D23" s="938">
        <v>97.8</v>
      </c>
      <c r="E23" s="938">
        <v>219.5</v>
      </c>
      <c r="F23" s="938">
        <v>116.77509355851829</v>
      </c>
      <c r="G23" s="938">
        <v>266.39999999999998</v>
      </c>
      <c r="H23" s="938">
        <v>97.3</v>
      </c>
      <c r="I23" s="938">
        <v>120.5</v>
      </c>
      <c r="J23" s="938">
        <v>119.9</v>
      </c>
      <c r="K23" s="758">
        <v>81</v>
      </c>
      <c r="L23" s="110"/>
      <c r="M23" s="110"/>
      <c r="N23" s="110"/>
      <c r="O23" s="110"/>
      <c r="P23" s="110"/>
      <c r="Q23" s="110"/>
      <c r="R23" s="110"/>
      <c r="S23" s="110"/>
      <c r="T23" s="110"/>
    </row>
    <row r="24" spans="1:20" s="1711" customFormat="1" ht="12.95" customHeight="1">
      <c r="A24" s="1717"/>
      <c r="B24" s="1742" t="s">
        <v>1452</v>
      </c>
      <c r="C24" s="948">
        <v>123.9</v>
      </c>
      <c r="D24" s="938">
        <v>94.8</v>
      </c>
      <c r="E24" s="938">
        <v>213.8</v>
      </c>
      <c r="F24" s="938">
        <v>117.75293748205742</v>
      </c>
      <c r="G24" s="938">
        <v>273.2</v>
      </c>
      <c r="H24" s="938">
        <v>94.5</v>
      </c>
      <c r="I24" s="938">
        <v>117.8</v>
      </c>
      <c r="J24" s="938">
        <v>111.9</v>
      </c>
      <c r="K24" s="758">
        <v>83.1</v>
      </c>
      <c r="L24" s="1861"/>
      <c r="M24" s="1861"/>
      <c r="N24" s="1861"/>
      <c r="O24" s="1720"/>
      <c r="P24" s="1720"/>
      <c r="Q24" s="1720"/>
      <c r="R24" s="1720"/>
      <c r="S24" s="1720"/>
      <c r="T24" s="1720"/>
    </row>
    <row r="25" spans="1:20" s="1711" customFormat="1" ht="12.95" customHeight="1">
      <c r="A25" s="1717"/>
      <c r="B25" s="1742" t="s">
        <v>1453</v>
      </c>
      <c r="C25" s="1449">
        <v>123.5</v>
      </c>
      <c r="D25" s="938">
        <v>93.6</v>
      </c>
      <c r="E25" s="938">
        <v>204.8</v>
      </c>
      <c r="F25" s="938">
        <v>119.03992993335217</v>
      </c>
      <c r="G25" s="938">
        <v>279.2</v>
      </c>
      <c r="H25" s="938">
        <v>92.8</v>
      </c>
      <c r="I25" s="938">
        <v>115.4</v>
      </c>
      <c r="J25" s="938">
        <v>108.4</v>
      </c>
      <c r="K25" s="758">
        <v>87.9</v>
      </c>
      <c r="L25" s="1720"/>
      <c r="M25" s="1720"/>
      <c r="N25" s="1720"/>
      <c r="O25" s="1720"/>
      <c r="P25" s="1720"/>
      <c r="Q25" s="1720"/>
      <c r="R25" s="1720"/>
      <c r="S25" s="1720"/>
      <c r="T25" s="1720"/>
    </row>
    <row r="26" spans="1:20" s="86" customFormat="1" ht="12.75" customHeight="1">
      <c r="A26" s="139"/>
      <c r="B26" s="949"/>
      <c r="C26" s="948"/>
      <c r="D26" s="938"/>
      <c r="E26" s="938"/>
      <c r="F26" s="938"/>
      <c r="G26" s="938"/>
      <c r="H26" s="938"/>
      <c r="I26" s="938"/>
      <c r="J26" s="938"/>
      <c r="K26" s="758"/>
      <c r="L26" s="1720"/>
      <c r="M26" s="1720"/>
      <c r="N26" s="1720"/>
      <c r="O26" s="1862"/>
      <c r="P26" s="1720"/>
      <c r="Q26" s="1720"/>
      <c r="R26" s="1720"/>
      <c r="S26" s="1720"/>
      <c r="T26" s="1720"/>
    </row>
    <row r="27" spans="1:20" s="1711" customFormat="1" ht="12.95" customHeight="1">
      <c r="A27" s="1728">
        <v>2021</v>
      </c>
      <c r="B27" s="1602" t="s">
        <v>1440</v>
      </c>
      <c r="C27" s="948">
        <v>103.4</v>
      </c>
      <c r="D27" s="938">
        <v>118.3</v>
      </c>
      <c r="E27" s="938">
        <v>104.9</v>
      </c>
      <c r="F27" s="938">
        <v>100.98268707652589</v>
      </c>
      <c r="G27" s="938">
        <v>106.4</v>
      </c>
      <c r="H27" s="938">
        <v>118.8</v>
      </c>
      <c r="I27" s="938">
        <v>117.5</v>
      </c>
      <c r="J27" s="938">
        <v>105</v>
      </c>
      <c r="K27" s="758">
        <v>111.4</v>
      </c>
      <c r="L27" s="1717"/>
    </row>
    <row r="28" spans="1:20" s="1711" customFormat="1" ht="12.95" customHeight="1">
      <c r="A28" s="1731"/>
      <c r="B28" s="1602" t="s">
        <v>1441</v>
      </c>
      <c r="C28" s="948">
        <v>107.2</v>
      </c>
      <c r="D28" s="938">
        <v>133.30000000000001</v>
      </c>
      <c r="E28" s="938">
        <v>117.5</v>
      </c>
      <c r="F28" s="938">
        <v>98.695206957081439</v>
      </c>
      <c r="G28" s="938">
        <v>106.7</v>
      </c>
      <c r="H28" s="938">
        <v>118.3</v>
      </c>
      <c r="I28" s="938">
        <v>121.7</v>
      </c>
      <c r="J28" s="938">
        <v>116.6</v>
      </c>
      <c r="K28" s="758">
        <v>95.7</v>
      </c>
    </row>
    <row r="29" spans="1:20" s="1711" customFormat="1" ht="12.95" customHeight="1">
      <c r="A29" s="1731"/>
      <c r="B29" s="1602" t="s">
        <v>1442</v>
      </c>
      <c r="C29" s="948">
        <v>105.5</v>
      </c>
      <c r="D29" s="938">
        <v>112.9</v>
      </c>
      <c r="E29" s="938">
        <v>123.6</v>
      </c>
      <c r="F29" s="938">
        <v>99.859638547581227</v>
      </c>
      <c r="G29" s="938">
        <v>96</v>
      </c>
      <c r="H29" s="938">
        <v>118</v>
      </c>
      <c r="I29" s="938">
        <v>110.3</v>
      </c>
      <c r="J29" s="938">
        <v>115.5</v>
      </c>
      <c r="K29" s="758">
        <v>89.5</v>
      </c>
    </row>
    <row r="30" spans="1:20" s="1711" customFormat="1" ht="12.95" customHeight="1">
      <c r="A30" s="1728"/>
      <c r="B30" s="1602" t="s">
        <v>1431</v>
      </c>
      <c r="C30" s="948">
        <v>108.3</v>
      </c>
      <c r="D30" s="938">
        <v>101.6</v>
      </c>
      <c r="E30" s="938">
        <v>131.80000000000001</v>
      </c>
      <c r="F30" s="938">
        <v>105.20815918532915</v>
      </c>
      <c r="G30" s="938">
        <v>96.9</v>
      </c>
      <c r="H30" s="938">
        <v>113.5</v>
      </c>
      <c r="I30" s="938">
        <v>115.4</v>
      </c>
      <c r="J30" s="938">
        <v>123.1</v>
      </c>
      <c r="K30" s="758">
        <v>109.2</v>
      </c>
    </row>
    <row r="31" spans="1:20" s="1711" customFormat="1" ht="12.95" customHeight="1">
      <c r="A31" s="1731"/>
      <c r="B31" s="1602" t="s">
        <v>1432</v>
      </c>
      <c r="C31" s="948">
        <v>114.4</v>
      </c>
      <c r="D31" s="938">
        <v>128.6</v>
      </c>
      <c r="E31" s="938">
        <v>137.30000000000001</v>
      </c>
      <c r="F31" s="938">
        <v>106.00325145987965</v>
      </c>
      <c r="G31" s="938">
        <v>118.9</v>
      </c>
      <c r="H31" s="938">
        <v>134.80000000000001</v>
      </c>
      <c r="I31" s="938">
        <v>131.4</v>
      </c>
      <c r="J31" s="938">
        <v>114.7</v>
      </c>
      <c r="K31" s="758">
        <v>126.6</v>
      </c>
    </row>
    <row r="32" spans="1:20" s="1711" customFormat="1" ht="12.95" customHeight="1">
      <c r="A32" s="1731"/>
      <c r="B32" s="1602" t="s">
        <v>1433</v>
      </c>
      <c r="C32" s="948">
        <v>111.5</v>
      </c>
      <c r="D32" s="938">
        <v>123.4</v>
      </c>
      <c r="E32" s="938">
        <v>134.69999999999999</v>
      </c>
      <c r="F32" s="938">
        <v>106.14338941625078</v>
      </c>
      <c r="G32" s="938">
        <v>92.9</v>
      </c>
      <c r="H32" s="938">
        <v>140.5</v>
      </c>
      <c r="I32" s="938">
        <v>134.80000000000001</v>
      </c>
      <c r="J32" s="938">
        <v>109.5</v>
      </c>
      <c r="K32" s="758">
        <v>122.2</v>
      </c>
    </row>
    <row r="33" spans="1:14" s="1711" customFormat="1" ht="12.95" customHeight="1">
      <c r="A33" s="1731"/>
      <c r="B33" s="1602"/>
      <c r="C33" s="1449"/>
      <c r="D33" s="938"/>
      <c r="E33" s="938"/>
      <c r="F33" s="938"/>
      <c r="G33" s="938"/>
      <c r="H33" s="938"/>
      <c r="I33" s="938"/>
      <c r="J33" s="938"/>
      <c r="K33" s="758"/>
    </row>
    <row r="34" spans="1:14" s="1711" customFormat="1" ht="12.95" customHeight="1">
      <c r="A34" s="1728">
        <v>2022</v>
      </c>
      <c r="B34" s="1602" t="s">
        <v>1454</v>
      </c>
      <c r="C34" s="948">
        <v>112.9</v>
      </c>
      <c r="D34" s="938">
        <v>87.6</v>
      </c>
      <c r="E34" s="938">
        <v>176</v>
      </c>
      <c r="F34" s="938">
        <v>109.03740709888829</v>
      </c>
      <c r="G34" s="938">
        <v>255</v>
      </c>
      <c r="H34" s="938">
        <v>102.6</v>
      </c>
      <c r="I34" s="938">
        <v>338.2</v>
      </c>
      <c r="J34" s="938">
        <v>104.6</v>
      </c>
      <c r="K34" s="758">
        <v>40.200000000000003</v>
      </c>
    </row>
    <row r="35" spans="1:14" s="1711" customFormat="1" ht="12.95" customHeight="1">
      <c r="A35" s="1731"/>
      <c r="B35" s="1602" t="s">
        <v>1435</v>
      </c>
      <c r="C35" s="948">
        <v>112</v>
      </c>
      <c r="D35" s="938">
        <v>87</v>
      </c>
      <c r="E35" s="938">
        <v>183.9</v>
      </c>
      <c r="F35" s="938">
        <v>113.86959148555702</v>
      </c>
      <c r="G35" s="938">
        <v>182.5</v>
      </c>
      <c r="H35" s="938">
        <v>97.3</v>
      </c>
      <c r="I35" s="938">
        <v>72.599999999999994</v>
      </c>
      <c r="J35" s="938">
        <v>95.2</v>
      </c>
      <c r="K35" s="758">
        <v>60.6</v>
      </c>
    </row>
    <row r="36" spans="1:14" s="1711" customFormat="1" ht="12.95" customHeight="1">
      <c r="A36" s="1731"/>
      <c r="B36" s="1602" t="s">
        <v>1436</v>
      </c>
      <c r="C36" s="948">
        <v>120.2</v>
      </c>
      <c r="D36" s="938">
        <v>92.7</v>
      </c>
      <c r="E36" s="938">
        <v>157.4</v>
      </c>
      <c r="F36" s="938">
        <v>111.63914498036134</v>
      </c>
      <c r="G36" s="938">
        <v>273.7</v>
      </c>
      <c r="H36" s="938">
        <v>92.3</v>
      </c>
      <c r="I36" s="938">
        <v>126</v>
      </c>
      <c r="J36" s="938">
        <v>99</v>
      </c>
      <c r="K36" s="758">
        <v>77.5</v>
      </c>
    </row>
    <row r="37" spans="1:14" s="1711" customFormat="1" ht="12.95" customHeight="1">
      <c r="A37" s="1728"/>
      <c r="B37" s="1602" t="s">
        <v>1437</v>
      </c>
      <c r="C37" s="948">
        <v>137.19999999999999</v>
      </c>
      <c r="D37" s="938">
        <v>96.1</v>
      </c>
      <c r="E37" s="938">
        <v>152.6</v>
      </c>
      <c r="F37" s="938">
        <v>128.61628919594295</v>
      </c>
      <c r="G37" s="938">
        <v>316.89999999999998</v>
      </c>
      <c r="H37" s="938">
        <v>97.6</v>
      </c>
      <c r="I37" s="938">
        <v>258.60000000000002</v>
      </c>
      <c r="J37" s="938">
        <v>129.30000000000001</v>
      </c>
      <c r="K37" s="758">
        <v>70.5</v>
      </c>
    </row>
    <row r="38" spans="1:14" s="1711" customFormat="1" ht="12.95" customHeight="1">
      <c r="A38" s="1728"/>
      <c r="B38" s="1602" t="s">
        <v>1438</v>
      </c>
      <c r="C38" s="948">
        <v>121.5</v>
      </c>
      <c r="D38" s="938">
        <v>95.7</v>
      </c>
      <c r="E38" s="938">
        <v>197.6</v>
      </c>
      <c r="F38" s="938">
        <v>118.87347698428346</v>
      </c>
      <c r="G38" s="938">
        <v>229.8</v>
      </c>
      <c r="H38" s="938">
        <v>90.3</v>
      </c>
      <c r="I38" s="938">
        <v>103.5</v>
      </c>
      <c r="J38" s="938">
        <v>124.3</v>
      </c>
      <c r="K38" s="758">
        <v>76.7</v>
      </c>
    </row>
    <row r="39" spans="1:14" s="1711" customFormat="1" ht="12.95" customHeight="1">
      <c r="A39" s="1731"/>
      <c r="B39" s="1602" t="s">
        <v>1439</v>
      </c>
      <c r="C39" s="948">
        <v>121.7</v>
      </c>
      <c r="D39" s="938">
        <v>99.2</v>
      </c>
      <c r="E39" s="938">
        <v>192.8</v>
      </c>
      <c r="F39" s="938">
        <v>126.13573409665118</v>
      </c>
      <c r="G39" s="938">
        <v>233.5</v>
      </c>
      <c r="H39" s="938">
        <v>90.4</v>
      </c>
      <c r="I39" s="938">
        <v>94.9</v>
      </c>
      <c r="J39" s="938">
        <v>114.7</v>
      </c>
      <c r="K39" s="758">
        <v>84.5</v>
      </c>
    </row>
    <row r="40" spans="1:14" s="1711" customFormat="1" ht="12.95" customHeight="1">
      <c r="A40" s="1728"/>
      <c r="B40" s="1602" t="s">
        <v>1440</v>
      </c>
      <c r="C40" s="948">
        <v>123.2</v>
      </c>
      <c r="D40" s="938">
        <v>97.3</v>
      </c>
      <c r="E40" s="938">
        <v>213.4</v>
      </c>
      <c r="F40" s="938">
        <v>122.23269237423035</v>
      </c>
      <c r="G40" s="938">
        <v>293.10000000000002</v>
      </c>
      <c r="H40" s="938">
        <v>100.6</v>
      </c>
      <c r="I40" s="938">
        <v>96.1</v>
      </c>
      <c r="J40" s="938">
        <v>109.7</v>
      </c>
      <c r="K40" s="758">
        <v>78.7</v>
      </c>
      <c r="L40" s="1717"/>
    </row>
    <row r="41" spans="1:14" s="1711" customFormat="1" ht="12.95" customHeight="1">
      <c r="A41" s="1731"/>
      <c r="B41" s="1602" t="s">
        <v>1441</v>
      </c>
      <c r="C41" s="948">
        <v>119.1</v>
      </c>
      <c r="D41" s="938">
        <v>78.7</v>
      </c>
      <c r="E41" s="938">
        <v>196.2</v>
      </c>
      <c r="F41" s="938">
        <v>126.07874826311101</v>
      </c>
      <c r="G41" s="938">
        <v>234.3</v>
      </c>
      <c r="H41" s="938">
        <v>98.1</v>
      </c>
      <c r="I41" s="938">
        <v>97.1</v>
      </c>
      <c r="J41" s="938">
        <v>95.3</v>
      </c>
      <c r="K41" s="758">
        <v>87</v>
      </c>
    </row>
    <row r="42" spans="1:14" s="1711" customFormat="1" ht="12.95" customHeight="1">
      <c r="A42" s="1731"/>
      <c r="B42" s="1602" t="s">
        <v>1442</v>
      </c>
      <c r="C42" s="948">
        <v>124.6</v>
      </c>
      <c r="D42" s="938">
        <v>93.6</v>
      </c>
      <c r="E42" s="938">
        <v>171.7</v>
      </c>
      <c r="F42" s="938">
        <v>128.87553162293989</v>
      </c>
      <c r="G42" s="938">
        <v>310</v>
      </c>
      <c r="H42" s="938">
        <v>89.6</v>
      </c>
      <c r="I42" s="938">
        <v>117.6</v>
      </c>
      <c r="J42" s="938">
        <v>92.6</v>
      </c>
      <c r="K42" s="758">
        <v>96.2</v>
      </c>
    </row>
    <row r="43" spans="1:14" s="86" customFormat="1" ht="12.95" customHeight="1">
      <c r="A43" s="161"/>
      <c r="B43" s="199"/>
      <c r="C43" s="110"/>
      <c r="D43" s="110"/>
      <c r="E43" s="110"/>
      <c r="F43" s="110"/>
      <c r="G43" s="110"/>
      <c r="H43" s="110"/>
      <c r="I43" s="110"/>
      <c r="J43" s="110"/>
      <c r="K43" s="110"/>
      <c r="L43" s="1711"/>
      <c r="M43" s="1711"/>
      <c r="N43" s="1711"/>
    </row>
    <row r="44" spans="1:14" ht="34.5" customHeight="1">
      <c r="A44" s="2627" t="s">
        <v>891</v>
      </c>
      <c r="B44" s="2627"/>
      <c r="C44" s="2627"/>
      <c r="D44" s="2627"/>
      <c r="E44" s="2627"/>
      <c r="F44" s="2627"/>
      <c r="G44" s="2627"/>
      <c r="H44" s="2627"/>
      <c r="I44" s="2627"/>
      <c r="J44" s="2627"/>
      <c r="K44" s="2627"/>
      <c r="L44" s="86"/>
      <c r="M44" s="86"/>
      <c r="N44" s="86"/>
    </row>
    <row r="45" spans="1:14" ht="34.5" customHeight="1">
      <c r="A45" s="2626" t="s">
        <v>363</v>
      </c>
      <c r="B45" s="2626"/>
      <c r="C45" s="2626"/>
      <c r="D45" s="2626"/>
      <c r="E45" s="2626"/>
      <c r="F45" s="2626"/>
      <c r="G45" s="2626"/>
      <c r="H45" s="2626"/>
      <c r="I45" s="2626"/>
      <c r="J45" s="2626"/>
      <c r="K45" s="2626"/>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B27:B32 B34:B36 B37:B39 B40:B4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4.25"/>
  <cols>
    <col min="1" max="1" width="6.625" style="95" customWidth="1"/>
    <col min="2" max="2" width="12.625" style="95" customWidth="1"/>
    <col min="3" max="11" width="11.625" style="95" customWidth="1"/>
    <col min="12" max="14" width="9" style="95"/>
    <col min="15" max="15" width="9.375" style="95" bestFit="1" customWidth="1"/>
    <col min="16" max="16384" width="9" style="95"/>
  </cols>
  <sheetData>
    <row r="1" spans="1:13" s="99" customFormat="1" ht="18" customHeight="1">
      <c r="A1" s="420" t="s">
        <v>903</v>
      </c>
      <c r="B1" s="420"/>
      <c r="C1" s="420"/>
      <c r="D1" s="420"/>
      <c r="E1" s="420"/>
      <c r="F1" s="420"/>
      <c r="G1" s="420"/>
      <c r="H1" s="420"/>
      <c r="I1" s="420"/>
      <c r="K1" s="324" t="s">
        <v>38</v>
      </c>
      <c r="L1" s="236"/>
      <c r="M1" s="169"/>
    </row>
    <row r="2" spans="1:13" s="99" customFormat="1" ht="18" customHeight="1">
      <c r="A2" s="1326" t="s">
        <v>904</v>
      </c>
      <c r="B2" s="424"/>
      <c r="C2" s="424"/>
      <c r="D2" s="424"/>
      <c r="E2" s="424"/>
      <c r="F2" s="424"/>
      <c r="G2" s="424"/>
      <c r="H2" s="424"/>
      <c r="I2" s="424"/>
      <c r="K2" s="1279" t="s">
        <v>39</v>
      </c>
      <c r="L2" s="1280"/>
    </row>
    <row r="3" spans="1:13" s="86" customFormat="1" ht="17.25" customHeight="1">
      <c r="A3" s="2499" t="s">
        <v>555</v>
      </c>
      <c r="B3" s="2500"/>
      <c r="C3" s="2499" t="s">
        <v>500</v>
      </c>
      <c r="D3" s="2585" t="s">
        <v>679</v>
      </c>
      <c r="E3" s="2585"/>
      <c r="F3" s="2585"/>
      <c r="G3" s="2585"/>
      <c r="H3" s="2585"/>
      <c r="I3" s="2585"/>
      <c r="J3" s="2585"/>
      <c r="K3" s="2630"/>
    </row>
    <row r="4" spans="1:13" s="86" customFormat="1" ht="112.5">
      <c r="A4" s="2444"/>
      <c r="B4" s="2522"/>
      <c r="C4" s="2632"/>
      <c r="D4" s="1230" t="s">
        <v>905</v>
      </c>
      <c r="E4" s="1230" t="s">
        <v>906</v>
      </c>
      <c r="F4" s="1230" t="s">
        <v>907</v>
      </c>
      <c r="G4" s="1230" t="s">
        <v>908</v>
      </c>
      <c r="H4" s="1230" t="s">
        <v>909</v>
      </c>
      <c r="I4" s="1245" t="s">
        <v>910</v>
      </c>
      <c r="J4" s="1245" t="s">
        <v>911</v>
      </c>
      <c r="K4" s="1230" t="s">
        <v>912</v>
      </c>
      <c r="L4" s="101"/>
    </row>
    <row r="5" spans="1:13" s="86" customFormat="1" ht="13.5" customHeight="1" thickBot="1">
      <c r="A5" s="2628"/>
      <c r="B5" s="2629"/>
      <c r="C5" s="2390" t="s">
        <v>913</v>
      </c>
      <c r="D5" s="2390"/>
      <c r="E5" s="2390"/>
      <c r="F5" s="2390"/>
      <c r="G5" s="2390"/>
      <c r="H5" s="2390"/>
      <c r="I5" s="2390"/>
      <c r="J5" s="2390"/>
      <c r="K5" s="2390"/>
      <c r="L5" s="101"/>
    </row>
    <row r="6" spans="1:13" s="86" customFormat="1" ht="8.1" customHeight="1" thickTop="1">
      <c r="A6" s="161"/>
      <c r="B6" s="949"/>
      <c r="C6" s="948"/>
      <c r="D6" s="938"/>
      <c r="E6" s="938"/>
      <c r="F6" s="938"/>
      <c r="G6" s="938"/>
      <c r="H6" s="938"/>
      <c r="I6" s="938"/>
      <c r="J6" s="938"/>
      <c r="K6" s="758"/>
    </row>
    <row r="7" spans="1:13" s="86" customFormat="1" ht="12.95" customHeight="1">
      <c r="A7" s="138">
        <v>2020</v>
      </c>
      <c r="B7" s="1602" t="s">
        <v>1433</v>
      </c>
      <c r="C7" s="948">
        <v>120.4</v>
      </c>
      <c r="D7" s="938">
        <v>100.8</v>
      </c>
      <c r="E7" s="938">
        <v>93.2</v>
      </c>
      <c r="F7" s="938">
        <v>132.40763878217538</v>
      </c>
      <c r="G7" s="938">
        <v>152.19999999999999</v>
      </c>
      <c r="H7" s="938">
        <v>104.4</v>
      </c>
      <c r="I7" s="938">
        <v>99.7</v>
      </c>
      <c r="J7" s="938">
        <v>133.30000000000001</v>
      </c>
      <c r="K7" s="758">
        <v>130.30000000000001</v>
      </c>
      <c r="L7" s="101"/>
    </row>
    <row r="8" spans="1:13" s="1711" customFormat="1" ht="12.95" customHeight="1">
      <c r="A8" s="1728"/>
      <c r="B8" s="1602"/>
      <c r="C8" s="1449"/>
      <c r="D8" s="938"/>
      <c r="E8" s="938"/>
      <c r="F8" s="938"/>
      <c r="G8" s="938"/>
      <c r="H8" s="938"/>
      <c r="I8" s="938"/>
      <c r="J8" s="938"/>
      <c r="K8" s="758"/>
      <c r="L8" s="1717"/>
    </row>
    <row r="9" spans="1:13" s="1711" customFormat="1" ht="12.95" customHeight="1">
      <c r="A9" s="1728">
        <v>2021</v>
      </c>
      <c r="B9" s="1602" t="s">
        <v>1440</v>
      </c>
      <c r="C9" s="948">
        <v>97.8</v>
      </c>
      <c r="D9" s="938">
        <v>97.3</v>
      </c>
      <c r="E9" s="938">
        <v>96.7</v>
      </c>
      <c r="F9" s="938">
        <v>110.49674934129239</v>
      </c>
      <c r="G9" s="938">
        <v>83.2</v>
      </c>
      <c r="H9" s="938">
        <v>92</v>
      </c>
      <c r="I9" s="938">
        <v>77.900000000000006</v>
      </c>
      <c r="J9" s="938">
        <v>102.9</v>
      </c>
      <c r="K9" s="758">
        <v>103.4</v>
      </c>
    </row>
    <row r="10" spans="1:13" s="1711" customFormat="1" ht="12.95" customHeight="1">
      <c r="A10" s="1731"/>
      <c r="B10" s="1602" t="s">
        <v>1441</v>
      </c>
      <c r="C10" s="948">
        <v>100.2</v>
      </c>
      <c r="D10" s="938">
        <v>100.3</v>
      </c>
      <c r="E10" s="938">
        <v>105.1</v>
      </c>
      <c r="F10" s="938">
        <v>95.475438654625961</v>
      </c>
      <c r="G10" s="938">
        <v>101.3</v>
      </c>
      <c r="H10" s="938">
        <v>99.3</v>
      </c>
      <c r="I10" s="938">
        <v>109.4</v>
      </c>
      <c r="J10" s="938">
        <v>117.2</v>
      </c>
      <c r="K10" s="758">
        <v>81.8</v>
      </c>
    </row>
    <row r="11" spans="1:13" s="1711" customFormat="1" ht="12.95" customHeight="1">
      <c r="A11" s="1731"/>
      <c r="B11" s="1602" t="s">
        <v>1442</v>
      </c>
      <c r="C11" s="948">
        <v>99.2</v>
      </c>
      <c r="D11" s="938">
        <v>97.7</v>
      </c>
      <c r="E11" s="938">
        <v>109.3</v>
      </c>
      <c r="F11" s="938">
        <v>97.935071151921321</v>
      </c>
      <c r="G11" s="938">
        <v>90.6</v>
      </c>
      <c r="H11" s="938">
        <v>116.7</v>
      </c>
      <c r="I11" s="938">
        <v>89.7</v>
      </c>
      <c r="J11" s="938">
        <v>104.4</v>
      </c>
      <c r="K11" s="758">
        <v>96</v>
      </c>
      <c r="L11" s="1717"/>
    </row>
    <row r="12" spans="1:13" s="1711" customFormat="1" ht="12.95" customHeight="1">
      <c r="A12" s="1728"/>
      <c r="B12" s="1602" t="s">
        <v>1431</v>
      </c>
      <c r="C12" s="948">
        <v>108.2</v>
      </c>
      <c r="D12" s="938">
        <v>88.1</v>
      </c>
      <c r="E12" s="938">
        <v>106.4</v>
      </c>
      <c r="F12" s="938">
        <v>112.93677884141479</v>
      </c>
      <c r="G12" s="938">
        <v>106.8</v>
      </c>
      <c r="H12" s="938">
        <v>106</v>
      </c>
      <c r="I12" s="938">
        <v>117.6</v>
      </c>
      <c r="J12" s="938">
        <v>115.1</v>
      </c>
      <c r="K12" s="758">
        <v>114.6</v>
      </c>
      <c r="L12" s="1717"/>
    </row>
    <row r="13" spans="1:13" s="1711" customFormat="1" ht="12.95" customHeight="1">
      <c r="A13" s="1731"/>
      <c r="B13" s="1602" t="s">
        <v>1432</v>
      </c>
      <c r="C13" s="948">
        <v>98.5</v>
      </c>
      <c r="D13" s="938">
        <v>116.3</v>
      </c>
      <c r="E13" s="938">
        <v>96.3</v>
      </c>
      <c r="F13" s="938">
        <v>94.325988814097784</v>
      </c>
      <c r="G13" s="938">
        <v>100.9</v>
      </c>
      <c r="H13" s="938">
        <v>103.2</v>
      </c>
      <c r="I13" s="938">
        <v>87.5</v>
      </c>
      <c r="J13" s="938">
        <v>111.6</v>
      </c>
      <c r="K13" s="758">
        <v>126.8</v>
      </c>
      <c r="L13" s="1717"/>
    </row>
    <row r="14" spans="1:13" s="1711" customFormat="1" ht="12.95" customHeight="1">
      <c r="A14" s="1731"/>
      <c r="B14" s="1602" t="s">
        <v>1433</v>
      </c>
      <c r="C14" s="948">
        <v>117.4</v>
      </c>
      <c r="D14" s="938">
        <v>96.7</v>
      </c>
      <c r="E14" s="938">
        <v>91.4</v>
      </c>
      <c r="F14" s="938">
        <v>132.58268375156374</v>
      </c>
      <c r="G14" s="938">
        <v>118.9</v>
      </c>
      <c r="H14" s="938">
        <v>108.8</v>
      </c>
      <c r="I14" s="938">
        <v>102.3</v>
      </c>
      <c r="J14" s="938">
        <v>127.2</v>
      </c>
      <c r="K14" s="758">
        <v>125.8</v>
      </c>
      <c r="L14" s="1717"/>
    </row>
    <row r="15" spans="1:13" s="1711" customFormat="1" ht="12.95" customHeight="1">
      <c r="A15" s="1731"/>
      <c r="B15" s="1602"/>
      <c r="C15" s="1449"/>
      <c r="D15" s="938"/>
      <c r="E15" s="938"/>
      <c r="F15" s="938"/>
      <c r="G15" s="938"/>
      <c r="H15" s="938"/>
      <c r="I15" s="938"/>
      <c r="J15" s="938"/>
      <c r="K15" s="758"/>
      <c r="L15" s="1717"/>
    </row>
    <row r="16" spans="1:13" s="1711" customFormat="1" ht="12.95" customHeight="1">
      <c r="A16" s="1728">
        <v>2022</v>
      </c>
      <c r="B16" s="1602" t="s">
        <v>1454</v>
      </c>
      <c r="C16" s="948">
        <v>75.900000000000006</v>
      </c>
      <c r="D16" s="938">
        <v>88.5</v>
      </c>
      <c r="E16" s="938">
        <v>141.80000000000001</v>
      </c>
      <c r="F16" s="938">
        <v>77.767154040315916</v>
      </c>
      <c r="G16" s="938">
        <v>106</v>
      </c>
      <c r="H16" s="938">
        <v>70.599999999999994</v>
      </c>
      <c r="I16" s="938">
        <v>53.6</v>
      </c>
      <c r="J16" s="938">
        <v>58.9</v>
      </c>
      <c r="K16" s="758">
        <v>30.7</v>
      </c>
      <c r="L16" s="1717"/>
    </row>
    <row r="17" spans="1:12" s="1711" customFormat="1" ht="12.95" customHeight="1">
      <c r="A17" s="1731"/>
      <c r="B17" s="1602" t="s">
        <v>1435</v>
      </c>
      <c r="C17" s="948">
        <v>103.9</v>
      </c>
      <c r="D17" s="938">
        <v>101.6</v>
      </c>
      <c r="E17" s="938">
        <v>108.3</v>
      </c>
      <c r="F17" s="938">
        <v>98.4920596933963</v>
      </c>
      <c r="G17" s="938">
        <v>118</v>
      </c>
      <c r="H17" s="938">
        <v>98.3</v>
      </c>
      <c r="I17" s="938">
        <v>86.3</v>
      </c>
      <c r="J17" s="938">
        <v>81</v>
      </c>
      <c r="K17" s="758">
        <v>118.6</v>
      </c>
      <c r="L17" s="1717"/>
    </row>
    <row r="18" spans="1:12" s="1711" customFormat="1" ht="12.95" customHeight="1">
      <c r="A18" s="1731"/>
      <c r="B18" s="1602" t="s">
        <v>1436</v>
      </c>
      <c r="C18" s="1679">
        <v>126.4</v>
      </c>
      <c r="D18" s="1680">
        <v>124.4</v>
      </c>
      <c r="E18" s="1680">
        <v>99.5</v>
      </c>
      <c r="F18" s="938">
        <v>117.33102058771226</v>
      </c>
      <c r="G18" s="938">
        <v>152</v>
      </c>
      <c r="H18" s="938">
        <v>114.3</v>
      </c>
      <c r="I18" s="938">
        <v>204</v>
      </c>
      <c r="J18" s="938">
        <v>118.9</v>
      </c>
      <c r="K18" s="758">
        <v>149.4</v>
      </c>
      <c r="L18" s="1717"/>
    </row>
    <row r="19" spans="1:12" s="1711" customFormat="1" ht="12.95" customHeight="1">
      <c r="A19" s="1728"/>
      <c r="B19" s="1602" t="s">
        <v>1437</v>
      </c>
      <c r="C19" s="948">
        <v>101.9</v>
      </c>
      <c r="D19" s="938">
        <v>86.5</v>
      </c>
      <c r="E19" s="938">
        <v>92.2</v>
      </c>
      <c r="F19" s="938">
        <v>110.18825899627498</v>
      </c>
      <c r="G19" s="938">
        <v>95.1</v>
      </c>
      <c r="H19" s="938">
        <v>98.7</v>
      </c>
      <c r="I19" s="938">
        <v>103.9</v>
      </c>
      <c r="J19" s="938">
        <v>112.8</v>
      </c>
      <c r="K19" s="758">
        <v>95.8</v>
      </c>
    </row>
    <row r="20" spans="1:12" s="1711" customFormat="1" ht="12.95" customHeight="1">
      <c r="A20" s="1731"/>
      <c r="B20" s="1602" t="s">
        <v>1438</v>
      </c>
      <c r="C20" s="948">
        <v>97.4</v>
      </c>
      <c r="D20" s="938">
        <v>104.1</v>
      </c>
      <c r="E20" s="938">
        <v>133.80000000000001</v>
      </c>
      <c r="F20" s="938">
        <v>84.942617749329258</v>
      </c>
      <c r="G20" s="938">
        <v>112</v>
      </c>
      <c r="H20" s="938">
        <v>93.2</v>
      </c>
      <c r="I20" s="938">
        <v>123</v>
      </c>
      <c r="J20" s="938">
        <v>93.5</v>
      </c>
      <c r="K20" s="758">
        <v>108</v>
      </c>
    </row>
    <row r="21" spans="1:12" s="1711" customFormat="1" ht="12.95" customHeight="1">
      <c r="A21" s="1731"/>
      <c r="B21" s="1602" t="s">
        <v>1439</v>
      </c>
      <c r="C21" s="1449">
        <v>101.2</v>
      </c>
      <c r="D21" s="938">
        <v>104.3</v>
      </c>
      <c r="E21" s="938">
        <v>98.2</v>
      </c>
      <c r="F21" s="938">
        <v>102.76232619729437</v>
      </c>
      <c r="G21" s="938">
        <v>117.9</v>
      </c>
      <c r="H21" s="938">
        <v>97.6</v>
      </c>
      <c r="I21" s="938">
        <v>97.9</v>
      </c>
      <c r="J21" s="938">
        <v>93.2</v>
      </c>
      <c r="K21" s="758">
        <v>101.2</v>
      </c>
      <c r="L21" s="1717"/>
    </row>
    <row r="22" spans="1:12" s="1711" customFormat="1" ht="12.95" customHeight="1">
      <c r="A22" s="1728"/>
      <c r="B22" s="1602" t="s">
        <v>1440</v>
      </c>
      <c r="C22" s="948">
        <v>99.1</v>
      </c>
      <c r="D22" s="938">
        <v>95.3</v>
      </c>
      <c r="E22" s="938">
        <v>107.1</v>
      </c>
      <c r="F22" s="938">
        <v>107.07762766289098</v>
      </c>
      <c r="G22" s="938">
        <v>104.5</v>
      </c>
      <c r="H22" s="938">
        <v>102.4</v>
      </c>
      <c r="I22" s="938">
        <v>78.8</v>
      </c>
      <c r="J22" s="938">
        <v>98.4</v>
      </c>
      <c r="K22" s="758">
        <v>96.3</v>
      </c>
    </row>
    <row r="23" spans="1:12" s="1711" customFormat="1" ht="12.95" customHeight="1">
      <c r="A23" s="1731"/>
      <c r="B23" s="1602" t="s">
        <v>1441</v>
      </c>
      <c r="C23" s="948">
        <v>96.8</v>
      </c>
      <c r="D23" s="938">
        <v>81.2</v>
      </c>
      <c r="E23" s="938">
        <v>96.6</v>
      </c>
      <c r="F23" s="938">
        <v>98.479576630715442</v>
      </c>
      <c r="G23" s="938">
        <v>81</v>
      </c>
      <c r="H23" s="938">
        <v>96.9</v>
      </c>
      <c r="I23" s="938">
        <v>110.6</v>
      </c>
      <c r="J23" s="938">
        <v>101.8</v>
      </c>
      <c r="K23" s="758">
        <v>90.4</v>
      </c>
    </row>
    <row r="24" spans="1:12" s="1711" customFormat="1" ht="12.95" customHeight="1">
      <c r="A24" s="1731"/>
      <c r="B24" s="1602" t="s">
        <v>1442</v>
      </c>
      <c r="C24" s="948">
        <v>103.8</v>
      </c>
      <c r="D24" s="938">
        <v>116.1</v>
      </c>
      <c r="E24" s="938">
        <v>95.7</v>
      </c>
      <c r="F24" s="938">
        <v>100.10754812456501</v>
      </c>
      <c r="G24" s="938">
        <v>119.9</v>
      </c>
      <c r="H24" s="938">
        <v>106.5</v>
      </c>
      <c r="I24" s="938">
        <v>108.6</v>
      </c>
      <c r="J24" s="938">
        <v>101.5</v>
      </c>
      <c r="K24" s="758">
        <v>106.1</v>
      </c>
      <c r="L24" s="1717"/>
    </row>
    <row r="25" spans="1:12" s="86" customFormat="1" ht="12.95" customHeight="1">
      <c r="A25" s="161"/>
      <c r="B25" s="199"/>
      <c r="C25" s="110"/>
      <c r="D25" s="110"/>
      <c r="E25" s="110"/>
      <c r="F25" s="110"/>
      <c r="G25" s="110"/>
      <c r="H25" s="110"/>
      <c r="I25" s="110"/>
      <c r="J25" s="110"/>
      <c r="K25" s="110"/>
    </row>
    <row r="26" spans="1:12" ht="36" customHeight="1">
      <c r="A26" s="2633" t="s">
        <v>891</v>
      </c>
      <c r="B26" s="2633"/>
      <c r="C26" s="2633"/>
      <c r="D26" s="2633"/>
      <c r="E26" s="2633"/>
      <c r="F26" s="2633"/>
      <c r="G26" s="2633"/>
      <c r="H26" s="2633"/>
      <c r="I26" s="2633"/>
      <c r="J26" s="2633"/>
      <c r="K26" s="2633"/>
    </row>
    <row r="27" spans="1:12" ht="36" customHeight="1">
      <c r="A27" s="2626" t="s">
        <v>363</v>
      </c>
      <c r="B27" s="2626"/>
      <c r="C27" s="2626"/>
      <c r="D27" s="2626"/>
      <c r="E27" s="2626"/>
      <c r="F27" s="2626"/>
      <c r="G27" s="2626"/>
      <c r="H27" s="2626"/>
      <c r="I27" s="2626"/>
      <c r="J27" s="2626"/>
      <c r="K27" s="2626"/>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7 B9:B14 B16:B18 B19:B21 B22:B24"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6"/>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K5" sqref="K5"/>
    </sheetView>
  </sheetViews>
  <sheetFormatPr defaultColWidth="9" defaultRowHeight="12.75"/>
  <cols>
    <col min="1" max="1" width="6.625" style="434" customWidth="1"/>
    <col min="2" max="2" width="12.625" style="434" customWidth="1"/>
    <col min="3" max="10" width="10.625" style="434" customWidth="1"/>
    <col min="11" max="11" width="24.25" style="434" customWidth="1"/>
    <col min="12" max="16384" width="9" style="434"/>
  </cols>
  <sheetData>
    <row r="1" spans="1:14" s="243" customFormat="1" ht="20.100000000000001" customHeight="1">
      <c r="A1" s="1418" t="s">
        <v>74</v>
      </c>
      <c r="B1" s="396"/>
      <c r="H1" s="430"/>
      <c r="I1" s="2264" t="s">
        <v>38</v>
      </c>
      <c r="J1" s="2264"/>
      <c r="K1" s="950"/>
      <c r="L1" s="191"/>
      <c r="M1" s="191"/>
    </row>
    <row r="2" spans="1:14" s="243" customFormat="1" ht="20.100000000000001" customHeight="1">
      <c r="A2" s="1283" t="s">
        <v>1243</v>
      </c>
      <c r="B2" s="1323"/>
      <c r="H2" s="431"/>
      <c r="I2" s="2265" t="s">
        <v>39</v>
      </c>
      <c r="J2" s="2265"/>
      <c r="K2" s="191"/>
      <c r="L2" s="191"/>
      <c r="M2" s="191"/>
    </row>
    <row r="3" spans="1:14" s="204" customFormat="1" ht="18" customHeight="1">
      <c r="A3" s="420" t="s">
        <v>1464</v>
      </c>
      <c r="B3" s="421"/>
      <c r="C3" s="421"/>
      <c r="D3" s="421"/>
      <c r="E3" s="421"/>
      <c r="F3" s="421"/>
      <c r="G3" s="421"/>
      <c r="H3" s="421"/>
      <c r="I3" s="421"/>
      <c r="J3" s="421"/>
    </row>
    <row r="4" spans="1:14" s="204" customFormat="1" ht="18" customHeight="1">
      <c r="A4" s="1324" t="s">
        <v>1465</v>
      </c>
      <c r="B4" s="421"/>
      <c r="C4" s="421"/>
      <c r="D4" s="421"/>
      <c r="E4" s="421"/>
      <c r="F4" s="421"/>
      <c r="G4" s="421"/>
      <c r="H4" s="421"/>
      <c r="I4" s="421"/>
      <c r="J4" s="421"/>
    </row>
    <row r="5" spans="1:14" s="1199" customFormat="1" ht="30" customHeight="1">
      <c r="A5" s="2499" t="s">
        <v>914</v>
      </c>
      <c r="B5" s="2500"/>
      <c r="C5" s="2640" t="s">
        <v>915</v>
      </c>
      <c r="D5" s="951"/>
      <c r="E5" s="2503" t="s">
        <v>916</v>
      </c>
      <c r="F5" s="951"/>
      <c r="G5" s="2509" t="s">
        <v>917</v>
      </c>
      <c r="H5" s="2503" t="s">
        <v>1462</v>
      </c>
      <c r="I5" s="951"/>
      <c r="J5" s="2503" t="s">
        <v>1463</v>
      </c>
    </row>
    <row r="6" spans="1:14" s="35" customFormat="1" ht="65.25" customHeight="1" thickBot="1">
      <c r="A6" s="2628"/>
      <c r="B6" s="2629"/>
      <c r="C6" s="2641"/>
      <c r="D6" s="426" t="s">
        <v>918</v>
      </c>
      <c r="E6" s="2637"/>
      <c r="F6" s="426" t="s">
        <v>919</v>
      </c>
      <c r="G6" s="2639"/>
      <c r="H6" s="2637"/>
      <c r="I6" s="1231" t="s">
        <v>920</v>
      </c>
      <c r="J6" s="2637"/>
      <c r="K6" s="432"/>
    </row>
    <row r="7" spans="1:14" s="35" customFormat="1" ht="32.25" customHeight="1" thickTop="1">
      <c r="A7" s="2638" t="s">
        <v>921</v>
      </c>
      <c r="B7" s="2638"/>
      <c r="C7" s="2638"/>
      <c r="D7" s="2638"/>
      <c r="E7" s="2638"/>
      <c r="F7" s="2638"/>
      <c r="G7" s="2638"/>
      <c r="H7" s="2638"/>
      <c r="I7" s="2638"/>
      <c r="J7" s="2638"/>
      <c r="K7" s="433"/>
    </row>
    <row r="8" spans="1:14" s="35" customFormat="1" ht="8.1" customHeight="1">
      <c r="A8" s="952"/>
      <c r="B8" s="953"/>
      <c r="C8" s="954"/>
      <c r="D8" s="955"/>
      <c r="E8" s="955"/>
      <c r="F8" s="955"/>
      <c r="G8" s="955"/>
      <c r="H8" s="955"/>
      <c r="I8" s="955"/>
      <c r="J8" s="956"/>
      <c r="K8" s="38"/>
    </row>
    <row r="9" spans="1:14" s="35" customFormat="1" ht="12.95" customHeight="1">
      <c r="A9" s="952">
        <v>2020</v>
      </c>
      <c r="B9" s="1742" t="s">
        <v>1444</v>
      </c>
      <c r="C9" s="957">
        <v>2067828</v>
      </c>
      <c r="D9" s="957">
        <v>278009</v>
      </c>
      <c r="E9" s="957">
        <v>5515483</v>
      </c>
      <c r="F9" s="957">
        <v>603808</v>
      </c>
      <c r="G9" s="958">
        <v>26.3</v>
      </c>
      <c r="H9" s="957">
        <v>1941142</v>
      </c>
      <c r="I9" s="957">
        <v>331260</v>
      </c>
      <c r="J9" s="960">
        <v>31.7</v>
      </c>
    </row>
    <row r="10" spans="1:14" s="1703" customFormat="1" ht="12.95" customHeight="1">
      <c r="A10" s="1633">
        <v>2021</v>
      </c>
      <c r="B10" s="1742" t="s">
        <v>1444</v>
      </c>
      <c r="C10" s="1636">
        <v>2424874</v>
      </c>
      <c r="D10" s="1636">
        <v>271750</v>
      </c>
      <c r="E10" s="1636">
        <v>6453483</v>
      </c>
      <c r="F10" s="1636">
        <v>667813</v>
      </c>
      <c r="G10" s="1984">
        <v>30.3</v>
      </c>
      <c r="H10" s="1636">
        <v>2308482</v>
      </c>
      <c r="I10" s="1636">
        <v>360114</v>
      </c>
      <c r="J10" s="960">
        <v>36.4</v>
      </c>
    </row>
    <row r="11" spans="1:14" s="35" customFormat="1" ht="12.95" customHeight="1">
      <c r="A11" s="952"/>
      <c r="B11" s="1634" t="s">
        <v>45</v>
      </c>
      <c r="C11" s="961">
        <v>117.26671657410577</v>
      </c>
      <c r="D11" s="955">
        <v>97.748634037027585</v>
      </c>
      <c r="E11" s="1632">
        <v>117.00667013206278</v>
      </c>
      <c r="F11" s="1632">
        <v>110.600223912237</v>
      </c>
      <c r="G11" s="1632" t="s">
        <v>23</v>
      </c>
      <c r="H11" s="1632">
        <v>118.92391180037319</v>
      </c>
      <c r="I11" s="1985">
        <v>108.71037855460968</v>
      </c>
      <c r="J11" s="956" t="s">
        <v>23</v>
      </c>
      <c r="K11" s="38"/>
    </row>
    <row r="12" spans="1:14" s="35" customFormat="1" ht="7.5" customHeight="1">
      <c r="A12" s="952"/>
      <c r="B12" s="1635"/>
      <c r="C12" s="957"/>
      <c r="D12" s="962"/>
      <c r="E12" s="962"/>
      <c r="F12" s="962"/>
      <c r="G12" s="963"/>
      <c r="H12" s="962"/>
      <c r="I12" s="962"/>
      <c r="J12" s="960"/>
      <c r="M12" s="433"/>
      <c r="N12" s="433"/>
    </row>
    <row r="13" spans="1:14" s="1703" customFormat="1" ht="12.95" customHeight="1">
      <c r="A13" s="964">
        <v>2021</v>
      </c>
      <c r="B13" s="1742" t="s">
        <v>1456</v>
      </c>
      <c r="C13" s="1461">
        <v>367121</v>
      </c>
      <c r="D13" s="1462">
        <v>30965</v>
      </c>
      <c r="E13" s="1462">
        <v>1017947</v>
      </c>
      <c r="F13" s="1462">
        <v>79200</v>
      </c>
      <c r="G13" s="1463">
        <v>21.1</v>
      </c>
      <c r="H13" s="1462">
        <v>341940</v>
      </c>
      <c r="I13" s="1462">
        <v>46915</v>
      </c>
      <c r="J13" s="1464">
        <v>24</v>
      </c>
      <c r="K13" s="1704"/>
    </row>
    <row r="14" spans="1:14" s="1703" customFormat="1" ht="12.95" customHeight="1">
      <c r="A14" s="965"/>
      <c r="B14" s="1742" t="s">
        <v>1457</v>
      </c>
      <c r="C14" s="957">
        <v>1076023</v>
      </c>
      <c r="D14" s="962">
        <v>112880</v>
      </c>
      <c r="E14" s="962">
        <v>3076861</v>
      </c>
      <c r="F14" s="962">
        <v>287969</v>
      </c>
      <c r="G14" s="960">
        <v>47.1</v>
      </c>
      <c r="H14" s="962">
        <v>1044391</v>
      </c>
      <c r="I14" s="962">
        <v>140751</v>
      </c>
      <c r="J14" s="960">
        <v>55.9</v>
      </c>
      <c r="K14" s="1704"/>
    </row>
    <row r="15" spans="1:14" s="1703" customFormat="1" ht="12.95" customHeight="1">
      <c r="A15" s="965"/>
      <c r="B15" s="1742" t="s">
        <v>1455</v>
      </c>
      <c r="C15" s="957">
        <v>782667</v>
      </c>
      <c r="D15" s="962">
        <v>110106</v>
      </c>
      <c r="E15" s="962">
        <v>1885377</v>
      </c>
      <c r="F15" s="962">
        <v>255568</v>
      </c>
      <c r="G15" s="960">
        <v>30</v>
      </c>
      <c r="H15" s="962">
        <v>726839</v>
      </c>
      <c r="I15" s="962">
        <v>144713</v>
      </c>
      <c r="J15" s="960">
        <v>38.200000000000003</v>
      </c>
      <c r="K15" s="1704"/>
    </row>
    <row r="16" spans="1:14" s="35" customFormat="1" ht="12.95" customHeight="1">
      <c r="A16" s="952"/>
      <c r="B16" s="953" t="s">
        <v>45</v>
      </c>
      <c r="C16" s="1561">
        <v>253.67120854616641</v>
      </c>
      <c r="D16" s="1561">
        <v>294.51919218938076</v>
      </c>
      <c r="E16" s="1561">
        <v>254.09838716850834</v>
      </c>
      <c r="F16" s="1561">
        <v>270.02799936605209</v>
      </c>
      <c r="G16" s="1561" t="s">
        <v>23</v>
      </c>
      <c r="H16" s="1561">
        <v>237.59663695233613</v>
      </c>
      <c r="I16" s="1561">
        <v>264.51406532745983</v>
      </c>
      <c r="J16" s="1562" t="s">
        <v>23</v>
      </c>
      <c r="K16" s="38"/>
    </row>
    <row r="17" spans="1:11" s="1703" customFormat="1" ht="12.95" customHeight="1">
      <c r="A17" s="1633"/>
      <c r="B17" s="1951"/>
      <c r="C17" s="1561"/>
      <c r="D17" s="1561"/>
      <c r="E17" s="1561"/>
      <c r="F17" s="1561"/>
      <c r="G17" s="1561"/>
      <c r="H17" s="1561"/>
      <c r="I17" s="1561"/>
      <c r="J17" s="1562"/>
      <c r="K17" s="1704"/>
    </row>
    <row r="18" spans="1:11" s="1703" customFormat="1" ht="12.95" customHeight="1">
      <c r="A18" s="964">
        <v>2022</v>
      </c>
      <c r="B18" s="1742" t="s">
        <v>1448</v>
      </c>
      <c r="C18" s="957">
        <v>736510</v>
      </c>
      <c r="D18" s="957">
        <v>81908</v>
      </c>
      <c r="E18" s="957">
        <v>2020750</v>
      </c>
      <c r="F18" s="957">
        <v>194094</v>
      </c>
      <c r="G18" s="958">
        <v>33.799999999999997</v>
      </c>
      <c r="H18" s="957">
        <v>729766</v>
      </c>
      <c r="I18" s="957">
        <v>105004</v>
      </c>
      <c r="J18" s="959">
        <v>39.9</v>
      </c>
      <c r="K18" s="1704"/>
    </row>
    <row r="19" spans="1:11" s="1703" customFormat="1" ht="12.95" customHeight="1">
      <c r="A19" s="965"/>
      <c r="B19" s="1742" t="s">
        <v>1456</v>
      </c>
      <c r="C19" s="1461">
        <v>923932</v>
      </c>
      <c r="D19" s="1462">
        <v>131068</v>
      </c>
      <c r="E19" s="1462">
        <v>2283849</v>
      </c>
      <c r="F19" s="1462">
        <v>300752</v>
      </c>
      <c r="G19" s="1463">
        <v>38.1</v>
      </c>
      <c r="H19" s="1462">
        <v>874069</v>
      </c>
      <c r="I19" s="1462">
        <v>162959</v>
      </c>
      <c r="J19" s="1464">
        <v>47</v>
      </c>
      <c r="K19" s="1704"/>
    </row>
    <row r="20" spans="1:11" s="1703" customFormat="1" ht="12.95" customHeight="1">
      <c r="A20" s="965"/>
      <c r="B20" s="1742" t="s">
        <v>1457</v>
      </c>
      <c r="C20" s="957">
        <v>1148569</v>
      </c>
      <c r="D20" s="962">
        <v>166685</v>
      </c>
      <c r="E20" s="962">
        <v>3132844</v>
      </c>
      <c r="F20" s="962">
        <v>400494</v>
      </c>
      <c r="G20" s="960">
        <v>47.4</v>
      </c>
      <c r="H20" s="962">
        <v>1101463</v>
      </c>
      <c r="I20" s="962">
        <v>192717</v>
      </c>
      <c r="J20" s="960">
        <v>56.4</v>
      </c>
      <c r="K20" s="1704"/>
    </row>
    <row r="21" spans="1:11" s="1703" customFormat="1" ht="12.95" customHeight="1">
      <c r="A21" s="952"/>
      <c r="B21" s="953" t="s">
        <v>45</v>
      </c>
      <c r="C21" s="961">
        <v>106.74204919411574</v>
      </c>
      <c r="D21" s="955">
        <v>147.66566265060243</v>
      </c>
      <c r="E21" s="955">
        <v>101.8194842080939</v>
      </c>
      <c r="F21" s="1985">
        <v>139.07538658675065</v>
      </c>
      <c r="G21" s="1952" t="s">
        <v>23</v>
      </c>
      <c r="H21" s="955">
        <v>105.46462005130262</v>
      </c>
      <c r="I21" s="1985">
        <v>136.92051921478355</v>
      </c>
      <c r="J21" s="1562" t="s">
        <v>23</v>
      </c>
      <c r="K21" s="1704"/>
    </row>
    <row r="22" spans="1:11" s="35" customFormat="1" ht="31.5" customHeight="1">
      <c r="A22" s="2634" t="s">
        <v>922</v>
      </c>
      <c r="B22" s="2634"/>
      <c r="C22" s="2634"/>
      <c r="D22" s="2634"/>
      <c r="E22" s="2634"/>
      <c r="F22" s="2634"/>
      <c r="G22" s="2634"/>
      <c r="H22" s="2634"/>
      <c r="I22" s="2634"/>
      <c r="J22" s="2634"/>
      <c r="K22" s="38"/>
    </row>
    <row r="23" spans="1:11" s="1703" customFormat="1" ht="12.95" customHeight="1">
      <c r="A23" s="952">
        <v>2020</v>
      </c>
      <c r="B23" s="1742" t="s">
        <v>1444</v>
      </c>
      <c r="C23" s="957">
        <v>1642572</v>
      </c>
      <c r="D23" s="957">
        <v>254613</v>
      </c>
      <c r="E23" s="957">
        <v>3713636</v>
      </c>
      <c r="F23" s="957">
        <v>514816</v>
      </c>
      <c r="G23" s="958">
        <v>27.6</v>
      </c>
      <c r="H23" s="957">
        <v>1941142</v>
      </c>
      <c r="I23" s="957">
        <v>331260</v>
      </c>
      <c r="J23" s="959">
        <v>31.7</v>
      </c>
      <c r="K23" s="1704"/>
    </row>
    <row r="24" spans="1:11" s="35" customFormat="1" ht="12.95" customHeight="1">
      <c r="A24" s="952">
        <v>2021</v>
      </c>
      <c r="B24" s="1742" t="s">
        <v>1444</v>
      </c>
      <c r="C24" s="957">
        <v>1949981</v>
      </c>
      <c r="D24" s="957">
        <v>249073</v>
      </c>
      <c r="E24" s="957">
        <v>4426539</v>
      </c>
      <c r="F24" s="957">
        <v>570668</v>
      </c>
      <c r="G24" s="958">
        <v>31.3</v>
      </c>
      <c r="H24" s="957">
        <v>2308482</v>
      </c>
      <c r="I24" s="957">
        <v>360114</v>
      </c>
      <c r="J24" s="959">
        <v>36.4</v>
      </c>
      <c r="K24" s="38"/>
    </row>
    <row r="25" spans="1:11" s="35" customFormat="1" ht="12.95" customHeight="1">
      <c r="A25" s="952"/>
      <c r="B25" s="1634" t="s">
        <v>45</v>
      </c>
      <c r="C25" s="954">
        <v>118.71510046439364</v>
      </c>
      <c r="D25" s="954">
        <v>97.824148806227498</v>
      </c>
      <c r="E25" s="954">
        <v>119.19690028855815</v>
      </c>
      <c r="F25" s="954">
        <v>110.8489246643461</v>
      </c>
      <c r="G25" s="954" t="s">
        <v>23</v>
      </c>
      <c r="H25" s="954">
        <v>118.92391180037319</v>
      </c>
      <c r="I25" s="954">
        <v>108.71037855460968</v>
      </c>
      <c r="J25" s="956" t="s">
        <v>23</v>
      </c>
      <c r="K25" s="38"/>
    </row>
    <row r="26" spans="1:11" s="35" customFormat="1" ht="7.5" customHeight="1">
      <c r="A26" s="952"/>
      <c r="B26" s="1635"/>
      <c r="C26" s="966"/>
      <c r="D26" s="967"/>
      <c r="E26" s="967"/>
      <c r="F26" s="967"/>
      <c r="G26" s="967"/>
      <c r="H26" s="967"/>
      <c r="I26" s="967"/>
      <c r="J26" s="960"/>
      <c r="K26" s="38"/>
    </row>
    <row r="27" spans="1:11" s="1703" customFormat="1" ht="12.95" customHeight="1">
      <c r="A27" s="964">
        <v>2021</v>
      </c>
      <c r="B27" s="1742" t="s">
        <v>1456</v>
      </c>
      <c r="C27" s="1466">
        <v>282035</v>
      </c>
      <c r="D27" s="1470">
        <v>28051</v>
      </c>
      <c r="E27" s="1470">
        <v>615026</v>
      </c>
      <c r="F27" s="1470">
        <v>67054</v>
      </c>
      <c r="G27" s="1467">
        <v>19.600000000000001</v>
      </c>
      <c r="H27" s="1468">
        <v>341940</v>
      </c>
      <c r="I27" s="1470">
        <v>46915</v>
      </c>
      <c r="J27" s="1465">
        <v>24</v>
      </c>
      <c r="K27" s="1704"/>
    </row>
    <row r="28" spans="1:11" s="1703" customFormat="1" ht="12.95" customHeight="1">
      <c r="A28" s="965"/>
      <c r="B28" s="1742" t="s">
        <v>1457</v>
      </c>
      <c r="C28" s="957">
        <v>850245</v>
      </c>
      <c r="D28" s="962">
        <v>101191</v>
      </c>
      <c r="E28" s="962">
        <v>2100824</v>
      </c>
      <c r="F28" s="962">
        <v>235704</v>
      </c>
      <c r="G28" s="960">
        <v>49.6</v>
      </c>
      <c r="H28" s="962">
        <v>1044391</v>
      </c>
      <c r="I28" s="962">
        <v>140751</v>
      </c>
      <c r="J28" s="960">
        <v>55.9</v>
      </c>
      <c r="K28" s="1704"/>
    </row>
    <row r="29" spans="1:11" s="1703" customFormat="1" ht="12.95" customHeight="1">
      <c r="A29" s="964"/>
      <c r="B29" s="1742" t="s">
        <v>1455</v>
      </c>
      <c r="C29" s="957">
        <v>655128</v>
      </c>
      <c r="D29" s="962">
        <v>103594</v>
      </c>
      <c r="E29" s="962">
        <v>1365480</v>
      </c>
      <c r="F29" s="962">
        <v>229981</v>
      </c>
      <c r="G29" s="960">
        <v>31.5</v>
      </c>
      <c r="H29" s="962">
        <v>726839</v>
      </c>
      <c r="I29" s="962">
        <v>144713</v>
      </c>
      <c r="J29" s="960">
        <v>38.200000000000003</v>
      </c>
      <c r="K29" s="1704"/>
    </row>
    <row r="30" spans="1:11" s="35" customFormat="1" ht="12.95" customHeight="1">
      <c r="A30" s="952"/>
      <c r="B30" s="953" t="s">
        <v>45</v>
      </c>
      <c r="C30" s="1561">
        <v>252.69930415194483</v>
      </c>
      <c r="D30" s="1561">
        <v>300.10718734609924</v>
      </c>
      <c r="E30" s="1561">
        <v>254.37975513610587</v>
      </c>
      <c r="F30" s="1561">
        <v>284.9544035287704</v>
      </c>
      <c r="G30" s="1561" t="s">
        <v>23</v>
      </c>
      <c r="H30" s="1561">
        <v>237.59663695233613</v>
      </c>
      <c r="I30" s="1561">
        <v>264.51406532745983</v>
      </c>
      <c r="J30" s="1562" t="s">
        <v>23</v>
      </c>
      <c r="K30" s="38"/>
    </row>
    <row r="31" spans="1:11" s="1703" customFormat="1" ht="12.95" customHeight="1">
      <c r="A31" s="1633"/>
      <c r="B31" s="1951"/>
      <c r="C31" s="1561"/>
      <c r="D31" s="1561"/>
      <c r="E31" s="1561"/>
      <c r="F31" s="1561"/>
      <c r="G31" s="1952"/>
      <c r="H31" s="1561"/>
      <c r="I31" s="1561"/>
      <c r="J31" s="1562"/>
      <c r="K31" s="1704"/>
    </row>
    <row r="32" spans="1:11" s="1703" customFormat="1" ht="12.95" customHeight="1">
      <c r="A32" s="964">
        <v>2022</v>
      </c>
      <c r="B32" s="1742" t="s">
        <v>1448</v>
      </c>
      <c r="C32" s="957">
        <v>611706</v>
      </c>
      <c r="D32" s="962">
        <v>76260</v>
      </c>
      <c r="E32" s="962">
        <v>1460281</v>
      </c>
      <c r="F32" s="962">
        <v>169662</v>
      </c>
      <c r="G32" s="960">
        <v>35.4</v>
      </c>
      <c r="H32" s="962">
        <v>729766</v>
      </c>
      <c r="I32" s="962">
        <v>105004</v>
      </c>
      <c r="J32" s="960">
        <v>39.9</v>
      </c>
      <c r="K32" s="1704"/>
    </row>
    <row r="33" spans="1:11" s="1703" customFormat="1" ht="12.95" customHeight="1">
      <c r="A33" s="965"/>
      <c r="B33" s="1742" t="s">
        <v>1456</v>
      </c>
      <c r="C33" s="1466">
        <v>761131</v>
      </c>
      <c r="D33" s="1470">
        <v>122364</v>
      </c>
      <c r="E33" s="1470">
        <v>1611973</v>
      </c>
      <c r="F33" s="1470">
        <v>270221</v>
      </c>
      <c r="G33" s="1467">
        <v>39.299999999999997</v>
      </c>
      <c r="H33" s="1468">
        <v>874069</v>
      </c>
      <c r="I33" s="1470">
        <v>162959</v>
      </c>
      <c r="J33" s="1465">
        <v>47</v>
      </c>
      <c r="K33" s="1704"/>
    </row>
    <row r="34" spans="1:11" s="1703" customFormat="1" ht="12.95" customHeight="1">
      <c r="A34" s="965"/>
      <c r="B34" s="1742" t="s">
        <v>1457</v>
      </c>
      <c r="C34" s="957">
        <v>918036</v>
      </c>
      <c r="D34" s="962">
        <v>149625</v>
      </c>
      <c r="E34" s="962">
        <v>2155726</v>
      </c>
      <c r="F34" s="962">
        <v>324365</v>
      </c>
      <c r="G34" s="960">
        <v>48.8</v>
      </c>
      <c r="H34" s="962">
        <v>1101463</v>
      </c>
      <c r="I34" s="962">
        <v>192717</v>
      </c>
      <c r="J34" s="960">
        <v>56.4</v>
      </c>
      <c r="K34" s="1704"/>
    </row>
    <row r="35" spans="1:11" s="1703" customFormat="1" ht="12.95" customHeight="1">
      <c r="A35" s="952"/>
      <c r="B35" s="953" t="s">
        <v>45</v>
      </c>
      <c r="C35" s="961">
        <v>107.97311363195314</v>
      </c>
      <c r="D35" s="955">
        <v>147.86394046901404</v>
      </c>
      <c r="E35" s="955">
        <v>102.61335552145255</v>
      </c>
      <c r="F35" s="955">
        <v>137.61539897498557</v>
      </c>
      <c r="G35" s="955" t="s">
        <v>23</v>
      </c>
      <c r="H35" s="955">
        <v>105.46462005130262</v>
      </c>
      <c r="I35" s="955">
        <v>136.92051921478355</v>
      </c>
      <c r="J35" s="2119" t="s">
        <v>23</v>
      </c>
      <c r="K35" s="1704"/>
    </row>
    <row r="36" spans="1:11" s="35" customFormat="1" ht="27.75" customHeight="1">
      <c r="A36" s="2634" t="s">
        <v>923</v>
      </c>
      <c r="B36" s="2634"/>
      <c r="C36" s="2634"/>
      <c r="D36" s="2634"/>
      <c r="E36" s="2634"/>
      <c r="F36" s="2634"/>
      <c r="G36" s="2634"/>
      <c r="H36" s="2634"/>
      <c r="I36" s="2634"/>
      <c r="J36" s="2634"/>
    </row>
    <row r="37" spans="1:11" s="1703" customFormat="1" ht="12.95" customHeight="1">
      <c r="A37" s="952">
        <v>2020</v>
      </c>
      <c r="B37" s="1742" t="s">
        <v>1444</v>
      </c>
      <c r="C37" s="957">
        <v>1361061</v>
      </c>
      <c r="D37" s="957">
        <v>245637</v>
      </c>
      <c r="E37" s="957">
        <v>2958039</v>
      </c>
      <c r="F37" s="957">
        <v>465115</v>
      </c>
      <c r="G37" s="958">
        <v>28.3</v>
      </c>
      <c r="H37" s="957">
        <v>1614550</v>
      </c>
      <c r="I37" s="957">
        <v>306590</v>
      </c>
      <c r="J37" s="960">
        <v>33</v>
      </c>
    </row>
    <row r="38" spans="1:11" s="35" customFormat="1" ht="12.95" customHeight="1">
      <c r="A38" s="952">
        <v>2021</v>
      </c>
      <c r="B38" s="1742" t="s">
        <v>1444</v>
      </c>
      <c r="C38" s="957">
        <v>1643212</v>
      </c>
      <c r="D38" s="957">
        <v>233280</v>
      </c>
      <c r="E38" s="957">
        <v>3624039</v>
      </c>
      <c r="F38" s="957">
        <v>516093</v>
      </c>
      <c r="G38" s="958">
        <v>32.5</v>
      </c>
      <c r="H38" s="957">
        <v>1947332</v>
      </c>
      <c r="I38" s="957">
        <v>333203</v>
      </c>
      <c r="J38" s="960">
        <v>38.200000000000003</v>
      </c>
    </row>
    <row r="39" spans="1:11" s="35" customFormat="1" ht="12.95" customHeight="1">
      <c r="A39" s="952"/>
      <c r="B39" s="1634" t="s">
        <v>45</v>
      </c>
      <c r="C39" s="954">
        <v>120.73022443520165</v>
      </c>
      <c r="D39" s="954">
        <v>94.969406074817726</v>
      </c>
      <c r="E39" s="954">
        <v>122.51491613193741</v>
      </c>
      <c r="F39" s="954">
        <v>110.96030014082538</v>
      </c>
      <c r="G39" s="954" t="s">
        <v>23</v>
      </c>
      <c r="H39" s="954">
        <v>120.61143972004584</v>
      </c>
      <c r="I39" s="954">
        <v>108.68032225447666</v>
      </c>
      <c r="J39" s="956" t="s">
        <v>23</v>
      </c>
    </row>
    <row r="40" spans="1:11" s="35" customFormat="1" ht="7.5" customHeight="1">
      <c r="A40" s="952"/>
      <c r="B40" s="1635"/>
      <c r="C40" s="954"/>
      <c r="D40" s="955"/>
      <c r="E40" s="955"/>
      <c r="F40" s="955"/>
      <c r="G40" s="955"/>
      <c r="H40" s="955"/>
      <c r="I40" s="955"/>
      <c r="J40" s="956"/>
    </row>
    <row r="41" spans="1:11" s="1703" customFormat="1" ht="12.95" customHeight="1">
      <c r="A41" s="964">
        <v>2021</v>
      </c>
      <c r="B41" s="1742" t="s">
        <v>1456</v>
      </c>
      <c r="C41" s="1471">
        <v>234345</v>
      </c>
      <c r="D41" s="1470">
        <v>26356</v>
      </c>
      <c r="E41" s="1470">
        <v>495139</v>
      </c>
      <c r="F41" s="1470">
        <v>61651</v>
      </c>
      <c r="G41" s="1470">
        <v>20.2</v>
      </c>
      <c r="H41" s="1470">
        <v>283820</v>
      </c>
      <c r="I41" s="1470">
        <v>43989</v>
      </c>
      <c r="J41" s="1472">
        <v>24.9</v>
      </c>
      <c r="K41" s="1704"/>
    </row>
    <row r="42" spans="1:11" s="1703" customFormat="1" ht="12.95" customHeight="1">
      <c r="A42" s="965"/>
      <c r="B42" s="1742" t="s">
        <v>1457</v>
      </c>
      <c r="C42" s="957">
        <v>713720</v>
      </c>
      <c r="D42" s="962">
        <v>93752</v>
      </c>
      <c r="E42" s="962">
        <v>1708768</v>
      </c>
      <c r="F42" s="962">
        <v>209364</v>
      </c>
      <c r="G42" s="960">
        <v>51.2</v>
      </c>
      <c r="H42" s="962">
        <v>873711</v>
      </c>
      <c r="I42" s="962">
        <v>128270</v>
      </c>
      <c r="J42" s="960">
        <v>58.2</v>
      </c>
      <c r="K42" s="1704"/>
    </row>
    <row r="43" spans="1:11" s="1703" customFormat="1" ht="12.95" customHeight="1">
      <c r="A43" s="964"/>
      <c r="B43" s="1742" t="s">
        <v>1455</v>
      </c>
      <c r="C43" s="957">
        <v>560670</v>
      </c>
      <c r="D43" s="962">
        <v>97771</v>
      </c>
      <c r="E43" s="962">
        <v>1146631</v>
      </c>
      <c r="F43" s="962">
        <v>209092</v>
      </c>
      <c r="G43" s="960">
        <v>33.5</v>
      </c>
      <c r="H43" s="962">
        <v>629861</v>
      </c>
      <c r="I43" s="962">
        <v>134376</v>
      </c>
      <c r="J43" s="960">
        <v>40.9</v>
      </c>
      <c r="K43" s="1704"/>
    </row>
    <row r="44" spans="1:11" s="35" customFormat="1" ht="12.95" customHeight="1">
      <c r="A44" s="952"/>
      <c r="B44" s="953" t="s">
        <v>45</v>
      </c>
      <c r="C44" s="1561">
        <v>259.33772138783399</v>
      </c>
      <c r="D44" s="1561">
        <v>305.72545340838025</v>
      </c>
      <c r="E44" s="1561">
        <v>265.3765416812281</v>
      </c>
      <c r="F44" s="1561">
        <v>290.65988295313952</v>
      </c>
      <c r="G44" s="1561" t="s">
        <v>23</v>
      </c>
      <c r="H44" s="1561">
        <v>244.34147079475053</v>
      </c>
      <c r="I44" s="1561">
        <v>266.80962592327853</v>
      </c>
      <c r="J44" s="1562" t="s">
        <v>23</v>
      </c>
      <c r="K44" s="38"/>
    </row>
    <row r="45" spans="1:11" s="1703" customFormat="1" ht="12.95" customHeight="1">
      <c r="A45" s="1633"/>
      <c r="B45" s="1951"/>
      <c r="C45" s="1561"/>
      <c r="D45" s="1561"/>
      <c r="E45" s="1561"/>
      <c r="F45" s="1561"/>
      <c r="G45" s="1952"/>
      <c r="H45" s="1561"/>
      <c r="I45" s="1561"/>
      <c r="J45" s="1562"/>
      <c r="K45" s="1704"/>
    </row>
    <row r="46" spans="1:11" s="1703" customFormat="1" ht="12.95" customHeight="1">
      <c r="A46" s="964">
        <v>2022</v>
      </c>
      <c r="B46" s="1742" t="s">
        <v>1448</v>
      </c>
      <c r="C46" s="957">
        <v>503793</v>
      </c>
      <c r="D46" s="962">
        <v>70661</v>
      </c>
      <c r="E46" s="962">
        <v>1174508</v>
      </c>
      <c r="F46" s="962">
        <v>154077</v>
      </c>
      <c r="G46" s="960">
        <v>36.4</v>
      </c>
      <c r="H46" s="962">
        <v>610544</v>
      </c>
      <c r="I46" s="962">
        <v>97605</v>
      </c>
      <c r="J46" s="960">
        <v>41.4</v>
      </c>
      <c r="K46" s="1704"/>
    </row>
    <row r="47" spans="1:11" s="1703" customFormat="1" ht="12.95" customHeight="1">
      <c r="A47" s="965"/>
      <c r="B47" s="1742" t="s">
        <v>1456</v>
      </c>
      <c r="C47" s="1471">
        <v>650780</v>
      </c>
      <c r="D47" s="1470">
        <v>114737</v>
      </c>
      <c r="E47" s="1470">
        <v>1328086</v>
      </c>
      <c r="F47" s="1470">
        <v>244792</v>
      </c>
      <c r="G47" s="1470">
        <v>41.4</v>
      </c>
      <c r="H47" s="1470">
        <v>745596</v>
      </c>
      <c r="I47" s="1470">
        <v>150191</v>
      </c>
      <c r="J47" s="1472">
        <v>49.9</v>
      </c>
      <c r="K47" s="1704"/>
    </row>
    <row r="48" spans="1:11" s="1703" customFormat="1" ht="12.95" customHeight="1">
      <c r="A48" s="965"/>
      <c r="B48" s="1742" t="s">
        <v>1457</v>
      </c>
      <c r="C48" s="957">
        <v>767809</v>
      </c>
      <c r="D48" s="962">
        <v>139782</v>
      </c>
      <c r="E48" s="962">
        <v>1737565</v>
      </c>
      <c r="F48" s="962">
        <v>297112</v>
      </c>
      <c r="G48" s="960">
        <v>50</v>
      </c>
      <c r="H48" s="962">
        <v>921508</v>
      </c>
      <c r="I48" s="962">
        <v>179219</v>
      </c>
      <c r="J48" s="960">
        <v>58.3</v>
      </c>
      <c r="K48" s="1704"/>
    </row>
    <row r="49" spans="1:11" s="1703" customFormat="1" ht="12.95" customHeight="1">
      <c r="A49" s="952"/>
      <c r="B49" s="953" t="s">
        <v>45</v>
      </c>
      <c r="C49" s="961">
        <v>107.57846214201648</v>
      </c>
      <c r="D49" s="955">
        <v>149.09761925078934</v>
      </c>
      <c r="E49" s="955">
        <v>101.68524925560402</v>
      </c>
      <c r="F49" s="1985">
        <v>141.91169446514203</v>
      </c>
      <c r="G49" s="1952" t="s">
        <v>23</v>
      </c>
      <c r="H49" s="955">
        <v>105.47057322158014</v>
      </c>
      <c r="I49" s="1985">
        <v>139.72012161846106</v>
      </c>
      <c r="J49" s="1562" t="s">
        <v>23</v>
      </c>
      <c r="K49" s="1704"/>
    </row>
    <row r="50" spans="1:11" s="35" customFormat="1" ht="23.25" customHeight="1">
      <c r="A50" s="2634" t="s">
        <v>924</v>
      </c>
      <c r="B50" s="2634"/>
      <c r="C50" s="2634"/>
      <c r="D50" s="2634"/>
      <c r="E50" s="2634"/>
      <c r="F50" s="2634"/>
      <c r="G50" s="2634"/>
      <c r="H50" s="2634"/>
      <c r="I50" s="2634"/>
      <c r="J50" s="2634"/>
    </row>
    <row r="51" spans="1:11" s="1703" customFormat="1" ht="12.95" customHeight="1">
      <c r="A51" s="952">
        <v>2020</v>
      </c>
      <c r="B51" s="1742" t="s">
        <v>1444</v>
      </c>
      <c r="C51" s="957">
        <v>425256</v>
      </c>
      <c r="D51" s="957">
        <v>23396</v>
      </c>
      <c r="E51" s="957">
        <v>1801847</v>
      </c>
      <c r="F51" s="957">
        <v>88992</v>
      </c>
      <c r="G51" s="958">
        <v>24</v>
      </c>
      <c r="H51" s="967" t="s">
        <v>23</v>
      </c>
      <c r="I51" s="967" t="s">
        <v>23</v>
      </c>
      <c r="J51" s="1393" t="s">
        <v>23</v>
      </c>
      <c r="K51" s="1394"/>
    </row>
    <row r="52" spans="1:11" s="35" customFormat="1" ht="12.95" customHeight="1">
      <c r="A52" s="952">
        <v>2021</v>
      </c>
      <c r="B52" s="1742" t="s">
        <v>1444</v>
      </c>
      <c r="C52" s="957">
        <v>474893</v>
      </c>
      <c r="D52" s="957">
        <v>22677</v>
      </c>
      <c r="E52" s="957">
        <v>2026944</v>
      </c>
      <c r="F52" s="957">
        <v>97145</v>
      </c>
      <c r="G52" s="958">
        <v>28.3</v>
      </c>
      <c r="H52" s="967" t="s">
        <v>23</v>
      </c>
      <c r="I52" s="967" t="s">
        <v>23</v>
      </c>
      <c r="J52" s="1393" t="s">
        <v>23</v>
      </c>
      <c r="K52" s="1394"/>
    </row>
    <row r="53" spans="1:11" s="35" customFormat="1" ht="12.95" customHeight="1">
      <c r="A53" s="952"/>
      <c r="B53" s="1634" t="s">
        <v>45</v>
      </c>
      <c r="C53" s="954">
        <v>111.67226329552082</v>
      </c>
      <c r="D53" s="954">
        <v>96.926825098307404</v>
      </c>
      <c r="E53" s="954">
        <v>112.49257012387844</v>
      </c>
      <c r="F53" s="954">
        <v>109.16149766271126</v>
      </c>
      <c r="G53" s="955" t="s">
        <v>23</v>
      </c>
      <c r="H53" s="955" t="s">
        <v>23</v>
      </c>
      <c r="I53" s="955" t="s">
        <v>23</v>
      </c>
      <c r="J53" s="1392" t="s">
        <v>23</v>
      </c>
      <c r="K53" s="38"/>
    </row>
    <row r="54" spans="1:11" s="35" customFormat="1" ht="7.5" customHeight="1">
      <c r="A54" s="40"/>
      <c r="B54" s="1635"/>
      <c r="C54" s="954"/>
      <c r="D54" s="955"/>
      <c r="E54" s="955"/>
      <c r="F54" s="955"/>
      <c r="G54" s="955"/>
      <c r="H54" s="955"/>
      <c r="I54" s="955"/>
      <c r="J54" s="1392"/>
      <c r="K54" s="38"/>
    </row>
    <row r="55" spans="1:11" s="1703" customFormat="1" ht="12.95" customHeight="1">
      <c r="A55" s="964">
        <v>2021</v>
      </c>
      <c r="B55" s="1742" t="s">
        <v>1456</v>
      </c>
      <c r="C55" s="1466">
        <v>85086</v>
      </c>
      <c r="D55" s="962">
        <v>2914</v>
      </c>
      <c r="E55" s="1473">
        <v>402921</v>
      </c>
      <c r="F55" s="1473">
        <v>12146</v>
      </c>
      <c r="G55" s="1469">
        <v>23.8</v>
      </c>
      <c r="H55" s="962" t="s">
        <v>23</v>
      </c>
      <c r="I55" s="962" t="s">
        <v>23</v>
      </c>
      <c r="J55" s="960" t="s">
        <v>23</v>
      </c>
      <c r="K55" s="1704"/>
    </row>
    <row r="56" spans="1:11" s="1703" customFormat="1" ht="12.95" customHeight="1">
      <c r="A56" s="965"/>
      <c r="B56" s="1742" t="s">
        <v>1457</v>
      </c>
      <c r="C56" s="957">
        <v>225778</v>
      </c>
      <c r="D56" s="962">
        <v>11689</v>
      </c>
      <c r="E56" s="962">
        <v>976037</v>
      </c>
      <c r="F56" s="962">
        <v>52265</v>
      </c>
      <c r="G56" s="960">
        <v>42.4</v>
      </c>
      <c r="H56" s="962" t="s">
        <v>23</v>
      </c>
      <c r="I56" s="962" t="s">
        <v>23</v>
      </c>
      <c r="J56" s="960" t="s">
        <v>23</v>
      </c>
      <c r="K56" s="1704"/>
    </row>
    <row r="57" spans="1:11" s="1703" customFormat="1" ht="12.95" customHeight="1">
      <c r="A57" s="965"/>
      <c r="B57" s="1742" t="s">
        <v>1455</v>
      </c>
      <c r="C57" s="957">
        <v>127539</v>
      </c>
      <c r="D57" s="962">
        <v>6512</v>
      </c>
      <c r="E57" s="962">
        <v>519897</v>
      </c>
      <c r="F57" s="962">
        <v>25587</v>
      </c>
      <c r="G57" s="960">
        <v>26.8</v>
      </c>
      <c r="H57" s="962" t="s">
        <v>23</v>
      </c>
      <c r="I57" s="962" t="s">
        <v>23</v>
      </c>
      <c r="J57" s="960" t="s">
        <v>23</v>
      </c>
      <c r="K57" s="1704"/>
    </row>
    <row r="58" spans="1:11" s="35" customFormat="1" ht="12.95" customHeight="1">
      <c r="A58" s="952"/>
      <c r="B58" s="953" t="s">
        <v>45</v>
      </c>
      <c r="C58" s="1561">
        <v>258.78378378378375</v>
      </c>
      <c r="D58" s="1561">
        <v>227.21563154221914</v>
      </c>
      <c r="E58" s="1561">
        <v>253.36234582039873</v>
      </c>
      <c r="F58" s="1561">
        <v>183.59044270646481</v>
      </c>
      <c r="G58" s="1561" t="s">
        <v>23</v>
      </c>
      <c r="H58" s="1561" t="s">
        <v>23</v>
      </c>
      <c r="I58" s="1561" t="s">
        <v>23</v>
      </c>
      <c r="J58" s="1562" t="s">
        <v>23</v>
      </c>
      <c r="K58" s="38"/>
    </row>
    <row r="59" spans="1:11" s="1703" customFormat="1" ht="12.95" customHeight="1">
      <c r="A59" s="1633"/>
      <c r="B59" s="1951"/>
      <c r="C59" s="1561"/>
      <c r="D59" s="1561"/>
      <c r="E59" s="1561"/>
      <c r="F59" s="1561"/>
      <c r="G59" s="1952"/>
      <c r="H59" s="1561"/>
      <c r="I59" s="1561"/>
      <c r="J59" s="1562"/>
      <c r="K59" s="1704"/>
    </row>
    <row r="60" spans="1:11" s="1703" customFormat="1" ht="12.95" customHeight="1">
      <c r="A60" s="964">
        <v>2022</v>
      </c>
      <c r="B60" s="1742" t="s">
        <v>1448</v>
      </c>
      <c r="C60" s="957">
        <v>124804</v>
      </c>
      <c r="D60" s="962">
        <v>5648</v>
      </c>
      <c r="E60" s="962">
        <v>560469</v>
      </c>
      <c r="F60" s="962">
        <v>24432</v>
      </c>
      <c r="G60" s="960">
        <v>30.3</v>
      </c>
      <c r="H60" s="962" t="s">
        <v>23</v>
      </c>
      <c r="I60" s="962" t="s">
        <v>23</v>
      </c>
      <c r="J60" s="960" t="s">
        <v>23</v>
      </c>
      <c r="K60" s="1704"/>
    </row>
    <row r="61" spans="1:11" s="1703" customFormat="1" ht="12.95" customHeight="1">
      <c r="A61" s="965"/>
      <c r="B61" s="1742" t="s">
        <v>1456</v>
      </c>
      <c r="C61" s="1466">
        <v>162801</v>
      </c>
      <c r="D61" s="962">
        <v>8704</v>
      </c>
      <c r="E61" s="1473">
        <v>671876</v>
      </c>
      <c r="F61" s="1473">
        <v>30531</v>
      </c>
      <c r="G61" s="1469">
        <v>35.5</v>
      </c>
      <c r="H61" s="962" t="s">
        <v>23</v>
      </c>
      <c r="I61" s="962" t="s">
        <v>23</v>
      </c>
      <c r="J61" s="960" t="s">
        <v>23</v>
      </c>
      <c r="K61" s="1704"/>
    </row>
    <row r="62" spans="1:11" s="1703" customFormat="1" ht="12.95" customHeight="1">
      <c r="A62" s="965"/>
      <c r="B62" s="1742" t="s">
        <v>1457</v>
      </c>
      <c r="C62" s="957">
        <v>230533</v>
      </c>
      <c r="D62" s="962">
        <v>17060</v>
      </c>
      <c r="E62" s="962">
        <v>977118</v>
      </c>
      <c r="F62" s="962">
        <v>76129</v>
      </c>
      <c r="G62" s="960">
        <v>44.6</v>
      </c>
      <c r="H62" s="962" t="s">
        <v>23</v>
      </c>
      <c r="I62" s="962" t="s">
        <v>23</v>
      </c>
      <c r="J62" s="960" t="s">
        <v>23</v>
      </c>
      <c r="K62" s="1704"/>
    </row>
    <row r="63" spans="1:11" s="1703" customFormat="1" ht="12.95" customHeight="1">
      <c r="A63" s="952"/>
      <c r="B63" s="953" t="s">
        <v>45</v>
      </c>
      <c r="C63" s="961">
        <v>102.10605107672137</v>
      </c>
      <c r="D63" s="955">
        <v>145.9491829925571</v>
      </c>
      <c r="E63" s="955">
        <v>100.1107539980554</v>
      </c>
      <c r="F63" s="1985">
        <v>145.65961924806277</v>
      </c>
      <c r="G63" s="1952" t="s">
        <v>23</v>
      </c>
      <c r="H63" s="1561" t="s">
        <v>23</v>
      </c>
      <c r="I63" s="1561" t="s">
        <v>23</v>
      </c>
      <c r="J63" s="1562" t="s">
        <v>23</v>
      </c>
      <c r="K63" s="1704"/>
    </row>
    <row r="64" spans="1:11" ht="21.75" customHeight="1">
      <c r="A64" s="2635" t="s">
        <v>1490</v>
      </c>
      <c r="B64" s="2635"/>
      <c r="C64" s="2635"/>
      <c r="D64" s="2635"/>
      <c r="E64" s="2635"/>
      <c r="F64" s="2635"/>
      <c r="G64" s="2635"/>
      <c r="H64" s="2635"/>
      <c r="I64" s="2635"/>
      <c r="J64" s="2635"/>
    </row>
    <row r="65" spans="1:10" ht="15" customHeight="1">
      <c r="A65" s="2636" t="s">
        <v>1489</v>
      </c>
      <c r="B65" s="2636"/>
      <c r="C65" s="2636"/>
      <c r="D65" s="2636"/>
      <c r="E65" s="2636"/>
      <c r="F65" s="2636"/>
      <c r="G65" s="2636"/>
      <c r="H65" s="2636"/>
      <c r="I65" s="2636"/>
      <c r="J65" s="2636"/>
    </row>
    <row r="66" spans="1:10" ht="36" customHeight="1"/>
  </sheetData>
  <mergeCells count="14">
    <mergeCell ref="A50:J50"/>
    <mergeCell ref="A64:J64"/>
    <mergeCell ref="A65:J65"/>
    <mergeCell ref="I1:J1"/>
    <mergeCell ref="I2:J2"/>
    <mergeCell ref="H5:H6"/>
    <mergeCell ref="A7:J7"/>
    <mergeCell ref="J5:J6"/>
    <mergeCell ref="A5:B6"/>
    <mergeCell ref="G5:G6"/>
    <mergeCell ref="C5:C6"/>
    <mergeCell ref="E5:E6"/>
    <mergeCell ref="A22:J22"/>
    <mergeCell ref="A36:J3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M5" sqref="M5"/>
    </sheetView>
  </sheetViews>
  <sheetFormatPr defaultColWidth="9" defaultRowHeight="14.25"/>
  <cols>
    <col min="1" max="1" width="6.625" style="14" customWidth="1"/>
    <col min="2" max="2" width="12.625" style="14" customWidth="1"/>
    <col min="3" max="3" width="9.5" style="14" customWidth="1"/>
    <col min="4" max="4" width="9.5" style="451"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423" t="s">
        <v>155</v>
      </c>
      <c r="B1" s="435"/>
      <c r="C1" s="435"/>
      <c r="D1" s="436"/>
      <c r="E1" s="437"/>
      <c r="F1" s="437"/>
      <c r="G1" s="437"/>
      <c r="H1" s="437"/>
      <c r="I1" s="438"/>
      <c r="J1" s="437"/>
      <c r="K1" s="2642" t="s">
        <v>38</v>
      </c>
      <c r="L1" s="2642"/>
      <c r="M1" s="630"/>
    </row>
    <row r="2" spans="1:13" ht="20.100000000000001" customHeight="1">
      <c r="A2" s="1424" t="s">
        <v>156</v>
      </c>
      <c r="B2" s="1332"/>
      <c r="C2" s="1332"/>
      <c r="D2" s="436"/>
      <c r="E2" s="437"/>
      <c r="F2" s="437"/>
      <c r="G2" s="437"/>
      <c r="H2" s="437"/>
      <c r="I2" s="1333"/>
      <c r="J2" s="437"/>
      <c r="K2" s="2643" t="s">
        <v>39</v>
      </c>
      <c r="L2" s="2643"/>
      <c r="M2" s="440"/>
    </row>
    <row r="3" spans="1:13" ht="18" customHeight="1">
      <c r="A3" s="441" t="s">
        <v>926</v>
      </c>
      <c r="C3" s="441"/>
      <c r="D3" s="441"/>
      <c r="E3" s="441"/>
      <c r="F3" s="441"/>
      <c r="G3" s="1"/>
      <c r="H3" s="1"/>
      <c r="I3" s="1"/>
      <c r="J3" s="1"/>
      <c r="K3" s="1"/>
      <c r="L3" s="441"/>
      <c r="M3" s="442"/>
    </row>
    <row r="4" spans="1:13" ht="18" customHeight="1">
      <c r="A4" s="1334" t="s">
        <v>927</v>
      </c>
      <c r="D4" s="441"/>
      <c r="E4" s="441"/>
      <c r="F4" s="441"/>
      <c r="G4" s="443"/>
      <c r="H4" s="1"/>
      <c r="K4" s="1"/>
      <c r="L4" s="1"/>
    </row>
    <row r="5" spans="1:13" s="61" customFormat="1" ht="19.5" customHeight="1">
      <c r="A5" s="2644" t="s">
        <v>928</v>
      </c>
      <c r="B5" s="2645"/>
      <c r="C5" s="2648" t="s">
        <v>929</v>
      </c>
      <c r="D5" s="2649"/>
      <c r="E5" s="2649"/>
      <c r="F5" s="2649"/>
      <c r="G5" s="2649"/>
      <c r="H5" s="2649"/>
      <c r="I5" s="2649"/>
      <c r="J5" s="2649"/>
      <c r="K5" s="2649"/>
      <c r="L5" s="2650"/>
    </row>
    <row r="6" spans="1:13" s="61" customFormat="1" ht="19.5" customHeight="1">
      <c r="A6" s="2644"/>
      <c r="B6" s="2645"/>
      <c r="C6" s="2651" t="s">
        <v>930</v>
      </c>
      <c r="D6" s="2653" t="s">
        <v>931</v>
      </c>
      <c r="E6" s="2654"/>
      <c r="F6" s="2654"/>
      <c r="G6" s="2655"/>
      <c r="H6" s="2654" t="s">
        <v>932</v>
      </c>
      <c r="I6" s="2654"/>
      <c r="J6" s="2654"/>
      <c r="K6" s="2654"/>
      <c r="L6" s="2654"/>
    </row>
    <row r="7" spans="1:13" s="61" customFormat="1" ht="94.5" customHeight="1" thickBot="1">
      <c r="A7" s="2646"/>
      <c r="B7" s="2647"/>
      <c r="C7" s="2652"/>
      <c r="D7" s="1255" t="s">
        <v>933</v>
      </c>
      <c r="E7" s="1255" t="s">
        <v>934</v>
      </c>
      <c r="F7" s="1255" t="s">
        <v>935</v>
      </c>
      <c r="G7" s="1263" t="s">
        <v>936</v>
      </c>
      <c r="H7" s="1250" t="s">
        <v>933</v>
      </c>
      <c r="I7" s="1255" t="s">
        <v>934</v>
      </c>
      <c r="J7" s="1255" t="s">
        <v>937</v>
      </c>
      <c r="K7" s="1255" t="s">
        <v>936</v>
      </c>
      <c r="L7" s="968" t="s">
        <v>938</v>
      </c>
    </row>
    <row r="8" spans="1:13" s="61" customFormat="1" ht="8.1" customHeight="1" thickTop="1">
      <c r="A8" s="66"/>
      <c r="B8" s="969"/>
      <c r="C8" s="970"/>
      <c r="D8" s="971"/>
      <c r="E8" s="971"/>
      <c r="F8" s="971"/>
      <c r="G8" s="972"/>
      <c r="H8" s="970"/>
      <c r="I8" s="971"/>
      <c r="J8" s="971"/>
      <c r="K8" s="971"/>
      <c r="L8" s="973"/>
    </row>
    <row r="9" spans="1:13" s="61" customFormat="1" ht="12.95" customHeight="1">
      <c r="A9" s="20">
        <v>2020</v>
      </c>
      <c r="B9" s="1602" t="s">
        <v>1433</v>
      </c>
      <c r="C9" s="974">
        <v>-3.2</v>
      </c>
      <c r="D9" s="975">
        <v>4.9000000000000004</v>
      </c>
      <c r="E9" s="975">
        <v>-4.5999999999999996</v>
      </c>
      <c r="F9" s="975">
        <v>-2.2000000000000002</v>
      </c>
      <c r="G9" s="976">
        <v>-2.6</v>
      </c>
      <c r="H9" s="974">
        <v>-11.2</v>
      </c>
      <c r="I9" s="975">
        <v>-15.5</v>
      </c>
      <c r="J9" s="975">
        <v>-11.4</v>
      </c>
      <c r="K9" s="43">
        <v>-9.8000000000000007</v>
      </c>
      <c r="L9" s="977">
        <v>-6.5</v>
      </c>
    </row>
    <row r="10" spans="1:13" s="61" customFormat="1" ht="12.95" customHeight="1">
      <c r="A10" s="20"/>
      <c r="B10" s="1637"/>
      <c r="C10" s="1638"/>
      <c r="D10" s="1639"/>
      <c r="E10" s="1639"/>
      <c r="F10" s="1639"/>
      <c r="G10" s="1640"/>
      <c r="H10" s="1638"/>
      <c r="I10" s="1639"/>
      <c r="J10" s="1639"/>
      <c r="K10" s="43"/>
      <c r="L10" s="1641"/>
    </row>
    <row r="11" spans="1:13" s="1707" customFormat="1" ht="12.95" customHeight="1">
      <c r="A11" s="1761">
        <v>2021</v>
      </c>
      <c r="B11" s="1602" t="s">
        <v>1440</v>
      </c>
      <c r="C11" s="974">
        <v>3.9</v>
      </c>
      <c r="D11" s="975">
        <v>6.3</v>
      </c>
      <c r="E11" s="975">
        <v>1.2</v>
      </c>
      <c r="F11" s="975">
        <v>1.8</v>
      </c>
      <c r="G11" s="976">
        <v>-2.1</v>
      </c>
      <c r="H11" s="974">
        <v>1.4</v>
      </c>
      <c r="I11" s="975">
        <v>5.8</v>
      </c>
      <c r="J11" s="975">
        <v>7</v>
      </c>
      <c r="K11" s="975">
        <v>-2.2999999999999998</v>
      </c>
      <c r="L11" s="977">
        <v>2.8</v>
      </c>
    </row>
    <row r="12" spans="1:13" s="1707" customFormat="1" ht="12.95" customHeight="1">
      <c r="A12" s="1701"/>
      <c r="B12" s="1602" t="s">
        <v>1441</v>
      </c>
      <c r="C12" s="974">
        <v>5.6</v>
      </c>
      <c r="D12" s="975">
        <v>7.7</v>
      </c>
      <c r="E12" s="975">
        <v>0.5</v>
      </c>
      <c r="F12" s="975">
        <v>1.3</v>
      </c>
      <c r="G12" s="976">
        <v>-4.2</v>
      </c>
      <c r="H12" s="974">
        <v>3.5</v>
      </c>
      <c r="I12" s="975">
        <v>5.6</v>
      </c>
      <c r="J12" s="975">
        <v>7.3</v>
      </c>
      <c r="K12" s="975">
        <v>0.9</v>
      </c>
      <c r="L12" s="977">
        <v>5.2</v>
      </c>
    </row>
    <row r="13" spans="1:13" s="1707" customFormat="1" ht="12.95" customHeight="1">
      <c r="A13" s="1701"/>
      <c r="B13" s="1602" t="s">
        <v>1442</v>
      </c>
      <c r="C13" s="1845">
        <v>4</v>
      </c>
      <c r="D13" s="975">
        <v>3.9</v>
      </c>
      <c r="E13" s="975">
        <v>-4.7</v>
      </c>
      <c r="F13" s="975">
        <v>-0.9</v>
      </c>
      <c r="G13" s="976">
        <v>-7.1</v>
      </c>
      <c r="H13" s="974">
        <v>4</v>
      </c>
      <c r="I13" s="975">
        <v>5.2</v>
      </c>
      <c r="J13" s="975">
        <v>11.4</v>
      </c>
      <c r="K13" s="975">
        <v>0.3</v>
      </c>
      <c r="L13" s="977">
        <v>4.3</v>
      </c>
    </row>
    <row r="14" spans="1:13" s="1707" customFormat="1" ht="12.95" customHeight="1">
      <c r="A14" s="1761"/>
      <c r="B14" s="1602" t="s">
        <v>1431</v>
      </c>
      <c r="C14" s="974">
        <v>2.4</v>
      </c>
      <c r="D14" s="975">
        <v>1.9</v>
      </c>
      <c r="E14" s="975">
        <v>4.7</v>
      </c>
      <c r="F14" s="975">
        <v>9</v>
      </c>
      <c r="G14" s="976">
        <v>-5.0999999999999996</v>
      </c>
      <c r="H14" s="974">
        <v>2.9</v>
      </c>
      <c r="I14" s="975">
        <v>3.2</v>
      </c>
      <c r="J14" s="975">
        <v>5.7</v>
      </c>
      <c r="K14" s="43">
        <v>-4.4000000000000004</v>
      </c>
      <c r="L14" s="977">
        <v>1.6</v>
      </c>
    </row>
    <row r="15" spans="1:13" s="1707" customFormat="1" ht="12.95" customHeight="1">
      <c r="A15" s="1701"/>
      <c r="B15" s="1602" t="s">
        <v>1432</v>
      </c>
      <c r="C15" s="974">
        <v>-3.8</v>
      </c>
      <c r="D15" s="975">
        <v>-1.7</v>
      </c>
      <c r="E15" s="975">
        <v>-6.2</v>
      </c>
      <c r="F15" s="975">
        <v>-1.9</v>
      </c>
      <c r="G15" s="976">
        <v>-10.3</v>
      </c>
      <c r="H15" s="974">
        <v>-5.9</v>
      </c>
      <c r="I15" s="975">
        <v>-2.5</v>
      </c>
      <c r="J15" s="975">
        <v>-3.5</v>
      </c>
      <c r="K15" s="975">
        <v>-10.199999999999999</v>
      </c>
      <c r="L15" s="977">
        <v>0.8</v>
      </c>
    </row>
    <row r="16" spans="1:13" s="1707" customFormat="1" ht="12.95" customHeight="1">
      <c r="A16" s="1701"/>
      <c r="B16" s="1602" t="s">
        <v>1433</v>
      </c>
      <c r="C16" s="974">
        <v>-2.2999999999999998</v>
      </c>
      <c r="D16" s="975">
        <v>-4.0999999999999996</v>
      </c>
      <c r="E16" s="975">
        <v>-1.1000000000000001</v>
      </c>
      <c r="F16" s="975">
        <v>0.1</v>
      </c>
      <c r="G16" s="976">
        <v>-8.1</v>
      </c>
      <c r="H16" s="974">
        <v>-0.4</v>
      </c>
      <c r="I16" s="975">
        <v>1.1000000000000001</v>
      </c>
      <c r="J16" s="975">
        <v>3</v>
      </c>
      <c r="K16" s="43">
        <v>-6.6</v>
      </c>
      <c r="L16" s="977">
        <v>-2.1</v>
      </c>
    </row>
    <row r="17" spans="1:13" s="1707" customFormat="1" ht="12.95" customHeight="1">
      <c r="A17" s="1701"/>
      <c r="B17" s="1602"/>
      <c r="C17" s="1638"/>
      <c r="D17" s="975"/>
      <c r="E17" s="975"/>
      <c r="F17" s="975"/>
      <c r="G17" s="1640"/>
      <c r="H17" s="1638"/>
      <c r="I17" s="975"/>
      <c r="J17" s="975"/>
      <c r="K17" s="43"/>
      <c r="L17" s="977"/>
    </row>
    <row r="18" spans="1:13" s="1707" customFormat="1" ht="12.95" customHeight="1">
      <c r="A18" s="1761">
        <v>2022</v>
      </c>
      <c r="B18" s="1602" t="s">
        <v>1454</v>
      </c>
      <c r="C18" s="974">
        <v>1.4</v>
      </c>
      <c r="D18" s="975">
        <v>-0.4</v>
      </c>
      <c r="E18" s="975">
        <v>-6</v>
      </c>
      <c r="F18" s="975">
        <v>-1.6</v>
      </c>
      <c r="G18" s="976">
        <v>-6.9</v>
      </c>
      <c r="H18" s="974">
        <v>3.2</v>
      </c>
      <c r="I18" s="975">
        <v>6</v>
      </c>
      <c r="J18" s="975">
        <v>5.6</v>
      </c>
      <c r="K18" s="43">
        <v>-6.2</v>
      </c>
      <c r="L18" s="977">
        <v>2.6</v>
      </c>
    </row>
    <row r="19" spans="1:13" s="1707" customFormat="1" ht="12.95" customHeight="1">
      <c r="A19" s="1701"/>
      <c r="B19" s="1602" t="s">
        <v>1435</v>
      </c>
      <c r="C19" s="974">
        <v>0.8</v>
      </c>
      <c r="D19" s="975">
        <v>-1.9</v>
      </c>
      <c r="E19" s="975">
        <v>0.4</v>
      </c>
      <c r="F19" s="975">
        <v>2</v>
      </c>
      <c r="G19" s="976">
        <v>-9.1999999999999993</v>
      </c>
      <c r="H19" s="974">
        <v>3.4</v>
      </c>
      <c r="I19" s="975">
        <v>8.6</v>
      </c>
      <c r="J19" s="975">
        <v>12.6</v>
      </c>
      <c r="K19" s="975">
        <v>-6</v>
      </c>
      <c r="L19" s="977">
        <v>3.1</v>
      </c>
    </row>
    <row r="20" spans="1:13" s="1707" customFormat="1" ht="12.95" customHeight="1">
      <c r="A20" s="1701"/>
      <c r="B20" s="1602" t="s">
        <v>1436</v>
      </c>
      <c r="C20" s="974">
        <v>-8.1999999999999993</v>
      </c>
      <c r="D20" s="975">
        <v>1</v>
      </c>
      <c r="E20" s="975">
        <v>-7.6</v>
      </c>
      <c r="F20" s="975">
        <v>-3.5</v>
      </c>
      <c r="G20" s="976">
        <v>-11.1</v>
      </c>
      <c r="H20" s="974">
        <v>-17.3</v>
      </c>
      <c r="I20" s="975">
        <v>-11.1</v>
      </c>
      <c r="J20" s="975">
        <v>-9</v>
      </c>
      <c r="K20" s="43">
        <v>-16.600000000000001</v>
      </c>
      <c r="L20" s="977">
        <v>-4.5999999999999996</v>
      </c>
    </row>
    <row r="21" spans="1:13" s="1707" customFormat="1" ht="12.95" customHeight="1">
      <c r="A21" s="1761"/>
      <c r="B21" s="1602" t="s">
        <v>1437</v>
      </c>
      <c r="C21" s="974">
        <v>-4.0999999999999996</v>
      </c>
      <c r="D21" s="975">
        <v>1.5</v>
      </c>
      <c r="E21" s="975">
        <v>-4.2</v>
      </c>
      <c r="F21" s="975">
        <v>-0.8</v>
      </c>
      <c r="G21" s="976">
        <v>-6.6</v>
      </c>
      <c r="H21" s="974">
        <v>-9.6999999999999993</v>
      </c>
      <c r="I21" s="975">
        <v>-1.4</v>
      </c>
      <c r="J21" s="975">
        <v>2.4</v>
      </c>
      <c r="K21" s="975">
        <v>-11.5</v>
      </c>
      <c r="L21" s="977">
        <v>-1.1000000000000001</v>
      </c>
    </row>
    <row r="22" spans="1:13" s="1707" customFormat="1" ht="12.95" customHeight="1">
      <c r="A22" s="1701"/>
      <c r="B22" s="1602" t="s">
        <v>1438</v>
      </c>
      <c r="C22" s="974">
        <v>-0.8</v>
      </c>
      <c r="D22" s="975">
        <v>1.3</v>
      </c>
      <c r="E22" s="975">
        <v>-2.8</v>
      </c>
      <c r="F22" s="975">
        <v>1.3</v>
      </c>
      <c r="G22" s="976">
        <v>-5.6</v>
      </c>
      <c r="H22" s="974">
        <v>-2.9</v>
      </c>
      <c r="I22" s="975">
        <v>-0.3</v>
      </c>
      <c r="J22" s="975">
        <v>3.6</v>
      </c>
      <c r="K22" s="975">
        <v>-4.0999999999999996</v>
      </c>
      <c r="L22" s="977">
        <v>0.5</v>
      </c>
    </row>
    <row r="23" spans="1:13" s="1707" customFormat="1" ht="12.95" customHeight="1">
      <c r="A23" s="1701"/>
      <c r="B23" s="1602" t="s">
        <v>1439</v>
      </c>
      <c r="C23" s="974">
        <v>-2</v>
      </c>
      <c r="D23" s="975">
        <v>4.7</v>
      </c>
      <c r="E23" s="975">
        <v>-4.2</v>
      </c>
      <c r="F23" s="975">
        <v>2.6</v>
      </c>
      <c r="G23" s="976">
        <v>-2.5</v>
      </c>
      <c r="H23" s="974">
        <v>-8.6</v>
      </c>
      <c r="I23" s="975">
        <v>-7</v>
      </c>
      <c r="J23" s="975">
        <v>-7.5</v>
      </c>
      <c r="K23" s="975">
        <v>-11.4</v>
      </c>
      <c r="L23" s="977">
        <v>-4.8</v>
      </c>
    </row>
    <row r="24" spans="1:13" s="1707" customFormat="1" ht="12.95" customHeight="1">
      <c r="A24" s="1761"/>
      <c r="B24" s="1602" t="s">
        <v>1440</v>
      </c>
      <c r="C24" s="974">
        <v>-1.6</v>
      </c>
      <c r="D24" s="975">
        <v>2</v>
      </c>
      <c r="E24" s="975">
        <v>-6.6</v>
      </c>
      <c r="F24" s="975">
        <v>-2.8</v>
      </c>
      <c r="G24" s="976">
        <v>-5.8</v>
      </c>
      <c r="H24" s="974">
        <v>-5.2</v>
      </c>
      <c r="I24" s="975">
        <v>-4.4000000000000004</v>
      </c>
      <c r="J24" s="975">
        <v>-4.2</v>
      </c>
      <c r="K24" s="975">
        <v>-8.3000000000000007</v>
      </c>
      <c r="L24" s="977">
        <v>-4.4000000000000004</v>
      </c>
    </row>
    <row r="25" spans="1:13" s="1707" customFormat="1" ht="12.95" customHeight="1">
      <c r="A25" s="1701"/>
      <c r="B25" s="1602" t="s">
        <v>1441</v>
      </c>
      <c r="C25" s="974">
        <v>-5</v>
      </c>
      <c r="D25" s="975">
        <v>-1.8</v>
      </c>
      <c r="E25" s="975">
        <v>-12.8</v>
      </c>
      <c r="F25" s="975">
        <v>-9</v>
      </c>
      <c r="G25" s="976">
        <v>-10.6</v>
      </c>
      <c r="H25" s="974">
        <v>-8.1999999999999993</v>
      </c>
      <c r="I25" s="975">
        <v>-4.5</v>
      </c>
      <c r="J25" s="975">
        <v>-0.9</v>
      </c>
      <c r="K25" s="975">
        <v>-10.5</v>
      </c>
      <c r="L25" s="977">
        <v>-3.4</v>
      </c>
    </row>
    <row r="26" spans="1:13" s="1707" customFormat="1" ht="12.95" customHeight="1">
      <c r="A26" s="1701"/>
      <c r="B26" s="1602" t="s">
        <v>1442</v>
      </c>
      <c r="C26" s="1845">
        <v>-6.6</v>
      </c>
      <c r="D26" s="975">
        <v>-4.7</v>
      </c>
      <c r="E26" s="975">
        <v>-7.3</v>
      </c>
      <c r="F26" s="975">
        <v>-2.5</v>
      </c>
      <c r="G26" s="976">
        <v>-10.5</v>
      </c>
      <c r="H26" s="974">
        <v>-8.5</v>
      </c>
      <c r="I26" s="975">
        <v>-3.1</v>
      </c>
      <c r="J26" s="975">
        <v>-3.4</v>
      </c>
      <c r="K26" s="975">
        <v>-9.1999999999999993</v>
      </c>
      <c r="L26" s="977">
        <v>-1.3</v>
      </c>
    </row>
    <row r="27" spans="1:13" s="61" customFormat="1" ht="12.95" customHeight="1">
      <c r="A27" s="20"/>
      <c r="B27" s="445"/>
      <c r="C27" s="446"/>
      <c r="D27" s="446"/>
      <c r="E27" s="446"/>
      <c r="F27" s="446"/>
      <c r="G27" s="446"/>
      <c r="H27" s="446"/>
      <c r="I27" s="446"/>
      <c r="J27" s="446"/>
      <c r="K27" s="446"/>
      <c r="L27" s="446"/>
    </row>
    <row r="28" spans="1:13" ht="12.95" customHeight="1">
      <c r="A28" s="213" t="s">
        <v>925</v>
      </c>
      <c r="B28" s="447"/>
      <c r="C28" s="448"/>
      <c r="D28" s="447"/>
      <c r="E28" s="449"/>
      <c r="F28" s="449"/>
      <c r="G28" s="449"/>
      <c r="H28" s="449"/>
      <c r="I28" s="449"/>
      <c r="J28" s="449"/>
      <c r="K28" s="449"/>
      <c r="L28" s="449"/>
    </row>
    <row r="29" spans="1:13" ht="12.95" customHeight="1">
      <c r="A29" s="1335" t="s">
        <v>334</v>
      </c>
      <c r="B29" s="447"/>
      <c r="C29" s="448"/>
      <c r="D29" s="447"/>
      <c r="E29" s="447"/>
      <c r="F29" s="447"/>
      <c r="G29" s="447"/>
      <c r="H29" s="447"/>
      <c r="I29" s="447"/>
      <c r="J29" s="447"/>
      <c r="K29" s="447"/>
      <c r="L29" s="447"/>
    </row>
    <row r="30" spans="1:13" ht="12.95" customHeight="1">
      <c r="B30" s="450"/>
      <c r="D30" s="1549"/>
      <c r="E30" s="448"/>
      <c r="F30" s="448"/>
      <c r="G30" s="448"/>
      <c r="H30" s="448"/>
      <c r="I30" s="448"/>
      <c r="J30" s="448"/>
      <c r="K30" s="448"/>
      <c r="L30" s="448"/>
      <c r="M30" s="448"/>
    </row>
    <row r="31" spans="1:13" ht="12.95" customHeight="1">
      <c r="B31" s="452"/>
      <c r="D31" s="448"/>
      <c r="E31" s="448"/>
      <c r="F31" s="448"/>
      <c r="G31" s="448"/>
      <c r="H31" s="448"/>
      <c r="I31" s="448"/>
      <c r="J31" s="448"/>
      <c r="K31" s="448"/>
      <c r="L31" s="448"/>
      <c r="M31" s="448"/>
    </row>
    <row r="32" spans="1:13" ht="15">
      <c r="B32" s="452"/>
      <c r="D32" s="448"/>
      <c r="E32" s="2656"/>
      <c r="F32" s="2657"/>
      <c r="G32" s="1550"/>
      <c r="H32" s="1550"/>
      <c r="I32" s="1550"/>
      <c r="J32" s="2658"/>
      <c r="K32" s="2657"/>
      <c r="L32" s="2657"/>
      <c r="M32" s="448"/>
    </row>
    <row r="33" spans="4:13" ht="14.25" customHeight="1">
      <c r="D33" s="448"/>
      <c r="E33" s="2656"/>
      <c r="F33" s="2657"/>
      <c r="G33" s="1550"/>
      <c r="H33" s="1550"/>
      <c r="I33" s="1550"/>
      <c r="J33" s="2658"/>
      <c r="K33" s="2657"/>
      <c r="L33" s="2657"/>
      <c r="M33" s="448"/>
    </row>
    <row r="34" spans="4:13" ht="15">
      <c r="D34" s="448"/>
      <c r="E34" s="2656"/>
      <c r="F34" s="2657"/>
      <c r="G34" s="1550"/>
      <c r="H34" s="1550"/>
      <c r="I34" s="1550"/>
      <c r="J34" s="2658"/>
      <c r="K34" s="2657"/>
      <c r="L34" s="2657"/>
      <c r="M34" s="448"/>
    </row>
    <row r="35" spans="4:13" ht="15">
      <c r="D35" s="448"/>
      <c r="E35" s="2656"/>
      <c r="F35" s="2657"/>
      <c r="G35" s="1550"/>
      <c r="H35" s="1550"/>
      <c r="I35" s="1550"/>
      <c r="J35" s="2658"/>
      <c r="K35" s="2657"/>
      <c r="L35" s="2657"/>
      <c r="M35" s="448"/>
    </row>
    <row r="36" spans="4:13" ht="15">
      <c r="D36" s="448"/>
      <c r="E36" s="2656"/>
      <c r="F36" s="2657"/>
      <c r="G36" s="1550"/>
      <c r="H36" s="1550"/>
      <c r="I36" s="1550"/>
      <c r="J36" s="2658"/>
      <c r="K36" s="2657"/>
      <c r="L36" s="2657"/>
      <c r="M36" s="448"/>
    </row>
    <row r="37" spans="4:13" ht="15">
      <c r="D37" s="448"/>
      <c r="E37" s="2656"/>
      <c r="F37" s="2657"/>
      <c r="G37" s="1550"/>
      <c r="H37" s="1550"/>
      <c r="I37" s="1550"/>
      <c r="J37" s="2658"/>
      <c r="K37" s="2657"/>
      <c r="L37" s="2657"/>
      <c r="M37" s="448"/>
    </row>
    <row r="38" spans="4:13" ht="15">
      <c r="D38" s="1549"/>
      <c r="E38" s="2656"/>
      <c r="F38" s="2657"/>
      <c r="G38" s="1550"/>
      <c r="H38" s="1550"/>
      <c r="I38" s="1550"/>
      <c r="J38" s="2658"/>
      <c r="K38" s="2657"/>
      <c r="L38" s="2657"/>
      <c r="M38" s="448"/>
    </row>
    <row r="39" spans="4:13" ht="15">
      <c r="D39" s="1549"/>
      <c r="E39" s="2656"/>
      <c r="F39" s="2657"/>
      <c r="G39" s="1550"/>
      <c r="H39" s="1550"/>
      <c r="I39" s="1550"/>
      <c r="J39" s="2658"/>
      <c r="K39" s="2657"/>
      <c r="L39" s="2657"/>
      <c r="M39" s="448"/>
    </row>
    <row r="40" spans="4:13" ht="15">
      <c r="D40" s="1549"/>
      <c r="E40" s="2656"/>
      <c r="F40" s="2657"/>
      <c r="G40" s="1550"/>
      <c r="H40" s="1550"/>
      <c r="I40" s="1550"/>
      <c r="J40" s="2658"/>
      <c r="K40" s="2657"/>
      <c r="L40" s="2657"/>
      <c r="M40" s="448"/>
    </row>
    <row r="41" spans="4:13" ht="15">
      <c r="D41" s="1549"/>
      <c r="E41" s="2656"/>
      <c r="F41" s="2657"/>
      <c r="G41" s="1550"/>
      <c r="H41" s="1550"/>
      <c r="I41" s="1550"/>
      <c r="J41" s="2658"/>
      <c r="K41" s="2657"/>
      <c r="L41" s="2657"/>
      <c r="M41" s="448"/>
    </row>
    <row r="42" spans="4:13" ht="15">
      <c r="D42" s="1549"/>
      <c r="E42" s="2656"/>
      <c r="F42" s="2657"/>
      <c r="G42" s="1550"/>
      <c r="H42" s="1550"/>
      <c r="I42" s="1550"/>
      <c r="J42" s="2658"/>
      <c r="K42" s="2657"/>
      <c r="L42" s="2657"/>
      <c r="M42" s="448"/>
    </row>
    <row r="43" spans="4:13" ht="15">
      <c r="D43" s="1549"/>
      <c r="E43" s="2656"/>
      <c r="F43" s="2657"/>
      <c r="G43" s="1550"/>
      <c r="H43" s="1550"/>
      <c r="I43" s="1550"/>
      <c r="J43" s="2658"/>
      <c r="K43" s="2657"/>
      <c r="L43" s="2657"/>
      <c r="M43" s="448"/>
    </row>
    <row r="44" spans="4:13" ht="15">
      <c r="D44" s="1549"/>
      <c r="E44" s="2656"/>
      <c r="F44" s="2657"/>
      <c r="G44" s="1550"/>
      <c r="H44" s="1550"/>
      <c r="I44" s="1550"/>
      <c r="J44" s="2658"/>
      <c r="K44" s="2657"/>
      <c r="L44" s="2657"/>
      <c r="M44" s="448"/>
    </row>
    <row r="45" spans="4:13" ht="15">
      <c r="D45" s="1549"/>
      <c r="E45" s="2656"/>
      <c r="F45" s="2657"/>
      <c r="G45" s="1550"/>
      <c r="H45" s="1550"/>
      <c r="I45" s="1550"/>
      <c r="J45" s="2658"/>
      <c r="K45" s="2657"/>
      <c r="L45" s="2657"/>
      <c r="M45" s="448"/>
    </row>
    <row r="46" spans="4:13" ht="15">
      <c r="D46" s="1549"/>
      <c r="E46" s="2656"/>
      <c r="F46" s="2657"/>
      <c r="G46" s="1550"/>
      <c r="H46" s="1550"/>
      <c r="I46" s="1550"/>
      <c r="J46" s="2658"/>
      <c r="K46" s="2657"/>
      <c r="L46" s="2657"/>
      <c r="M46" s="448"/>
    </row>
  </sheetData>
  <mergeCells count="37">
    <mergeCell ref="E44:F44"/>
    <mergeCell ref="J44:L44"/>
    <mergeCell ref="E45:F45"/>
    <mergeCell ref="J45:L45"/>
    <mergeCell ref="E46:F46"/>
    <mergeCell ref="J46:L46"/>
    <mergeCell ref="E41:F41"/>
    <mergeCell ref="J41:L41"/>
    <mergeCell ref="E42:F42"/>
    <mergeCell ref="J42:L42"/>
    <mergeCell ref="E43:F43"/>
    <mergeCell ref="J43:L43"/>
    <mergeCell ref="E38:F38"/>
    <mergeCell ref="J38:L38"/>
    <mergeCell ref="E39:F39"/>
    <mergeCell ref="J39:L39"/>
    <mergeCell ref="E40:F40"/>
    <mergeCell ref="J40:L40"/>
    <mergeCell ref="E35:F35"/>
    <mergeCell ref="J35:L35"/>
    <mergeCell ref="E36:F36"/>
    <mergeCell ref="J36:L36"/>
    <mergeCell ref="E37:F37"/>
    <mergeCell ref="J37:L37"/>
    <mergeCell ref="E32:F32"/>
    <mergeCell ref="J32:L32"/>
    <mergeCell ref="E33:F33"/>
    <mergeCell ref="J33:L33"/>
    <mergeCell ref="E34:F34"/>
    <mergeCell ref="J34:L34"/>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9:B10 B18:B20 B11:B16 B21:B23 B24:B26"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M3" sqref="M3"/>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78" customFormat="1" ht="18" customHeight="1">
      <c r="A1" s="453" t="s">
        <v>926</v>
      </c>
      <c r="B1" s="453"/>
      <c r="C1" s="453"/>
      <c r="D1" s="453"/>
      <c r="E1" s="453"/>
      <c r="F1" s="453"/>
      <c r="G1" s="453"/>
      <c r="H1" s="2"/>
      <c r="I1" s="2659"/>
      <c r="J1" s="2659"/>
      <c r="K1" s="2642" t="s">
        <v>38</v>
      </c>
      <c r="L1" s="2642"/>
      <c r="M1" s="439"/>
    </row>
    <row r="2" spans="1:13" s="454" customFormat="1" ht="18" customHeight="1">
      <c r="A2" s="1336" t="s">
        <v>927</v>
      </c>
      <c r="B2" s="978"/>
      <c r="C2" s="978"/>
      <c r="D2" s="978"/>
      <c r="E2" s="978"/>
      <c r="F2" s="978"/>
      <c r="G2" s="978"/>
      <c r="H2" s="1"/>
      <c r="I2" s="2660"/>
      <c r="J2" s="2660"/>
      <c r="K2" s="2643" t="s">
        <v>39</v>
      </c>
      <c r="L2" s="2643"/>
    </row>
    <row r="3" spans="1:13" s="61" customFormat="1" ht="18" customHeight="1">
      <c r="A3" s="2644" t="s">
        <v>928</v>
      </c>
      <c r="B3" s="2645"/>
      <c r="C3" s="2648" t="s">
        <v>939</v>
      </c>
      <c r="D3" s="2649"/>
      <c r="E3" s="2649"/>
      <c r="F3" s="2649"/>
      <c r="G3" s="2649"/>
      <c r="H3" s="2649"/>
      <c r="I3" s="2649"/>
      <c r="J3" s="2649"/>
      <c r="K3" s="2649"/>
      <c r="L3" s="2650"/>
    </row>
    <row r="4" spans="1:13" s="61" customFormat="1" ht="18" customHeight="1">
      <c r="A4" s="2644"/>
      <c r="B4" s="2645"/>
      <c r="C4" s="2651" t="s">
        <v>930</v>
      </c>
      <c r="D4" s="2653" t="s">
        <v>931</v>
      </c>
      <c r="E4" s="2654"/>
      <c r="F4" s="2654"/>
      <c r="G4" s="2655"/>
      <c r="H4" s="2654" t="s">
        <v>932</v>
      </c>
      <c r="I4" s="2654"/>
      <c r="J4" s="2654"/>
      <c r="K4" s="2654"/>
      <c r="L4" s="2654"/>
    </row>
    <row r="5" spans="1:13" s="61" customFormat="1" ht="91.5" customHeight="1" thickBot="1">
      <c r="A5" s="2646"/>
      <c r="B5" s="2647"/>
      <c r="C5" s="2652"/>
      <c r="D5" s="1255" t="s">
        <v>933</v>
      </c>
      <c r="E5" s="1255" t="s">
        <v>940</v>
      </c>
      <c r="F5" s="1255" t="s">
        <v>937</v>
      </c>
      <c r="G5" s="1263" t="s">
        <v>936</v>
      </c>
      <c r="H5" s="1250" t="s">
        <v>933</v>
      </c>
      <c r="I5" s="1255" t="s">
        <v>941</v>
      </c>
      <c r="J5" s="1255" t="s">
        <v>937</v>
      </c>
      <c r="K5" s="1255" t="s">
        <v>936</v>
      </c>
      <c r="L5" s="968" t="s">
        <v>938</v>
      </c>
    </row>
    <row r="6" spans="1:13" s="61" customFormat="1" ht="8.1" customHeight="1" thickTop="1">
      <c r="A6" s="979"/>
      <c r="B6" s="969"/>
      <c r="C6" s="980"/>
      <c r="D6" s="981"/>
      <c r="E6" s="981"/>
      <c r="F6" s="981"/>
      <c r="G6" s="982"/>
      <c r="H6" s="980"/>
      <c r="I6" s="981"/>
      <c r="J6" s="981"/>
      <c r="K6" s="981"/>
      <c r="L6" s="983"/>
    </row>
    <row r="7" spans="1:13" s="61" customFormat="1" ht="12.95" customHeight="1">
      <c r="A7" s="985">
        <v>2020</v>
      </c>
      <c r="B7" s="1602" t="s">
        <v>1433</v>
      </c>
      <c r="C7" s="974">
        <v>-20.5</v>
      </c>
      <c r="D7" s="975">
        <v>-8.1</v>
      </c>
      <c r="E7" s="975">
        <v>-30.6</v>
      </c>
      <c r="F7" s="975">
        <v>-31.7</v>
      </c>
      <c r="G7" s="976">
        <v>-19.5</v>
      </c>
      <c r="H7" s="974">
        <v>-32.9</v>
      </c>
      <c r="I7" s="975">
        <v>-34.6</v>
      </c>
      <c r="J7" s="975">
        <v>-39.9</v>
      </c>
      <c r="K7" s="975">
        <v>-37.5</v>
      </c>
      <c r="L7" s="977">
        <v>-15.4</v>
      </c>
    </row>
    <row r="8" spans="1:13" s="61" customFormat="1" ht="12.95" customHeight="1">
      <c r="A8" s="1642"/>
      <c r="B8" s="1637"/>
      <c r="C8" s="1638"/>
      <c r="D8" s="1639"/>
      <c r="E8" s="1639"/>
      <c r="F8" s="1639"/>
      <c r="G8" s="1640"/>
      <c r="H8" s="1638"/>
      <c r="I8" s="1639"/>
      <c r="J8" s="1639"/>
      <c r="K8" s="1639"/>
      <c r="L8" s="1641"/>
    </row>
    <row r="9" spans="1:13" s="1707" customFormat="1" ht="12.95" customHeight="1">
      <c r="A9" s="984">
        <v>2021</v>
      </c>
      <c r="B9" s="1602" t="s">
        <v>1440</v>
      </c>
      <c r="C9" s="974">
        <v>-4</v>
      </c>
      <c r="D9" s="975">
        <v>-10.199999999999999</v>
      </c>
      <c r="E9" s="975">
        <v>-1.2</v>
      </c>
      <c r="F9" s="975">
        <v>-3.6</v>
      </c>
      <c r="G9" s="976">
        <v>-9.8000000000000007</v>
      </c>
      <c r="H9" s="974">
        <v>2.2999999999999998</v>
      </c>
      <c r="I9" s="975">
        <v>8.1</v>
      </c>
      <c r="J9" s="975">
        <v>5.3</v>
      </c>
      <c r="K9" s="1967" t="s">
        <v>1700</v>
      </c>
      <c r="L9" s="977">
        <v>5.0999999999999996</v>
      </c>
    </row>
    <row r="10" spans="1:13" s="1707" customFormat="1" ht="12.95" customHeight="1">
      <c r="A10" s="985"/>
      <c r="B10" s="1602" t="s">
        <v>1441</v>
      </c>
      <c r="C10" s="974">
        <v>-5.2</v>
      </c>
      <c r="D10" s="975">
        <v>-6.3</v>
      </c>
      <c r="E10" s="975">
        <v>2.6</v>
      </c>
      <c r="F10" s="975">
        <v>1.2</v>
      </c>
      <c r="G10" s="976">
        <v>-9.4</v>
      </c>
      <c r="H10" s="974">
        <v>-4</v>
      </c>
      <c r="I10" s="975">
        <v>3.6</v>
      </c>
      <c r="J10" s="975">
        <v>0.6</v>
      </c>
      <c r="K10" s="1967" t="s">
        <v>1700</v>
      </c>
      <c r="L10" s="977">
        <v>-4.7</v>
      </c>
    </row>
    <row r="11" spans="1:13" s="1707" customFormat="1" ht="12.95" customHeight="1">
      <c r="A11" s="985"/>
      <c r="B11" s="1602" t="s">
        <v>1442</v>
      </c>
      <c r="C11" s="974">
        <v>-3</v>
      </c>
      <c r="D11" s="975">
        <v>-3.1</v>
      </c>
      <c r="E11" s="975">
        <v>5.4</v>
      </c>
      <c r="F11" s="975">
        <v>6.5</v>
      </c>
      <c r="G11" s="976">
        <v>-4</v>
      </c>
      <c r="H11" s="974">
        <v>-2.9</v>
      </c>
      <c r="I11" s="975">
        <v>5.6</v>
      </c>
      <c r="J11" s="975">
        <v>0.8</v>
      </c>
      <c r="K11" s="1967" t="s">
        <v>1701</v>
      </c>
      <c r="L11" s="977">
        <v>-3.1</v>
      </c>
    </row>
    <row r="12" spans="1:13" s="1707" customFormat="1" ht="12.95" customHeight="1">
      <c r="A12" s="984"/>
      <c r="B12" s="1602" t="s">
        <v>1431</v>
      </c>
      <c r="C12" s="974">
        <v>-8.6999999999999993</v>
      </c>
      <c r="D12" s="975">
        <v>-11.4</v>
      </c>
      <c r="E12" s="975">
        <v>1.9</v>
      </c>
      <c r="F12" s="975">
        <v>3.7</v>
      </c>
      <c r="G12" s="976">
        <v>-7.8</v>
      </c>
      <c r="H12" s="974">
        <v>-5.9</v>
      </c>
      <c r="I12" s="975">
        <v>-2.2999999999999998</v>
      </c>
      <c r="J12" s="975">
        <v>-4.3</v>
      </c>
      <c r="K12" s="1967" t="s">
        <v>1702</v>
      </c>
      <c r="L12" s="977">
        <v>-3.4</v>
      </c>
    </row>
    <row r="13" spans="1:13" s="1707" customFormat="1" ht="12.95" customHeight="1">
      <c r="A13" s="985"/>
      <c r="B13" s="1602" t="s">
        <v>1432</v>
      </c>
      <c r="C13" s="974">
        <v>-6.6</v>
      </c>
      <c r="D13" s="975">
        <v>-3.1</v>
      </c>
      <c r="E13" s="975">
        <v>-6.3</v>
      </c>
      <c r="F13" s="975">
        <v>-0.2</v>
      </c>
      <c r="G13" s="976">
        <v>-3.4</v>
      </c>
      <c r="H13" s="974">
        <v>-10</v>
      </c>
      <c r="I13" s="975">
        <v>-9.6999999999999993</v>
      </c>
      <c r="J13" s="975">
        <v>-11.5</v>
      </c>
      <c r="K13" s="1967" t="s">
        <v>1703</v>
      </c>
      <c r="L13" s="977">
        <v>-8.1</v>
      </c>
    </row>
    <row r="14" spans="1:13" s="1707" customFormat="1" ht="12.95" customHeight="1">
      <c r="A14" s="985"/>
      <c r="B14" s="1602" t="s">
        <v>1433</v>
      </c>
      <c r="C14" s="974">
        <v>-16.600000000000001</v>
      </c>
      <c r="D14" s="975">
        <v>-11.9</v>
      </c>
      <c r="E14" s="975">
        <v>-9.1</v>
      </c>
      <c r="F14" s="975">
        <v>-6.6</v>
      </c>
      <c r="G14" s="976">
        <v>-9.9</v>
      </c>
      <c r="H14" s="974">
        <v>-21.3</v>
      </c>
      <c r="I14" s="975">
        <v>-14.5</v>
      </c>
      <c r="J14" s="975">
        <v>-20.7</v>
      </c>
      <c r="K14" s="1967" t="s">
        <v>1704</v>
      </c>
      <c r="L14" s="977">
        <v>-5.2</v>
      </c>
    </row>
    <row r="15" spans="1:13" s="1707" customFormat="1" ht="12.95" customHeight="1">
      <c r="A15" s="1642"/>
      <c r="B15" s="1602"/>
      <c r="C15" s="1638"/>
      <c r="D15" s="975"/>
      <c r="E15" s="975"/>
      <c r="F15" s="975"/>
      <c r="G15" s="1640"/>
      <c r="H15" s="1638"/>
      <c r="I15" s="975"/>
      <c r="J15" s="975"/>
      <c r="K15" s="975"/>
      <c r="L15" s="977"/>
    </row>
    <row r="16" spans="1:13" s="1707" customFormat="1" ht="12.95" customHeight="1">
      <c r="A16" s="984">
        <v>2022</v>
      </c>
      <c r="B16" s="1602" t="s">
        <v>1454</v>
      </c>
      <c r="C16" s="974">
        <v>-13.9</v>
      </c>
      <c r="D16" s="975">
        <v>-3</v>
      </c>
      <c r="E16" s="975">
        <v>-10</v>
      </c>
      <c r="F16" s="975">
        <v>-16.8</v>
      </c>
      <c r="G16" s="976">
        <v>-24.2</v>
      </c>
      <c r="H16" s="974">
        <v>-24.8</v>
      </c>
      <c r="I16" s="975">
        <v>-14.3</v>
      </c>
      <c r="J16" s="975">
        <v>-20.8</v>
      </c>
      <c r="K16" s="975">
        <v>-30.8</v>
      </c>
      <c r="L16" s="977">
        <v>-4.7</v>
      </c>
    </row>
    <row r="17" spans="1:13" s="1707" customFormat="1" ht="12.95" customHeight="1">
      <c r="A17" s="985"/>
      <c r="B17" s="1602" t="s">
        <v>1435</v>
      </c>
      <c r="C17" s="974">
        <v>-13.6</v>
      </c>
      <c r="D17" s="975">
        <v>-8.9</v>
      </c>
      <c r="E17" s="975">
        <v>-17</v>
      </c>
      <c r="F17" s="975">
        <v>-18.5</v>
      </c>
      <c r="G17" s="976">
        <v>-26.1</v>
      </c>
      <c r="H17" s="974">
        <v>-18.2</v>
      </c>
      <c r="I17" s="975">
        <v>-1.2</v>
      </c>
      <c r="J17" s="975">
        <v>-2.9</v>
      </c>
      <c r="K17" s="975">
        <v>-16.899999999999999</v>
      </c>
      <c r="L17" s="977">
        <v>-4.3</v>
      </c>
    </row>
    <row r="18" spans="1:13" s="1707" customFormat="1" ht="12.95" customHeight="1">
      <c r="A18" s="985"/>
      <c r="B18" s="1602" t="s">
        <v>1436</v>
      </c>
      <c r="C18" s="974">
        <v>-17.3</v>
      </c>
      <c r="D18" s="975">
        <v>-12.3</v>
      </c>
      <c r="E18" s="975">
        <v>-13.8</v>
      </c>
      <c r="F18" s="975">
        <v>-13.8</v>
      </c>
      <c r="G18" s="976">
        <v>-26.3</v>
      </c>
      <c r="H18" s="974">
        <v>-22.3</v>
      </c>
      <c r="I18" s="975">
        <v>-7.8</v>
      </c>
      <c r="J18" s="975">
        <v>-6</v>
      </c>
      <c r="K18" s="975">
        <v>-20.7</v>
      </c>
      <c r="L18" s="977">
        <v>-1.6</v>
      </c>
    </row>
    <row r="19" spans="1:13" s="1707" customFormat="1" ht="12.95" customHeight="1">
      <c r="A19" s="984"/>
      <c r="B19" s="1602" t="s">
        <v>1437</v>
      </c>
      <c r="C19" s="974">
        <v>-10.199999999999999</v>
      </c>
      <c r="D19" s="975">
        <v>-8.1</v>
      </c>
      <c r="E19" s="975">
        <v>-5.9</v>
      </c>
      <c r="F19" s="975">
        <v>-3</v>
      </c>
      <c r="G19" s="976">
        <v>-17.8</v>
      </c>
      <c r="H19" s="974">
        <v>-12.2</v>
      </c>
      <c r="I19" s="975">
        <v>1.1000000000000001</v>
      </c>
      <c r="J19" s="975">
        <v>4.9000000000000004</v>
      </c>
      <c r="K19" s="975">
        <v>-11</v>
      </c>
      <c r="L19" s="977">
        <v>-3.9</v>
      </c>
    </row>
    <row r="20" spans="1:13" s="1707" customFormat="1" ht="12.95" customHeight="1">
      <c r="A20" s="985"/>
      <c r="B20" s="1602" t="s">
        <v>1438</v>
      </c>
      <c r="C20" s="974">
        <v>-9.4</v>
      </c>
      <c r="D20" s="975">
        <v>-6.9</v>
      </c>
      <c r="E20" s="975">
        <v>-7.7</v>
      </c>
      <c r="F20" s="975">
        <v>-5</v>
      </c>
      <c r="G20" s="976">
        <v>-18.7</v>
      </c>
      <c r="H20" s="974">
        <v>-11.9</v>
      </c>
      <c r="I20" s="975">
        <v>-0.3</v>
      </c>
      <c r="J20" s="975">
        <v>2</v>
      </c>
      <c r="K20" s="975">
        <v>-13.9</v>
      </c>
      <c r="L20" s="977">
        <v>1.4</v>
      </c>
      <c r="M20" s="1762"/>
    </row>
    <row r="21" spans="1:13" s="1707" customFormat="1" ht="12.95" customHeight="1">
      <c r="A21" s="985"/>
      <c r="B21" s="1602" t="s">
        <v>1439</v>
      </c>
      <c r="C21" s="974">
        <v>-11.1</v>
      </c>
      <c r="D21" s="975">
        <v>-8</v>
      </c>
      <c r="E21" s="975">
        <v>-8.4</v>
      </c>
      <c r="F21" s="975">
        <v>-10.1</v>
      </c>
      <c r="G21" s="976">
        <v>-21.6</v>
      </c>
      <c r="H21" s="974">
        <v>-14.2</v>
      </c>
      <c r="I21" s="975">
        <v>-9.5</v>
      </c>
      <c r="J21" s="975">
        <v>-11.4</v>
      </c>
      <c r="K21" s="975">
        <v>-21.6</v>
      </c>
      <c r="L21" s="977">
        <v>-4.7</v>
      </c>
    </row>
    <row r="22" spans="1:13" s="1707" customFormat="1" ht="12.95" customHeight="1">
      <c r="A22" s="984"/>
      <c r="B22" s="1602" t="s">
        <v>1440</v>
      </c>
      <c r="C22" s="974">
        <v>-17.3</v>
      </c>
      <c r="D22" s="975">
        <v>-11.3</v>
      </c>
      <c r="E22" s="975">
        <v>-17.2</v>
      </c>
      <c r="F22" s="975">
        <v>-14.9</v>
      </c>
      <c r="G22" s="976">
        <v>-24.1</v>
      </c>
      <c r="H22" s="974">
        <v>-23.2</v>
      </c>
      <c r="I22" s="975">
        <v>-11.5</v>
      </c>
      <c r="J22" s="975">
        <v>-4.5</v>
      </c>
      <c r="K22" s="1967">
        <v>-23.7</v>
      </c>
      <c r="L22" s="977">
        <v>-6.8</v>
      </c>
    </row>
    <row r="23" spans="1:13" s="1707" customFormat="1" ht="12.95" customHeight="1">
      <c r="A23" s="985"/>
      <c r="B23" s="1602" t="s">
        <v>1441</v>
      </c>
      <c r="C23" s="974">
        <v>-12.2</v>
      </c>
      <c r="D23" s="975">
        <v>-5.3</v>
      </c>
      <c r="E23" s="975">
        <v>-14.1</v>
      </c>
      <c r="F23" s="975">
        <v>-11.3</v>
      </c>
      <c r="G23" s="976">
        <v>-20.8</v>
      </c>
      <c r="H23" s="974">
        <v>-19</v>
      </c>
      <c r="I23" s="975">
        <v>-14</v>
      </c>
      <c r="J23" s="975">
        <v>-10.9</v>
      </c>
      <c r="K23" s="1967">
        <v>-21.5</v>
      </c>
      <c r="L23" s="977">
        <v>-6.1</v>
      </c>
    </row>
    <row r="24" spans="1:13" s="1707" customFormat="1" ht="12.95" customHeight="1">
      <c r="A24" s="985"/>
      <c r="B24" s="1602" t="s">
        <v>1442</v>
      </c>
      <c r="C24" s="974">
        <v>-18.8</v>
      </c>
      <c r="D24" s="975">
        <v>-10.199999999999999</v>
      </c>
      <c r="E24" s="975">
        <v>-17.8</v>
      </c>
      <c r="F24" s="975">
        <v>-15.7</v>
      </c>
      <c r="G24" s="976">
        <v>-17.2</v>
      </c>
      <c r="H24" s="974">
        <v>-27.4</v>
      </c>
      <c r="I24" s="975">
        <v>-14.3</v>
      </c>
      <c r="J24" s="975">
        <v>-11.5</v>
      </c>
      <c r="K24" s="1967">
        <v>-30.8</v>
      </c>
      <c r="L24" s="977">
        <v>-4.0999999999999996</v>
      </c>
    </row>
    <row r="25" spans="1:13" s="61" customFormat="1" ht="12.95" customHeight="1">
      <c r="A25" s="20"/>
      <c r="B25" s="445"/>
      <c r="C25" s="448"/>
      <c r="D25" s="446"/>
      <c r="E25" s="446"/>
      <c r="F25" s="446"/>
      <c r="G25" s="446"/>
      <c r="H25" s="446"/>
      <c r="I25" s="446"/>
      <c r="J25" s="446"/>
      <c r="K25" s="446"/>
      <c r="L25" s="446"/>
      <c r="M25" s="455"/>
    </row>
    <row r="26" spans="1:13" ht="12.95" customHeight="1">
      <c r="A26" s="213" t="s">
        <v>925</v>
      </c>
      <c r="B26" s="447"/>
      <c r="D26" s="447"/>
      <c r="E26" s="449"/>
      <c r="F26" s="449"/>
      <c r="G26" s="449"/>
      <c r="H26" s="449"/>
      <c r="I26" s="449"/>
      <c r="J26" s="449"/>
      <c r="K26" s="449"/>
      <c r="L26" s="449"/>
    </row>
    <row r="27" spans="1:13" ht="12.95" customHeight="1">
      <c r="A27" s="1335" t="s">
        <v>334</v>
      </c>
      <c r="B27" s="447"/>
      <c r="C27" s="448"/>
      <c r="D27" s="447"/>
      <c r="E27" s="447"/>
      <c r="F27" s="447"/>
      <c r="G27" s="447"/>
      <c r="H27" s="447"/>
      <c r="I27" s="447"/>
      <c r="J27" s="447"/>
      <c r="K27" s="447"/>
      <c r="L27" s="447"/>
    </row>
    <row r="28" spans="1:13" ht="12.95" customHeight="1">
      <c r="C28" s="450"/>
      <c r="D28" s="2656"/>
      <c r="E28" s="2657"/>
      <c r="F28" s="1550"/>
      <c r="G28" s="1550"/>
      <c r="H28" s="1550"/>
      <c r="I28" s="2658"/>
      <c r="J28" s="2657"/>
      <c r="K28" s="2657"/>
      <c r="L28" s="1550"/>
      <c r="M28" s="1550"/>
    </row>
    <row r="29" spans="1:13" ht="12.95" customHeight="1">
      <c r="D29" s="2656"/>
      <c r="E29" s="2657"/>
      <c r="F29" s="1550"/>
      <c r="G29" s="1550"/>
      <c r="H29" s="1550"/>
      <c r="I29" s="2658"/>
      <c r="J29" s="2657"/>
      <c r="K29" s="2657"/>
      <c r="L29" s="1550"/>
      <c r="M29" s="1550"/>
    </row>
    <row r="30" spans="1:13" ht="15">
      <c r="D30" s="2656"/>
      <c r="E30" s="2657"/>
      <c r="F30" s="1550"/>
      <c r="G30" s="1550"/>
      <c r="H30" s="1550"/>
      <c r="I30" s="2658"/>
      <c r="J30" s="2657"/>
      <c r="K30" s="2657"/>
      <c r="L30" s="1550"/>
      <c r="M30" s="1550"/>
    </row>
    <row r="31" spans="1:13" ht="15">
      <c r="D31" s="2656"/>
      <c r="E31" s="2657"/>
      <c r="F31" s="1550"/>
      <c r="G31" s="1550"/>
      <c r="H31" s="1550"/>
      <c r="I31" s="2658"/>
      <c r="J31" s="2657"/>
      <c r="K31" s="2657"/>
      <c r="L31" s="1550"/>
      <c r="M31" s="1550"/>
    </row>
    <row r="32" spans="1:13" ht="15">
      <c r="D32" s="2656"/>
      <c r="E32" s="2657"/>
      <c r="F32" s="1550"/>
      <c r="G32" s="1550"/>
      <c r="H32" s="1550"/>
      <c r="I32" s="2658"/>
      <c r="J32" s="2657"/>
      <c r="K32" s="2657"/>
      <c r="L32" s="1550"/>
      <c r="M32" s="1550"/>
    </row>
    <row r="33" spans="4:13" ht="15">
      <c r="D33" s="2656"/>
      <c r="E33" s="2657"/>
      <c r="F33" s="1550"/>
      <c r="G33" s="1550"/>
      <c r="H33" s="1550"/>
      <c r="I33" s="2658"/>
      <c r="J33" s="2657"/>
      <c r="K33" s="2657"/>
      <c r="L33" s="1550"/>
      <c r="M33" s="1550"/>
    </row>
    <row r="34" spans="4:13" ht="15">
      <c r="D34" s="2656"/>
      <c r="E34" s="2657"/>
      <c r="F34" s="1550"/>
      <c r="G34" s="1550"/>
      <c r="H34" s="1550"/>
      <c r="I34" s="2658"/>
      <c r="J34" s="2657"/>
      <c r="K34" s="2657"/>
      <c r="L34" s="1550"/>
      <c r="M34" s="1550"/>
    </row>
    <row r="35" spans="4:13" ht="15">
      <c r="D35" s="2656"/>
      <c r="E35" s="2657"/>
      <c r="F35" s="1550"/>
      <c r="G35" s="1550"/>
      <c r="H35" s="1550"/>
      <c r="I35" s="2658"/>
      <c r="J35" s="2657"/>
      <c r="K35" s="2657"/>
      <c r="L35" s="1550"/>
      <c r="M35" s="1550"/>
    </row>
    <row r="36" spans="4:13" ht="15">
      <c r="D36" s="2656"/>
      <c r="E36" s="2657"/>
      <c r="F36" s="1550"/>
      <c r="G36" s="1550"/>
      <c r="H36" s="1550"/>
      <c r="I36" s="2658"/>
      <c r="J36" s="2657"/>
      <c r="K36" s="2657"/>
      <c r="L36" s="1550"/>
      <c r="M36" s="1550"/>
    </row>
    <row r="37" spans="4:13" ht="15">
      <c r="D37" s="2656"/>
      <c r="E37" s="2657"/>
      <c r="F37" s="1551"/>
      <c r="G37" s="1551"/>
      <c r="H37" s="1551"/>
      <c r="I37" s="2661"/>
      <c r="J37" s="2657"/>
      <c r="K37" s="2657"/>
      <c r="L37" s="1551"/>
      <c r="M37" s="1551"/>
    </row>
    <row r="38" spans="4:13" ht="15">
      <c r="D38" s="2656"/>
      <c r="E38" s="2657"/>
      <c r="F38" s="1551"/>
      <c r="G38" s="1551"/>
      <c r="H38" s="1551"/>
      <c r="I38" s="2661"/>
      <c r="J38" s="2657"/>
      <c r="K38" s="2657"/>
      <c r="L38" s="1551"/>
      <c r="M38" s="1551"/>
    </row>
    <row r="39" spans="4:13" ht="15">
      <c r="D39" s="2656"/>
      <c r="E39" s="2657"/>
      <c r="F39" s="1550"/>
      <c r="G39" s="1550"/>
      <c r="H39" s="1550"/>
      <c r="I39" s="2658"/>
      <c r="J39" s="2657"/>
      <c r="K39" s="2657"/>
      <c r="L39" s="1550"/>
      <c r="M39" s="1550"/>
    </row>
    <row r="40" spans="4:13" ht="15">
      <c r="D40" s="2656"/>
      <c r="E40" s="2657"/>
      <c r="F40" s="1550"/>
      <c r="G40" s="1550"/>
      <c r="H40" s="1550"/>
      <c r="I40" s="2658"/>
      <c r="J40" s="2657"/>
      <c r="K40" s="2657"/>
      <c r="L40" s="1550"/>
      <c r="M40" s="1550"/>
    </row>
    <row r="41" spans="4:13" ht="15">
      <c r="D41" s="2656"/>
      <c r="E41" s="2657"/>
      <c r="F41" s="1550"/>
      <c r="G41" s="1550"/>
      <c r="H41" s="1550"/>
      <c r="I41" s="2658"/>
      <c r="J41" s="2657"/>
      <c r="K41" s="2657"/>
      <c r="L41" s="1550"/>
      <c r="M41" s="1550"/>
    </row>
    <row r="42" spans="4:13" ht="15">
      <c r="D42" s="2656"/>
      <c r="E42" s="2657"/>
      <c r="F42" s="1550"/>
      <c r="G42" s="1550"/>
      <c r="H42" s="1550"/>
      <c r="I42" s="2658"/>
      <c r="J42" s="2657"/>
      <c r="K42" s="2657"/>
      <c r="L42" s="1550"/>
      <c r="M42" s="1550"/>
    </row>
    <row r="43" spans="4:13" ht="15">
      <c r="D43" s="2656"/>
      <c r="E43" s="2657"/>
      <c r="F43" s="1550"/>
      <c r="G43" s="1550"/>
      <c r="H43" s="1550"/>
      <c r="I43" s="2658"/>
      <c r="J43" s="2657"/>
      <c r="K43" s="2657"/>
      <c r="L43" s="1550"/>
      <c r="M43" s="1550"/>
    </row>
    <row r="44" spans="4:13" ht="15">
      <c r="D44" s="2656"/>
      <c r="E44" s="2657"/>
      <c r="F44" s="1550"/>
      <c r="G44" s="1550"/>
      <c r="H44" s="1550"/>
      <c r="I44" s="2658"/>
      <c r="J44" s="2657"/>
      <c r="K44" s="2657"/>
      <c r="L44" s="1550"/>
      <c r="M44" s="1550"/>
    </row>
    <row r="45" spans="4:13" ht="15">
      <c r="D45" s="2656"/>
      <c r="E45" s="2657"/>
      <c r="F45" s="1550"/>
      <c r="G45" s="1550"/>
      <c r="H45" s="1550"/>
      <c r="I45" s="2658"/>
      <c r="J45" s="2657"/>
      <c r="K45" s="2657"/>
      <c r="L45" s="1550"/>
      <c r="M45" s="1550"/>
    </row>
    <row r="46" spans="4:13" ht="15">
      <c r="D46" s="2656"/>
      <c r="E46" s="2657"/>
      <c r="F46" s="1550"/>
      <c r="G46" s="1550"/>
      <c r="H46" s="1550"/>
      <c r="I46" s="2658"/>
      <c r="J46" s="2657"/>
      <c r="K46" s="2657"/>
      <c r="L46" s="1550"/>
      <c r="M46" s="1550"/>
    </row>
    <row r="47" spans="4:13" ht="15">
      <c r="D47" s="2656"/>
      <c r="E47" s="2657"/>
      <c r="F47" s="1550"/>
      <c r="G47" s="1550"/>
      <c r="H47" s="1550"/>
      <c r="I47" s="2658"/>
      <c r="J47" s="2657"/>
      <c r="K47" s="2657"/>
      <c r="L47" s="1550"/>
      <c r="M47" s="1550"/>
    </row>
    <row r="48" spans="4:13" ht="15">
      <c r="D48" s="2656"/>
      <c r="E48" s="2657"/>
      <c r="F48" s="1550"/>
      <c r="G48" s="1550"/>
      <c r="H48" s="1550"/>
      <c r="I48" s="2658"/>
      <c r="J48" s="2657"/>
      <c r="K48" s="2657"/>
      <c r="L48" s="1550"/>
      <c r="M48" s="1550"/>
    </row>
    <row r="49" spans="4:13" ht="15">
      <c r="D49" s="2656"/>
      <c r="E49" s="2657"/>
      <c r="F49" s="1550"/>
      <c r="G49" s="1550"/>
      <c r="H49" s="1550"/>
      <c r="I49" s="2658"/>
      <c r="J49" s="2657"/>
      <c r="K49" s="2657"/>
      <c r="L49" s="1550"/>
      <c r="M49" s="1550"/>
    </row>
    <row r="50" spans="4:13" ht="15">
      <c r="D50" s="2656"/>
      <c r="E50" s="2657"/>
      <c r="F50" s="1550"/>
      <c r="G50" s="1550"/>
      <c r="H50" s="1550"/>
      <c r="I50" s="2658"/>
      <c r="J50" s="2657"/>
      <c r="K50" s="2657"/>
      <c r="L50" s="1550"/>
      <c r="M50" s="1550"/>
    </row>
    <row r="51" spans="4:13" ht="15">
      <c r="D51" s="2656"/>
      <c r="E51" s="2657"/>
      <c r="F51" s="1550"/>
      <c r="G51" s="1550"/>
      <c r="H51" s="1550"/>
      <c r="I51" s="2658"/>
      <c r="J51" s="2657"/>
      <c r="K51" s="2657"/>
      <c r="L51" s="1550"/>
      <c r="M51" s="1550"/>
    </row>
    <row r="52" spans="4:13" ht="15">
      <c r="D52" s="2656"/>
      <c r="E52" s="2657"/>
      <c r="F52" s="1550"/>
      <c r="G52" s="1550"/>
      <c r="H52" s="1550"/>
      <c r="I52" s="2658"/>
      <c r="J52" s="2657"/>
      <c r="K52" s="2657"/>
      <c r="L52" s="1550"/>
      <c r="M52" s="1550"/>
    </row>
    <row r="53" spans="4:13" ht="15">
      <c r="D53" s="2656"/>
      <c r="E53" s="2657"/>
      <c r="F53" s="1550"/>
      <c r="G53" s="1550"/>
      <c r="H53" s="1550"/>
      <c r="I53" s="2658"/>
      <c r="J53" s="2657"/>
      <c r="K53" s="2657"/>
      <c r="L53" s="1550"/>
      <c r="M53" s="1550"/>
    </row>
    <row r="54" spans="4:13" ht="15">
      <c r="D54" s="2656"/>
      <c r="E54" s="2657"/>
      <c r="F54" s="1550"/>
      <c r="G54" s="1550"/>
      <c r="H54" s="1550"/>
      <c r="I54" s="2658"/>
      <c r="J54" s="2657"/>
      <c r="K54" s="2657"/>
      <c r="L54" s="1550"/>
      <c r="M54" s="1550"/>
    </row>
    <row r="55" spans="4:13">
      <c r="D55" s="448"/>
      <c r="E55" s="448"/>
      <c r="F55" s="448"/>
      <c r="G55" s="448"/>
      <c r="H55" s="448"/>
      <c r="I55" s="448"/>
      <c r="J55" s="448"/>
      <c r="K55" s="448"/>
      <c r="L55" s="448"/>
      <c r="M55" s="448"/>
    </row>
  </sheetData>
  <mergeCells count="63">
    <mergeCell ref="D52:E52"/>
    <mergeCell ref="I52:K52"/>
    <mergeCell ref="D53:E53"/>
    <mergeCell ref="I53:K53"/>
    <mergeCell ref="D54:E54"/>
    <mergeCell ref="I54:K54"/>
    <mergeCell ref="D49:E49"/>
    <mergeCell ref="I49:K49"/>
    <mergeCell ref="D50:E50"/>
    <mergeCell ref="I50:K50"/>
    <mergeCell ref="D51:E51"/>
    <mergeCell ref="I51:K51"/>
    <mergeCell ref="D46:E46"/>
    <mergeCell ref="I46:K46"/>
    <mergeCell ref="D47:E47"/>
    <mergeCell ref="I47:K47"/>
    <mergeCell ref="D48:E48"/>
    <mergeCell ref="I48:K48"/>
    <mergeCell ref="D43:E43"/>
    <mergeCell ref="I43:K43"/>
    <mergeCell ref="D44:E44"/>
    <mergeCell ref="I44:K44"/>
    <mergeCell ref="D45:E45"/>
    <mergeCell ref="I45:K45"/>
    <mergeCell ref="D40:E40"/>
    <mergeCell ref="I40:K40"/>
    <mergeCell ref="D41:E41"/>
    <mergeCell ref="I41:K41"/>
    <mergeCell ref="D42:E42"/>
    <mergeCell ref="I42:K42"/>
    <mergeCell ref="D37:E37"/>
    <mergeCell ref="I37:K37"/>
    <mergeCell ref="D38:E38"/>
    <mergeCell ref="I38:K38"/>
    <mergeCell ref="D39:E39"/>
    <mergeCell ref="I39:K39"/>
    <mergeCell ref="D34:E34"/>
    <mergeCell ref="I34:K34"/>
    <mergeCell ref="D35:E35"/>
    <mergeCell ref="I35:K35"/>
    <mergeCell ref="D36:E36"/>
    <mergeCell ref="I36:K36"/>
    <mergeCell ref="D31:E31"/>
    <mergeCell ref="I31:K31"/>
    <mergeCell ref="D32:E32"/>
    <mergeCell ref="I32:K32"/>
    <mergeCell ref="D33:E33"/>
    <mergeCell ref="I33:K33"/>
    <mergeCell ref="D28:E28"/>
    <mergeCell ref="I28:K28"/>
    <mergeCell ref="D29:E29"/>
    <mergeCell ref="I29:K29"/>
    <mergeCell ref="D30:E30"/>
    <mergeCell ref="I30:K30"/>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6:B18 B9:B14 B19:B21 K9:K14 B22:B2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L3" sqref="L3"/>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78" customFormat="1" ht="18" customHeight="1">
      <c r="A1" s="453" t="s">
        <v>942</v>
      </c>
      <c r="B1" s="453"/>
      <c r="C1" s="453"/>
      <c r="D1" s="453"/>
      <c r="E1" s="453"/>
      <c r="F1" s="453"/>
      <c r="G1" s="453"/>
      <c r="H1" s="453"/>
      <c r="I1" s="443"/>
      <c r="J1" s="2642" t="s">
        <v>38</v>
      </c>
      <c r="K1" s="2642"/>
      <c r="L1" s="439"/>
    </row>
    <row r="2" spans="1:12" s="454" customFormat="1" ht="18" customHeight="1">
      <c r="A2" s="1336" t="s">
        <v>943</v>
      </c>
      <c r="B2" s="978"/>
      <c r="C2" s="978"/>
      <c r="D2" s="978"/>
      <c r="E2" s="978"/>
      <c r="F2" s="978"/>
      <c r="G2" s="978"/>
      <c r="H2" s="978"/>
      <c r="I2" s="1337"/>
      <c r="J2" s="2643" t="s">
        <v>39</v>
      </c>
      <c r="K2" s="2643"/>
    </row>
    <row r="3" spans="1:12" s="61" customFormat="1" ht="19.5" customHeight="1">
      <c r="A3" s="2644" t="s">
        <v>928</v>
      </c>
      <c r="B3" s="2645"/>
      <c r="C3" s="2648" t="s">
        <v>944</v>
      </c>
      <c r="D3" s="2649"/>
      <c r="E3" s="2649"/>
      <c r="F3" s="2649"/>
      <c r="G3" s="2649"/>
      <c r="H3" s="2649"/>
      <c r="I3" s="2649"/>
      <c r="J3" s="2649"/>
      <c r="K3" s="2650"/>
    </row>
    <row r="4" spans="1:12" s="61" customFormat="1" ht="19.5" customHeight="1">
      <c r="A4" s="2644"/>
      <c r="B4" s="2645"/>
      <c r="C4" s="2651" t="s">
        <v>930</v>
      </c>
      <c r="D4" s="2653" t="s">
        <v>931</v>
      </c>
      <c r="E4" s="2662"/>
      <c r="F4" s="2663"/>
      <c r="G4" s="2654" t="s">
        <v>932</v>
      </c>
      <c r="H4" s="2662"/>
      <c r="I4" s="2662"/>
      <c r="J4" s="2662"/>
      <c r="K4" s="2662"/>
    </row>
    <row r="5" spans="1:12" s="61" customFormat="1" ht="74.25" customHeight="1" thickBot="1">
      <c r="A5" s="2646"/>
      <c r="B5" s="2647"/>
      <c r="C5" s="2652"/>
      <c r="D5" s="1255" t="s">
        <v>933</v>
      </c>
      <c r="E5" s="1255" t="s">
        <v>945</v>
      </c>
      <c r="F5" s="1263" t="s">
        <v>936</v>
      </c>
      <c r="G5" s="1250" t="s">
        <v>933</v>
      </c>
      <c r="H5" s="1255" t="s">
        <v>946</v>
      </c>
      <c r="I5" s="1255" t="s">
        <v>945</v>
      </c>
      <c r="J5" s="1255" t="s">
        <v>936</v>
      </c>
      <c r="K5" s="968" t="s">
        <v>938</v>
      </c>
    </row>
    <row r="6" spans="1:12" s="61" customFormat="1" ht="8.1" customHeight="1" thickTop="1">
      <c r="A6" s="986"/>
      <c r="B6" s="969"/>
      <c r="C6" s="970"/>
      <c r="D6" s="971"/>
      <c r="E6" s="971"/>
      <c r="F6" s="972"/>
      <c r="G6" s="970"/>
      <c r="H6" s="971"/>
      <c r="I6" s="971"/>
      <c r="J6" s="971"/>
      <c r="K6" s="973"/>
    </row>
    <row r="7" spans="1:12" s="61" customFormat="1" ht="12.95" customHeight="1">
      <c r="A7" s="985">
        <v>2020</v>
      </c>
      <c r="B7" s="1602" t="s">
        <v>1433</v>
      </c>
      <c r="C7" s="987">
        <v>-18.100000000000001</v>
      </c>
      <c r="D7" s="988">
        <v>-13.7</v>
      </c>
      <c r="E7" s="988">
        <v>-31.8</v>
      </c>
      <c r="F7" s="989">
        <v>-25.2</v>
      </c>
      <c r="G7" s="987">
        <v>-22.5</v>
      </c>
      <c r="H7" s="988">
        <v>-24.8</v>
      </c>
      <c r="I7" s="988">
        <v>-28.7</v>
      </c>
      <c r="J7" s="988">
        <v>-29.2</v>
      </c>
      <c r="K7" s="990">
        <v>-13.2</v>
      </c>
    </row>
    <row r="8" spans="1:12" s="61" customFormat="1" ht="12.95" customHeight="1">
      <c r="A8" s="1642"/>
      <c r="B8" s="1637"/>
      <c r="C8" s="1643"/>
      <c r="D8" s="1644"/>
      <c r="E8" s="1644"/>
      <c r="F8" s="1645"/>
      <c r="G8" s="1643"/>
      <c r="H8" s="1644"/>
      <c r="I8" s="1644"/>
      <c r="J8" s="1644"/>
      <c r="K8" s="1646"/>
    </row>
    <row r="9" spans="1:12" s="1707" customFormat="1" ht="12.95" customHeight="1">
      <c r="A9" s="984">
        <v>2021</v>
      </c>
      <c r="B9" s="1602" t="s">
        <v>1440</v>
      </c>
      <c r="C9" s="987">
        <v>-5.2</v>
      </c>
      <c r="D9" s="988">
        <v>-3.5</v>
      </c>
      <c r="E9" s="988">
        <v>0</v>
      </c>
      <c r="F9" s="989">
        <v>-3.6</v>
      </c>
      <c r="G9" s="987">
        <v>-6.8</v>
      </c>
      <c r="H9" s="988">
        <v>-9.6</v>
      </c>
      <c r="I9" s="988">
        <v>-14.5</v>
      </c>
      <c r="J9" s="988">
        <v>-19.3</v>
      </c>
      <c r="K9" s="990">
        <v>-2.9</v>
      </c>
    </row>
    <row r="10" spans="1:12" s="1707" customFormat="1" ht="12.95" customHeight="1">
      <c r="A10" s="985"/>
      <c r="B10" s="1602" t="s">
        <v>1441</v>
      </c>
      <c r="C10" s="987">
        <v>-12.6</v>
      </c>
      <c r="D10" s="988">
        <v>-11.2</v>
      </c>
      <c r="E10" s="988">
        <v>-2.2000000000000002</v>
      </c>
      <c r="F10" s="989">
        <v>-9.6</v>
      </c>
      <c r="G10" s="987">
        <v>-13.9</v>
      </c>
      <c r="H10" s="988">
        <v>-2.9</v>
      </c>
      <c r="I10" s="988">
        <v>-7.4</v>
      </c>
      <c r="J10" s="988">
        <v>-15.1</v>
      </c>
      <c r="K10" s="990">
        <v>-6.6</v>
      </c>
    </row>
    <row r="11" spans="1:12" s="1707" customFormat="1" ht="12.95" customHeight="1">
      <c r="A11" s="985"/>
      <c r="B11" s="1602" t="s">
        <v>1442</v>
      </c>
      <c r="C11" s="987">
        <v>-15.2</v>
      </c>
      <c r="D11" s="988">
        <v>-10.8</v>
      </c>
      <c r="E11" s="988">
        <v>-13</v>
      </c>
      <c r="F11" s="989">
        <v>-18.399999999999999</v>
      </c>
      <c r="G11" s="987">
        <v>-19.600000000000001</v>
      </c>
      <c r="H11" s="988">
        <v>-6.2</v>
      </c>
      <c r="I11" s="988">
        <v>-6.8</v>
      </c>
      <c r="J11" s="988">
        <v>-19.8</v>
      </c>
      <c r="K11" s="990">
        <v>-2.2999999999999998</v>
      </c>
    </row>
    <row r="12" spans="1:12" s="1707" customFormat="1" ht="12.95" customHeight="1">
      <c r="A12" s="984"/>
      <c r="B12" s="1602" t="s">
        <v>1431</v>
      </c>
      <c r="C12" s="987">
        <v>-11</v>
      </c>
      <c r="D12" s="988">
        <v>-9.9</v>
      </c>
      <c r="E12" s="988">
        <v>-8.6999999999999993</v>
      </c>
      <c r="F12" s="989">
        <v>-8.8000000000000007</v>
      </c>
      <c r="G12" s="987">
        <v>-12</v>
      </c>
      <c r="H12" s="988">
        <v>9.8000000000000007</v>
      </c>
      <c r="I12" s="988">
        <v>-2.8</v>
      </c>
      <c r="J12" s="988">
        <v>-16.3</v>
      </c>
      <c r="K12" s="990">
        <v>-1.6</v>
      </c>
    </row>
    <row r="13" spans="1:12" s="1707" customFormat="1" ht="12.95" customHeight="1">
      <c r="A13" s="985"/>
      <c r="B13" s="1602" t="s">
        <v>1432</v>
      </c>
      <c r="C13" s="987">
        <v>-12.7</v>
      </c>
      <c r="D13" s="988">
        <v>-11.2</v>
      </c>
      <c r="E13" s="988">
        <v>-9.1</v>
      </c>
      <c r="F13" s="989">
        <v>-13.2</v>
      </c>
      <c r="G13" s="987">
        <v>-14.2</v>
      </c>
      <c r="H13" s="988">
        <v>6</v>
      </c>
      <c r="I13" s="988">
        <v>4.4000000000000004</v>
      </c>
      <c r="J13" s="988">
        <v>-14.1</v>
      </c>
      <c r="K13" s="990">
        <v>0.9</v>
      </c>
    </row>
    <row r="14" spans="1:12" s="1707" customFormat="1" ht="12.95" customHeight="1">
      <c r="A14" s="985"/>
      <c r="B14" s="1602" t="s">
        <v>1433</v>
      </c>
      <c r="C14" s="987">
        <v>-16.3</v>
      </c>
      <c r="D14" s="988">
        <v>-8.1</v>
      </c>
      <c r="E14" s="988">
        <v>-6.4</v>
      </c>
      <c r="F14" s="989">
        <v>-17.899999999999999</v>
      </c>
      <c r="G14" s="987">
        <v>-24.4</v>
      </c>
      <c r="H14" s="988">
        <v>-6.9</v>
      </c>
      <c r="I14" s="988">
        <v>-8.4</v>
      </c>
      <c r="J14" s="988">
        <v>-26</v>
      </c>
      <c r="K14" s="990">
        <v>-5.7</v>
      </c>
    </row>
    <row r="15" spans="1:12" s="1707" customFormat="1" ht="12.95" customHeight="1">
      <c r="A15" s="1642"/>
      <c r="B15" s="1602"/>
      <c r="C15" s="1643"/>
      <c r="D15" s="988"/>
      <c r="E15" s="988"/>
      <c r="F15" s="1645"/>
      <c r="G15" s="1643"/>
      <c r="H15" s="988"/>
      <c r="I15" s="988"/>
      <c r="J15" s="988"/>
      <c r="K15" s="990"/>
    </row>
    <row r="16" spans="1:12" s="1707" customFormat="1" ht="12.95" customHeight="1">
      <c r="A16" s="984">
        <v>2022</v>
      </c>
      <c r="B16" s="1602" t="s">
        <v>1454</v>
      </c>
      <c r="C16" s="987">
        <v>-13.5</v>
      </c>
      <c r="D16" s="988">
        <v>-6.2</v>
      </c>
      <c r="E16" s="988">
        <v>-13.7</v>
      </c>
      <c r="F16" s="989">
        <v>-11.9</v>
      </c>
      <c r="G16" s="987">
        <v>-20.7</v>
      </c>
      <c r="H16" s="988">
        <v>-10.1</v>
      </c>
      <c r="I16" s="988">
        <v>-16.7</v>
      </c>
      <c r="J16" s="988">
        <v>-24.3</v>
      </c>
      <c r="K16" s="990">
        <v>-8.6999999999999993</v>
      </c>
    </row>
    <row r="17" spans="1:13" s="1707" customFormat="1" ht="12.95" customHeight="1">
      <c r="A17" s="985"/>
      <c r="B17" s="1602" t="s">
        <v>1435</v>
      </c>
      <c r="C17" s="987">
        <v>-10.3</v>
      </c>
      <c r="D17" s="988">
        <v>-3.7</v>
      </c>
      <c r="E17" s="988">
        <v>-13.7</v>
      </c>
      <c r="F17" s="989">
        <v>-12.6</v>
      </c>
      <c r="G17" s="987">
        <v>-16.899999999999999</v>
      </c>
      <c r="H17" s="988">
        <v>-6.8</v>
      </c>
      <c r="I17" s="988">
        <v>-12.1</v>
      </c>
      <c r="J17" s="988">
        <v>-15.3</v>
      </c>
      <c r="K17" s="990">
        <v>-4.7</v>
      </c>
    </row>
    <row r="18" spans="1:13" s="1707" customFormat="1" ht="12.95" customHeight="1">
      <c r="A18" s="985"/>
      <c r="B18" s="1602" t="s">
        <v>1436</v>
      </c>
      <c r="C18" s="987">
        <v>-19.8</v>
      </c>
      <c r="D18" s="988">
        <v>-9</v>
      </c>
      <c r="E18" s="988">
        <v>-24.1</v>
      </c>
      <c r="F18" s="989">
        <v>-21</v>
      </c>
      <c r="G18" s="987">
        <v>-30.5</v>
      </c>
      <c r="H18" s="988">
        <v>-17.7</v>
      </c>
      <c r="I18" s="988">
        <v>-19.7</v>
      </c>
      <c r="J18" s="988">
        <v>-30.8</v>
      </c>
      <c r="K18" s="990">
        <v>-17.899999999999999</v>
      </c>
    </row>
    <row r="19" spans="1:13" s="1707" customFormat="1" ht="12.95" customHeight="1">
      <c r="A19" s="984"/>
      <c r="B19" s="1602" t="s">
        <v>1437</v>
      </c>
      <c r="C19" s="987">
        <v>-11</v>
      </c>
      <c r="D19" s="988">
        <v>-7.3</v>
      </c>
      <c r="E19" s="988">
        <v>9.1999999999999993</v>
      </c>
      <c r="F19" s="989">
        <v>-11.1</v>
      </c>
      <c r="G19" s="987">
        <v>-14.6</v>
      </c>
      <c r="H19" s="988">
        <v>-4.0999999999999996</v>
      </c>
      <c r="I19" s="988">
        <v>-5.7</v>
      </c>
      <c r="J19" s="988">
        <v>-18.600000000000001</v>
      </c>
      <c r="K19" s="990">
        <v>-4.2</v>
      </c>
    </row>
    <row r="20" spans="1:13" s="1707" customFormat="1" ht="12.95" customHeight="1">
      <c r="A20" s="985"/>
      <c r="B20" s="1602" t="s">
        <v>1438</v>
      </c>
      <c r="C20" s="987">
        <v>-11.8</v>
      </c>
      <c r="D20" s="988">
        <v>-5.6</v>
      </c>
      <c r="E20" s="988">
        <v>6.5</v>
      </c>
      <c r="F20" s="989">
        <v>-9.6999999999999993</v>
      </c>
      <c r="G20" s="987">
        <v>-18</v>
      </c>
      <c r="H20" s="988">
        <v>-9.1</v>
      </c>
      <c r="I20" s="988">
        <v>-9.6999999999999993</v>
      </c>
      <c r="J20" s="988">
        <v>-18.399999999999999</v>
      </c>
      <c r="K20" s="990">
        <v>-8.6</v>
      </c>
    </row>
    <row r="21" spans="1:13" s="1707" customFormat="1" ht="12.95" customHeight="1">
      <c r="A21" s="985"/>
      <c r="B21" s="1602" t="s">
        <v>1439</v>
      </c>
      <c r="C21" s="987">
        <v>-15.4</v>
      </c>
      <c r="D21" s="988">
        <v>-1.7</v>
      </c>
      <c r="E21" s="988">
        <v>4.4000000000000004</v>
      </c>
      <c r="F21" s="989">
        <v>-10.4</v>
      </c>
      <c r="G21" s="987">
        <v>-29.1</v>
      </c>
      <c r="H21" s="988">
        <v>-24</v>
      </c>
      <c r="I21" s="988">
        <v>-25.6</v>
      </c>
      <c r="J21" s="988">
        <v>-24.7</v>
      </c>
      <c r="K21" s="990">
        <v>-5.3</v>
      </c>
    </row>
    <row r="22" spans="1:13" s="1707" customFormat="1" ht="12.95" customHeight="1">
      <c r="A22" s="984"/>
      <c r="B22" s="1602" t="s">
        <v>1440</v>
      </c>
      <c r="C22" s="987">
        <v>-16.5</v>
      </c>
      <c r="D22" s="988">
        <v>-8.9</v>
      </c>
      <c r="E22" s="988">
        <v>-8.9</v>
      </c>
      <c r="F22" s="989">
        <v>-15.8</v>
      </c>
      <c r="G22" s="987">
        <v>-24</v>
      </c>
      <c r="H22" s="988">
        <v>-13.7</v>
      </c>
      <c r="I22" s="988">
        <v>-14</v>
      </c>
      <c r="J22" s="988">
        <v>-19.7</v>
      </c>
      <c r="K22" s="990">
        <v>-6.1</v>
      </c>
    </row>
    <row r="23" spans="1:13" s="1707" customFormat="1" ht="12.95" customHeight="1">
      <c r="A23" s="985"/>
      <c r="B23" s="1602" t="s">
        <v>1441</v>
      </c>
      <c r="C23" s="987">
        <v>-12.4</v>
      </c>
      <c r="D23" s="988">
        <v>-2.8</v>
      </c>
      <c r="E23" s="988">
        <v>-4.4000000000000004</v>
      </c>
      <c r="F23" s="989">
        <v>-13.5</v>
      </c>
      <c r="G23" s="987">
        <v>-21.9</v>
      </c>
      <c r="H23" s="988">
        <v>-21</v>
      </c>
      <c r="I23" s="988">
        <v>-21.5</v>
      </c>
      <c r="J23" s="988">
        <v>-16.2</v>
      </c>
      <c r="K23" s="990">
        <v>4.4000000000000004</v>
      </c>
    </row>
    <row r="24" spans="1:13" s="1707" customFormat="1" ht="12.95" customHeight="1">
      <c r="A24" s="985"/>
      <c r="B24" s="1602" t="s">
        <v>1442</v>
      </c>
      <c r="C24" s="987">
        <v>-17.100000000000001</v>
      </c>
      <c r="D24" s="988">
        <v>-5.0999999999999996</v>
      </c>
      <c r="E24" s="988">
        <v>-12.5</v>
      </c>
      <c r="F24" s="989">
        <v>-14.9</v>
      </c>
      <c r="G24" s="987">
        <v>-29.1</v>
      </c>
      <c r="H24" s="988">
        <v>-27.9</v>
      </c>
      <c r="I24" s="988">
        <v>-28.6</v>
      </c>
      <c r="J24" s="988">
        <v>-15.9</v>
      </c>
      <c r="K24" s="990">
        <v>-10.199999999999999</v>
      </c>
    </row>
    <row r="25" spans="1:13" s="61" customFormat="1" ht="12.95" customHeight="1">
      <c r="A25" s="20"/>
      <c r="B25" s="445"/>
      <c r="C25" s="32"/>
      <c r="D25" s="32"/>
      <c r="E25" s="32"/>
      <c r="F25" s="32"/>
      <c r="G25" s="32"/>
      <c r="H25" s="32"/>
      <c r="I25" s="32"/>
      <c r="J25" s="32"/>
      <c r="K25" s="32"/>
    </row>
    <row r="26" spans="1:13" s="459" customFormat="1" ht="12.95" customHeight="1">
      <c r="A26" s="213" t="s">
        <v>947</v>
      </c>
      <c r="B26" s="456"/>
      <c r="C26" s="457"/>
      <c r="D26" s="456"/>
      <c r="E26" s="458"/>
      <c r="F26" s="458"/>
      <c r="G26" s="458"/>
      <c r="H26" s="458"/>
      <c r="I26" s="458"/>
      <c r="J26" s="458"/>
      <c r="K26" s="458"/>
      <c r="L26" s="458"/>
    </row>
    <row r="27" spans="1:13" s="459" customFormat="1" ht="12.95" customHeight="1">
      <c r="A27" s="1335" t="s">
        <v>948</v>
      </c>
      <c r="B27" s="456"/>
      <c r="C27" s="457"/>
      <c r="D27" s="456"/>
      <c r="E27" s="456"/>
      <c r="F27" s="456"/>
      <c r="G27" s="456"/>
      <c r="H27" s="456"/>
      <c r="I27" s="456"/>
      <c r="J27" s="456"/>
      <c r="K27" s="456"/>
      <c r="L27" s="456"/>
    </row>
    <row r="28" spans="1:13" ht="12.95" customHeight="1">
      <c r="C28" s="2656"/>
      <c r="D28" s="2657"/>
      <c r="E28" s="1550"/>
      <c r="F28" s="1550"/>
      <c r="G28" s="2658"/>
      <c r="H28" s="2657"/>
      <c r="I28" s="2657"/>
      <c r="J28" s="1550"/>
      <c r="K28" s="1550"/>
      <c r="L28" s="1550"/>
      <c r="M28" s="448"/>
    </row>
    <row r="29" spans="1:13" ht="12.95" customHeight="1">
      <c r="C29" s="2656"/>
      <c r="D29" s="2657"/>
      <c r="E29" s="1550"/>
      <c r="F29" s="1550"/>
      <c r="G29" s="2658"/>
      <c r="H29" s="2657"/>
      <c r="I29" s="2657"/>
      <c r="J29" s="1550"/>
      <c r="K29" s="1550"/>
      <c r="L29" s="1550"/>
      <c r="M29" s="448"/>
    </row>
    <row r="30" spans="1:13" ht="12.95" customHeight="1">
      <c r="C30" s="2656"/>
      <c r="D30" s="2657"/>
      <c r="E30" s="1550"/>
      <c r="F30" s="1550"/>
      <c r="G30" s="2658"/>
      <c r="H30" s="2657"/>
      <c r="I30" s="2657"/>
      <c r="J30" s="1550"/>
      <c r="K30" s="1550"/>
      <c r="L30" s="1550"/>
      <c r="M30" s="448"/>
    </row>
    <row r="31" spans="1:13" ht="12.95" customHeight="1">
      <c r="C31" s="2656"/>
      <c r="D31" s="2657"/>
      <c r="E31" s="1550"/>
      <c r="F31" s="1550"/>
      <c r="G31" s="2658"/>
      <c r="H31" s="2657"/>
      <c r="I31" s="2657"/>
      <c r="J31" s="1550"/>
      <c r="K31" s="1550"/>
      <c r="L31" s="1550"/>
      <c r="M31" s="448"/>
    </row>
    <row r="32" spans="1:13" ht="15">
      <c r="C32" s="2656"/>
      <c r="D32" s="2657"/>
      <c r="E32" s="1550"/>
      <c r="F32" s="1550"/>
      <c r="G32" s="2658"/>
      <c r="H32" s="2657"/>
      <c r="I32" s="2657"/>
      <c r="J32" s="1550"/>
      <c r="K32" s="1550"/>
      <c r="L32" s="1550"/>
      <c r="M32" s="448"/>
    </row>
    <row r="33" spans="3:13" ht="15">
      <c r="C33" s="2656"/>
      <c r="D33" s="2657"/>
      <c r="E33" s="1551"/>
      <c r="F33" s="1551"/>
      <c r="G33" s="2661"/>
      <c r="H33" s="2657"/>
      <c r="I33" s="2657"/>
      <c r="J33" s="1551"/>
      <c r="K33" s="1551"/>
      <c r="L33" s="1551"/>
      <c r="M33" s="448"/>
    </row>
    <row r="34" spans="3:13" ht="15">
      <c r="C34" s="2656"/>
      <c r="D34" s="2657"/>
      <c r="E34" s="1550"/>
      <c r="F34" s="1550"/>
      <c r="G34" s="2658"/>
      <c r="H34" s="2657"/>
      <c r="I34" s="2657"/>
      <c r="J34" s="1550"/>
      <c r="K34" s="1550"/>
      <c r="L34" s="1550"/>
      <c r="M34" s="448"/>
    </row>
    <row r="35" spans="3:13" ht="15">
      <c r="C35" s="2656"/>
      <c r="D35" s="2657"/>
      <c r="E35" s="1551"/>
      <c r="F35" s="1551"/>
      <c r="G35" s="2661"/>
      <c r="H35" s="2657"/>
      <c r="I35" s="2657"/>
      <c r="J35" s="1551"/>
      <c r="K35" s="1551"/>
      <c r="L35" s="1551"/>
      <c r="M35" s="448"/>
    </row>
    <row r="36" spans="3:13" ht="15">
      <c r="C36" s="2656"/>
      <c r="D36" s="2657"/>
      <c r="E36" s="1550"/>
      <c r="F36" s="1550"/>
      <c r="G36" s="2658"/>
      <c r="H36" s="2657"/>
      <c r="I36" s="2657"/>
      <c r="J36" s="1550"/>
      <c r="K36" s="1550"/>
      <c r="L36" s="1550"/>
      <c r="M36" s="448"/>
    </row>
    <row r="37" spans="3:13" ht="15">
      <c r="C37" s="2656"/>
      <c r="D37" s="2657"/>
      <c r="E37" s="1550"/>
      <c r="F37" s="1550"/>
      <c r="G37" s="2658"/>
      <c r="H37" s="2657"/>
      <c r="I37" s="2657"/>
      <c r="J37" s="1550"/>
      <c r="K37" s="1550"/>
      <c r="L37" s="1550"/>
      <c r="M37" s="448"/>
    </row>
    <row r="38" spans="3:13" ht="15">
      <c r="C38" s="2656"/>
      <c r="D38" s="2657"/>
      <c r="E38" s="1551"/>
      <c r="F38" s="1551"/>
      <c r="G38" s="2661"/>
      <c r="H38" s="2657"/>
      <c r="I38" s="2657"/>
      <c r="J38" s="1551"/>
      <c r="K38" s="1551"/>
      <c r="L38" s="1551"/>
      <c r="M38" s="448"/>
    </row>
    <row r="39" spans="3:13" ht="15">
      <c r="C39" s="2656"/>
      <c r="D39" s="2657"/>
      <c r="E39" s="1551"/>
      <c r="F39" s="1551"/>
      <c r="G39" s="2661"/>
      <c r="H39" s="2657"/>
      <c r="I39" s="2657"/>
      <c r="J39" s="1551"/>
      <c r="K39" s="1551"/>
      <c r="L39" s="1551"/>
      <c r="M39" s="448"/>
    </row>
    <row r="40" spans="3:13" ht="15">
      <c r="C40" s="2656"/>
      <c r="D40" s="2657"/>
      <c r="E40" s="1550"/>
      <c r="F40" s="1550"/>
      <c r="G40" s="2658"/>
      <c r="H40" s="2657"/>
      <c r="I40" s="2657"/>
      <c r="J40" s="1550"/>
      <c r="K40" s="1550"/>
      <c r="L40" s="1550"/>
      <c r="M40" s="448"/>
    </row>
    <row r="41" spans="3:13" ht="15">
      <c r="C41" s="2656"/>
      <c r="D41" s="2657"/>
      <c r="E41" s="1550"/>
      <c r="F41" s="1550"/>
      <c r="G41" s="2658"/>
      <c r="H41" s="2657"/>
      <c r="I41" s="2657"/>
      <c r="J41" s="1550"/>
      <c r="K41" s="1550"/>
      <c r="L41" s="1550"/>
      <c r="M41" s="448"/>
    </row>
    <row r="42" spans="3:13" ht="15">
      <c r="C42" s="2656"/>
      <c r="D42" s="2657"/>
      <c r="E42" s="1550"/>
      <c r="F42" s="1550"/>
      <c r="G42" s="2658"/>
      <c r="H42" s="2657"/>
      <c r="I42" s="2657"/>
      <c r="J42" s="1550"/>
      <c r="K42" s="1550"/>
      <c r="L42" s="1550"/>
      <c r="M42" s="448"/>
    </row>
    <row r="43" spans="3:13" ht="15">
      <c r="C43" s="2656"/>
      <c r="D43" s="2657"/>
      <c r="E43" s="1550"/>
      <c r="F43" s="1550"/>
      <c r="G43" s="2658"/>
      <c r="H43" s="2657"/>
      <c r="I43" s="2657"/>
      <c r="J43" s="1550"/>
      <c r="K43" s="1550"/>
      <c r="L43" s="1550"/>
      <c r="M43" s="448"/>
    </row>
    <row r="44" spans="3:13" ht="15">
      <c r="C44" s="2656"/>
      <c r="D44" s="2657"/>
      <c r="E44" s="1550"/>
      <c r="F44" s="1550"/>
      <c r="G44" s="2658"/>
      <c r="H44" s="2657"/>
      <c r="I44" s="2657"/>
      <c r="J44" s="1550"/>
      <c r="K44" s="1550"/>
      <c r="L44" s="1550"/>
      <c r="M44" s="448"/>
    </row>
    <row r="45" spans="3:13" ht="15">
      <c r="C45" s="2656"/>
      <c r="D45" s="2657"/>
      <c r="E45" s="1550"/>
      <c r="F45" s="1550"/>
      <c r="G45" s="2658"/>
      <c r="H45" s="2657"/>
      <c r="I45" s="2657"/>
      <c r="J45" s="1550"/>
      <c r="K45" s="1550"/>
      <c r="L45" s="1550"/>
      <c r="M45" s="448"/>
    </row>
    <row r="46" spans="3:13" ht="15">
      <c r="C46" s="2656"/>
      <c r="D46" s="2657"/>
      <c r="E46" s="1550"/>
      <c r="F46" s="1550"/>
      <c r="G46" s="2658"/>
      <c r="H46" s="2657"/>
      <c r="I46" s="2657"/>
      <c r="J46" s="1550"/>
      <c r="K46" s="1550"/>
      <c r="L46" s="1550"/>
      <c r="M46" s="448"/>
    </row>
    <row r="47" spans="3:13" ht="15">
      <c r="C47" s="2656"/>
      <c r="D47" s="2657"/>
      <c r="E47" s="1550"/>
      <c r="F47" s="1550"/>
      <c r="G47" s="2658"/>
      <c r="H47" s="2657"/>
      <c r="I47" s="2657"/>
      <c r="J47" s="1550"/>
      <c r="K47" s="1550"/>
      <c r="L47" s="1550"/>
      <c r="M47" s="448"/>
    </row>
    <row r="48" spans="3:13" ht="15">
      <c r="C48" s="2656"/>
      <c r="D48" s="2657"/>
      <c r="E48" s="1550"/>
      <c r="F48" s="1550"/>
      <c r="G48" s="2658"/>
      <c r="H48" s="2657"/>
      <c r="I48" s="2657"/>
      <c r="J48" s="1550"/>
      <c r="K48" s="1550"/>
      <c r="L48" s="1550"/>
      <c r="M48" s="448"/>
    </row>
    <row r="49" spans="3:13" ht="15">
      <c r="C49" s="2656"/>
      <c r="D49" s="2657"/>
      <c r="E49" s="1550"/>
      <c r="F49" s="1550"/>
      <c r="G49" s="2658"/>
      <c r="H49" s="2657"/>
      <c r="I49" s="2657"/>
      <c r="J49" s="1550"/>
      <c r="K49" s="1550"/>
      <c r="L49" s="1550"/>
      <c r="M49" s="448"/>
    </row>
    <row r="50" spans="3:13" ht="15">
      <c r="C50" s="2656"/>
      <c r="D50" s="2657"/>
      <c r="E50" s="1550"/>
      <c r="F50" s="1550"/>
      <c r="G50" s="2658"/>
      <c r="H50" s="2657"/>
      <c r="I50" s="2657"/>
      <c r="J50" s="1550"/>
      <c r="K50" s="1550"/>
      <c r="L50" s="1550"/>
      <c r="M50" s="448"/>
    </row>
    <row r="51" spans="3:13" ht="15">
      <c r="C51" s="2656"/>
      <c r="D51" s="2657"/>
      <c r="E51" s="1550"/>
      <c r="F51" s="1550"/>
      <c r="G51" s="2658"/>
      <c r="H51" s="2657"/>
      <c r="I51" s="2657"/>
      <c r="J51" s="1550"/>
      <c r="K51" s="1550"/>
      <c r="L51" s="1550"/>
      <c r="M51" s="448"/>
    </row>
    <row r="52" spans="3:13" ht="15">
      <c r="C52" s="2656"/>
      <c r="D52" s="2657"/>
      <c r="E52" s="1550"/>
      <c r="F52" s="1550"/>
      <c r="G52" s="2658"/>
      <c r="H52" s="2657"/>
      <c r="I52" s="2657"/>
      <c r="J52" s="1550"/>
      <c r="K52" s="1550"/>
      <c r="L52" s="1550"/>
      <c r="M52" s="448"/>
    </row>
    <row r="53" spans="3:13" ht="15">
      <c r="C53" s="2656"/>
      <c r="D53" s="2657"/>
      <c r="E53" s="1550"/>
      <c r="F53" s="1550"/>
      <c r="G53" s="2658"/>
      <c r="H53" s="2657"/>
      <c r="I53" s="2657"/>
      <c r="J53" s="1550"/>
      <c r="K53" s="1550"/>
      <c r="L53" s="1550"/>
      <c r="M53" s="448"/>
    </row>
    <row r="54" spans="3:13" ht="15">
      <c r="C54" s="2656"/>
      <c r="D54" s="2657"/>
      <c r="E54" s="1550"/>
      <c r="F54" s="1550"/>
      <c r="G54" s="2658"/>
      <c r="H54" s="2657"/>
      <c r="I54" s="2657"/>
      <c r="J54" s="1550"/>
      <c r="K54" s="1550"/>
      <c r="L54" s="1550"/>
      <c r="M54" s="448"/>
    </row>
    <row r="55" spans="3:13" ht="15">
      <c r="C55" s="2656"/>
      <c r="D55" s="2657"/>
      <c r="E55" s="1550"/>
      <c r="F55" s="1550"/>
      <c r="G55" s="2658"/>
      <c r="H55" s="2657"/>
      <c r="I55" s="2657"/>
      <c r="J55" s="1550"/>
      <c r="K55" s="1550"/>
      <c r="L55" s="1550"/>
      <c r="M55" s="448"/>
    </row>
    <row r="56" spans="3:13" ht="15">
      <c r="C56" s="2656"/>
      <c r="D56" s="2657"/>
      <c r="E56" s="1550"/>
      <c r="F56" s="1550"/>
      <c r="G56" s="2658"/>
      <c r="H56" s="2657"/>
      <c r="I56" s="2657"/>
      <c r="J56" s="1550"/>
      <c r="K56" s="1550"/>
      <c r="L56" s="1550"/>
      <c r="M56" s="448"/>
    </row>
    <row r="57" spans="3:13" ht="15">
      <c r="C57" s="2656"/>
      <c r="D57" s="2657"/>
      <c r="E57" s="1550"/>
      <c r="F57" s="1550"/>
      <c r="G57" s="2658"/>
      <c r="H57" s="2657"/>
      <c r="I57" s="2657"/>
      <c r="J57" s="1550"/>
      <c r="K57" s="1550"/>
      <c r="L57" s="1550"/>
      <c r="M57" s="448"/>
    </row>
    <row r="58" spans="3:13" ht="15">
      <c r="C58" s="2656"/>
      <c r="D58" s="2657"/>
      <c r="E58" s="1550"/>
      <c r="F58" s="1550"/>
      <c r="G58" s="2658"/>
      <c r="H58" s="2657"/>
      <c r="I58" s="2657"/>
      <c r="J58" s="1550"/>
      <c r="K58" s="1550"/>
      <c r="L58" s="1550"/>
      <c r="M58" s="448"/>
    </row>
    <row r="59" spans="3:13" ht="15">
      <c r="C59" s="2656"/>
      <c r="D59" s="2657"/>
      <c r="E59" s="1550"/>
      <c r="F59" s="1550"/>
      <c r="G59" s="2658"/>
      <c r="H59" s="2657"/>
      <c r="I59" s="2657"/>
      <c r="J59" s="1550"/>
      <c r="K59" s="1550"/>
      <c r="L59" s="1550"/>
      <c r="M59" s="448"/>
    </row>
    <row r="60" spans="3:13">
      <c r="C60" s="448"/>
      <c r="D60" s="448"/>
      <c r="E60" s="448"/>
      <c r="F60" s="448"/>
      <c r="G60" s="448"/>
      <c r="H60" s="448"/>
      <c r="I60" s="448"/>
      <c r="J60" s="448"/>
      <c r="K60" s="448"/>
      <c r="L60" s="448"/>
      <c r="M60" s="448"/>
    </row>
    <row r="61" spans="3:13">
      <c r="C61" s="448"/>
      <c r="D61" s="448"/>
      <c r="E61" s="448"/>
      <c r="F61" s="448"/>
      <c r="G61" s="448"/>
      <c r="H61" s="448"/>
      <c r="I61" s="448"/>
      <c r="J61" s="448"/>
      <c r="K61" s="448"/>
      <c r="L61" s="448"/>
      <c r="M61" s="448"/>
    </row>
  </sheetData>
  <mergeCells count="71">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8:D28"/>
    <mergeCell ref="G28:I28"/>
    <mergeCell ref="C29:D29"/>
    <mergeCell ref="G29:I29"/>
    <mergeCell ref="C30:D30"/>
    <mergeCell ref="G30:I30"/>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6:B18 B9:B14 B19:B21 B22:B2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M3" sqref="M3"/>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78" customFormat="1" ht="18" customHeight="1">
      <c r="A1" s="453" t="s">
        <v>942</v>
      </c>
      <c r="B1" s="453"/>
      <c r="C1" s="453"/>
      <c r="D1" s="453"/>
      <c r="E1" s="453"/>
      <c r="F1" s="453"/>
      <c r="G1" s="453"/>
      <c r="H1" s="453"/>
      <c r="I1" s="443"/>
      <c r="J1" s="443"/>
      <c r="K1" s="2642" t="s">
        <v>38</v>
      </c>
      <c r="L1" s="2642"/>
      <c r="M1" s="439"/>
    </row>
    <row r="2" spans="1:13" s="454" customFormat="1" ht="18" customHeight="1">
      <c r="A2" s="1336" t="s">
        <v>943</v>
      </c>
      <c r="B2" s="978"/>
      <c r="C2" s="978"/>
      <c r="D2" s="978"/>
      <c r="E2" s="978"/>
      <c r="F2" s="978"/>
      <c r="G2" s="978"/>
      <c r="H2" s="978"/>
      <c r="I2" s="1337"/>
      <c r="J2" s="1337"/>
      <c r="K2" s="2643" t="s">
        <v>39</v>
      </c>
      <c r="L2" s="2643"/>
    </row>
    <row r="3" spans="1:13" s="61" customFormat="1" ht="18.75" customHeight="1">
      <c r="A3" s="2644" t="s">
        <v>928</v>
      </c>
      <c r="B3" s="2645"/>
      <c r="C3" s="2648" t="s">
        <v>949</v>
      </c>
      <c r="D3" s="2649"/>
      <c r="E3" s="2649"/>
      <c r="F3" s="2649"/>
      <c r="G3" s="2649"/>
      <c r="H3" s="2649"/>
      <c r="I3" s="2649"/>
      <c r="J3" s="2649"/>
      <c r="K3" s="2649"/>
      <c r="L3" s="2650"/>
    </row>
    <row r="4" spans="1:13" s="61" customFormat="1" ht="18.75" customHeight="1">
      <c r="A4" s="2644"/>
      <c r="B4" s="2645"/>
      <c r="C4" s="2651" t="s">
        <v>930</v>
      </c>
      <c r="D4" s="2653" t="s">
        <v>931</v>
      </c>
      <c r="E4" s="2662"/>
      <c r="F4" s="2662"/>
      <c r="G4" s="2663"/>
      <c r="H4" s="2654" t="s">
        <v>950</v>
      </c>
      <c r="I4" s="2662"/>
      <c r="J4" s="2662"/>
      <c r="K4" s="2662"/>
      <c r="L4" s="2662"/>
    </row>
    <row r="5" spans="1:13" s="61" customFormat="1" ht="87" customHeight="1" thickBot="1">
      <c r="A5" s="2646"/>
      <c r="B5" s="2647"/>
      <c r="C5" s="2652"/>
      <c r="D5" s="1255" t="s">
        <v>933</v>
      </c>
      <c r="E5" s="1255" t="s">
        <v>946</v>
      </c>
      <c r="F5" s="1255" t="s">
        <v>945</v>
      </c>
      <c r="G5" s="1263" t="s">
        <v>936</v>
      </c>
      <c r="H5" s="1250" t="s">
        <v>933</v>
      </c>
      <c r="I5" s="1255" t="s">
        <v>946</v>
      </c>
      <c r="J5" s="1255" t="s">
        <v>945</v>
      </c>
      <c r="K5" s="1255" t="s">
        <v>936</v>
      </c>
      <c r="L5" s="968" t="s">
        <v>938</v>
      </c>
    </row>
    <row r="6" spans="1:13" s="61" customFormat="1" ht="8.1" customHeight="1" thickTop="1">
      <c r="A6" s="970"/>
      <c r="B6" s="969"/>
      <c r="C6" s="991"/>
      <c r="D6" s="992"/>
      <c r="E6" s="992"/>
      <c r="F6" s="992"/>
      <c r="G6" s="993"/>
      <c r="H6" s="991"/>
      <c r="I6" s="992"/>
      <c r="J6" s="992"/>
      <c r="K6" s="992"/>
      <c r="L6" s="994"/>
    </row>
    <row r="7" spans="1:13" s="61" customFormat="1" ht="12.95" customHeight="1">
      <c r="A7" s="1953">
        <v>2020</v>
      </c>
      <c r="B7" s="1602" t="s">
        <v>1433</v>
      </c>
      <c r="C7" s="995">
        <v>-25.4</v>
      </c>
      <c r="D7" s="996">
        <v>-8.4</v>
      </c>
      <c r="E7" s="996">
        <v>-18</v>
      </c>
      <c r="F7" s="996">
        <v>-22.5</v>
      </c>
      <c r="G7" s="997">
        <v>-25.3</v>
      </c>
      <c r="H7" s="995">
        <v>-42.4</v>
      </c>
      <c r="I7" s="996">
        <v>-28.5</v>
      </c>
      <c r="J7" s="996">
        <v>-36.700000000000003</v>
      </c>
      <c r="K7" s="996">
        <v>-48.1</v>
      </c>
      <c r="L7" s="998">
        <v>-10.199999999999999</v>
      </c>
    </row>
    <row r="8" spans="1:13" s="61" customFormat="1" ht="12.95" customHeight="1">
      <c r="A8" s="1647"/>
      <c r="B8" s="1637"/>
      <c r="C8" s="1648"/>
      <c r="D8" s="1649"/>
      <c r="E8" s="1649"/>
      <c r="F8" s="1649"/>
      <c r="G8" s="1650"/>
      <c r="H8" s="1648"/>
      <c r="I8" s="1649"/>
      <c r="J8" s="1649"/>
      <c r="K8" s="1649"/>
      <c r="L8" s="1651"/>
    </row>
    <row r="9" spans="1:13" s="1707" customFormat="1" ht="12.95" customHeight="1">
      <c r="A9" s="984">
        <v>2021</v>
      </c>
      <c r="B9" s="1602" t="s">
        <v>1440</v>
      </c>
      <c r="C9" s="999">
        <v>-4.0999999999999996</v>
      </c>
      <c r="D9" s="1000">
        <v>-5.6</v>
      </c>
      <c r="E9" s="1000">
        <v>3.7</v>
      </c>
      <c r="F9" s="1000">
        <v>7.8</v>
      </c>
      <c r="G9" s="1001">
        <v>-0.1</v>
      </c>
      <c r="H9" s="999">
        <v>-2.6</v>
      </c>
      <c r="I9" s="1000">
        <v>-4.5999999999999996</v>
      </c>
      <c r="J9" s="1000">
        <v>5.2</v>
      </c>
      <c r="K9" s="1000">
        <v>-2.6</v>
      </c>
      <c r="L9" s="1002">
        <v>9.5</v>
      </c>
    </row>
    <row r="10" spans="1:13" s="1707" customFormat="1" ht="12.95" customHeight="1">
      <c r="A10" s="985"/>
      <c r="B10" s="1602" t="s">
        <v>1441</v>
      </c>
      <c r="C10" s="999">
        <v>-8.6</v>
      </c>
      <c r="D10" s="1000">
        <v>-2.8</v>
      </c>
      <c r="E10" s="1000">
        <v>0.1</v>
      </c>
      <c r="F10" s="1000">
        <v>4.3</v>
      </c>
      <c r="G10" s="1001">
        <v>-4.5999999999999996</v>
      </c>
      <c r="H10" s="995">
        <v>-14.4</v>
      </c>
      <c r="I10" s="1000">
        <v>-7.1</v>
      </c>
      <c r="J10" s="1000">
        <v>-7.1</v>
      </c>
      <c r="K10" s="1000">
        <v>-13.5</v>
      </c>
      <c r="L10" s="1002">
        <v>-5</v>
      </c>
    </row>
    <row r="11" spans="1:13" s="1707" customFormat="1" ht="12.95" customHeight="1">
      <c r="A11" s="985"/>
      <c r="B11" s="1602" t="s">
        <v>1442</v>
      </c>
      <c r="C11" s="995">
        <v>-8.8000000000000007</v>
      </c>
      <c r="D11" s="996">
        <v>-16.7</v>
      </c>
      <c r="E11" s="996">
        <v>5.5</v>
      </c>
      <c r="F11" s="996">
        <v>8.6999999999999993</v>
      </c>
      <c r="G11" s="997">
        <v>2.6</v>
      </c>
      <c r="H11" s="995">
        <v>-0.9</v>
      </c>
      <c r="I11" s="996">
        <v>5.4</v>
      </c>
      <c r="J11" s="996">
        <v>9.3000000000000007</v>
      </c>
      <c r="K11" s="996">
        <v>8.1999999999999993</v>
      </c>
      <c r="L11" s="998">
        <v>9.4</v>
      </c>
    </row>
    <row r="12" spans="1:13" s="1707" customFormat="1" ht="12.95" customHeight="1">
      <c r="A12" s="984"/>
      <c r="B12" s="1602" t="s">
        <v>1431</v>
      </c>
      <c r="C12" s="995">
        <v>-5.3</v>
      </c>
      <c r="D12" s="996">
        <v>-11.5</v>
      </c>
      <c r="E12" s="996">
        <v>20.2</v>
      </c>
      <c r="F12" s="996">
        <v>22.2</v>
      </c>
      <c r="G12" s="997">
        <v>2.8</v>
      </c>
      <c r="H12" s="995">
        <v>0.9</v>
      </c>
      <c r="I12" s="996">
        <v>11.1</v>
      </c>
      <c r="J12" s="996">
        <v>19.3</v>
      </c>
      <c r="K12" s="996">
        <v>5.3</v>
      </c>
      <c r="L12" s="998">
        <v>8.6</v>
      </c>
    </row>
    <row r="13" spans="1:13" s="1707" customFormat="1" ht="12.95" customHeight="1">
      <c r="A13" s="985"/>
      <c r="B13" s="1602" t="s">
        <v>1432</v>
      </c>
      <c r="C13" s="995">
        <v>-11.3</v>
      </c>
      <c r="D13" s="996">
        <v>-11.5</v>
      </c>
      <c r="E13" s="996">
        <v>13.6</v>
      </c>
      <c r="F13" s="996">
        <v>15.5</v>
      </c>
      <c r="G13" s="997">
        <v>12.6</v>
      </c>
      <c r="H13" s="995">
        <v>-11.1</v>
      </c>
      <c r="I13" s="996">
        <v>8.3000000000000007</v>
      </c>
      <c r="J13" s="996">
        <v>-1.9</v>
      </c>
      <c r="K13" s="996">
        <v>-3.8</v>
      </c>
      <c r="L13" s="998">
        <v>6.7</v>
      </c>
    </row>
    <row r="14" spans="1:13" s="1707" customFormat="1" ht="12.95" customHeight="1">
      <c r="A14" s="970"/>
      <c r="B14" s="1602" t="s">
        <v>1433</v>
      </c>
      <c r="C14" s="995">
        <v>-16.7</v>
      </c>
      <c r="D14" s="996">
        <v>-12.1</v>
      </c>
      <c r="E14" s="996">
        <v>2.8</v>
      </c>
      <c r="F14" s="996">
        <v>9.1</v>
      </c>
      <c r="G14" s="997">
        <v>-5.6</v>
      </c>
      <c r="H14" s="995">
        <v>-21.3</v>
      </c>
      <c r="I14" s="996">
        <v>-14.1</v>
      </c>
      <c r="J14" s="996">
        <v>-16.2</v>
      </c>
      <c r="K14" s="996">
        <v>-23.5</v>
      </c>
      <c r="L14" s="998">
        <v>4.5999999999999996</v>
      </c>
    </row>
    <row r="15" spans="1:13" s="1707" customFormat="1" ht="12.95" customHeight="1">
      <c r="A15" s="1647"/>
      <c r="B15" s="1602"/>
      <c r="C15" s="1648"/>
      <c r="D15" s="996"/>
      <c r="E15" s="996"/>
      <c r="F15" s="996"/>
      <c r="G15" s="1650"/>
      <c r="H15" s="1648"/>
      <c r="I15" s="996"/>
      <c r="J15" s="996"/>
      <c r="K15" s="996"/>
      <c r="L15" s="998"/>
    </row>
    <row r="16" spans="1:13" s="1707" customFormat="1" ht="12.95" customHeight="1">
      <c r="A16" s="984">
        <v>2022</v>
      </c>
      <c r="B16" s="1602" t="s">
        <v>1454</v>
      </c>
      <c r="C16" s="995">
        <v>-13.1</v>
      </c>
      <c r="D16" s="996">
        <v>-7.7</v>
      </c>
      <c r="E16" s="996">
        <v>-3.6</v>
      </c>
      <c r="F16" s="996">
        <v>-1.4</v>
      </c>
      <c r="G16" s="997">
        <v>-10.199999999999999</v>
      </c>
      <c r="H16" s="995">
        <v>-18.5</v>
      </c>
      <c r="I16" s="996">
        <v>-10.5</v>
      </c>
      <c r="J16" s="996">
        <v>-14.9</v>
      </c>
      <c r="K16" s="996">
        <v>-25.6</v>
      </c>
      <c r="L16" s="998">
        <v>0.3</v>
      </c>
    </row>
    <row r="17" spans="1:13" s="1707" customFormat="1" ht="12.95" customHeight="1">
      <c r="A17" s="985"/>
      <c r="B17" s="1602" t="s">
        <v>1435</v>
      </c>
      <c r="C17" s="995">
        <v>-7.3</v>
      </c>
      <c r="D17" s="996">
        <v>-4.7</v>
      </c>
      <c r="E17" s="996">
        <v>-13.4</v>
      </c>
      <c r="F17" s="996">
        <v>-23</v>
      </c>
      <c r="G17" s="997">
        <v>-16.100000000000001</v>
      </c>
      <c r="H17" s="995">
        <v>-9.9</v>
      </c>
      <c r="I17" s="996">
        <v>-2.5</v>
      </c>
      <c r="J17" s="996">
        <v>1.7</v>
      </c>
      <c r="K17" s="996">
        <v>-21</v>
      </c>
      <c r="L17" s="998">
        <v>6.3</v>
      </c>
    </row>
    <row r="18" spans="1:13" s="1707" customFormat="1" ht="12.95" customHeight="1">
      <c r="A18" s="985"/>
      <c r="B18" s="1602" t="s">
        <v>1436</v>
      </c>
      <c r="C18" s="995">
        <v>-21.8</v>
      </c>
      <c r="D18" s="996">
        <v>-9.1</v>
      </c>
      <c r="E18" s="996">
        <v>1.2</v>
      </c>
      <c r="F18" s="996">
        <v>-2</v>
      </c>
      <c r="G18" s="997">
        <v>-20.6</v>
      </c>
      <c r="H18" s="995">
        <v>-34.5</v>
      </c>
      <c r="I18" s="996">
        <v>-20.100000000000001</v>
      </c>
      <c r="J18" s="996">
        <v>-16.5</v>
      </c>
      <c r="K18" s="996">
        <v>-30.1</v>
      </c>
      <c r="L18" s="998">
        <v>-1.3</v>
      </c>
    </row>
    <row r="19" spans="1:13" s="1707" customFormat="1" ht="12.95" customHeight="1">
      <c r="A19" s="984"/>
      <c r="B19" s="1602" t="s">
        <v>1437</v>
      </c>
      <c r="C19" s="995">
        <v>-4.3</v>
      </c>
      <c r="D19" s="996">
        <v>-3.9</v>
      </c>
      <c r="E19" s="996">
        <v>-0.3</v>
      </c>
      <c r="F19" s="996">
        <v>-4.5999999999999996</v>
      </c>
      <c r="G19" s="997">
        <v>-17.600000000000001</v>
      </c>
      <c r="H19" s="995">
        <v>-4.5999999999999996</v>
      </c>
      <c r="I19" s="996">
        <v>8</v>
      </c>
      <c r="J19" s="996">
        <v>4.9000000000000004</v>
      </c>
      <c r="K19" s="996">
        <v>-1.9</v>
      </c>
      <c r="L19" s="998">
        <v>4.3</v>
      </c>
    </row>
    <row r="20" spans="1:13" s="1707" customFormat="1" ht="12.95" customHeight="1">
      <c r="A20" s="985"/>
      <c r="B20" s="1602" t="s">
        <v>1438</v>
      </c>
      <c r="C20" s="995">
        <v>-5.3</v>
      </c>
      <c r="D20" s="996">
        <v>3</v>
      </c>
      <c r="E20" s="996">
        <v>1.8</v>
      </c>
      <c r="F20" s="996">
        <v>-4.8</v>
      </c>
      <c r="G20" s="997">
        <v>-9.1</v>
      </c>
      <c r="H20" s="999">
        <v>-13.6</v>
      </c>
      <c r="I20" s="996">
        <v>-3.2</v>
      </c>
      <c r="J20" s="996">
        <v>-13.3</v>
      </c>
      <c r="K20" s="996">
        <v>-19</v>
      </c>
      <c r="L20" s="998">
        <v>4.4000000000000004</v>
      </c>
    </row>
    <row r="21" spans="1:13" s="1707" customFormat="1" ht="12.95" customHeight="1">
      <c r="A21" s="985"/>
      <c r="B21" s="1602" t="s">
        <v>1439</v>
      </c>
      <c r="C21" s="999">
        <v>-6.6</v>
      </c>
      <c r="D21" s="1000">
        <v>-1</v>
      </c>
      <c r="E21" s="1000">
        <v>1.3</v>
      </c>
      <c r="F21" s="1000">
        <v>7.2</v>
      </c>
      <c r="G21" s="1001">
        <v>-14.7</v>
      </c>
      <c r="H21" s="999">
        <v>-12.1</v>
      </c>
      <c r="I21" s="1000">
        <v>-1.2</v>
      </c>
      <c r="J21" s="1000">
        <v>-2.1</v>
      </c>
      <c r="K21" s="1000">
        <v>-5.3</v>
      </c>
      <c r="L21" s="1002">
        <v>0</v>
      </c>
    </row>
    <row r="22" spans="1:13" s="1707" customFormat="1" ht="12.95" customHeight="1">
      <c r="A22" s="984"/>
      <c r="B22" s="1602" t="s">
        <v>1440</v>
      </c>
      <c r="C22" s="999">
        <v>-7.4</v>
      </c>
      <c r="D22" s="1000">
        <v>3.8</v>
      </c>
      <c r="E22" s="1000">
        <v>-0.3</v>
      </c>
      <c r="F22" s="1000">
        <v>-3</v>
      </c>
      <c r="G22" s="1001">
        <v>-18.7</v>
      </c>
      <c r="H22" s="999">
        <v>-18.600000000000001</v>
      </c>
      <c r="I22" s="1000">
        <v>-9.9</v>
      </c>
      <c r="J22" s="1000">
        <v>-9.9</v>
      </c>
      <c r="K22" s="1000">
        <v>-14.8</v>
      </c>
      <c r="L22" s="1002">
        <v>4</v>
      </c>
    </row>
    <row r="23" spans="1:13" s="1707" customFormat="1" ht="12.95" customHeight="1">
      <c r="A23" s="985"/>
      <c r="B23" s="1602" t="s">
        <v>1441</v>
      </c>
      <c r="C23" s="999">
        <v>-7.8</v>
      </c>
      <c r="D23" s="1000">
        <v>-6.3</v>
      </c>
      <c r="E23" s="1000">
        <v>-4.0999999999999996</v>
      </c>
      <c r="F23" s="1000">
        <v>-14.6</v>
      </c>
      <c r="G23" s="1001">
        <v>-21.8</v>
      </c>
      <c r="H23" s="995">
        <v>-9.3000000000000007</v>
      </c>
      <c r="I23" s="1000">
        <v>10.6</v>
      </c>
      <c r="J23" s="1000">
        <v>-6.4</v>
      </c>
      <c r="K23" s="1000">
        <v>-0.8</v>
      </c>
      <c r="L23" s="1002">
        <v>9.9</v>
      </c>
    </row>
    <row r="24" spans="1:13" s="1707" customFormat="1" ht="12.95" customHeight="1">
      <c r="A24" s="985"/>
      <c r="B24" s="1602" t="s">
        <v>1442</v>
      </c>
      <c r="C24" s="995">
        <v>-2.8</v>
      </c>
      <c r="D24" s="996">
        <v>-4</v>
      </c>
      <c r="E24" s="996">
        <v>-10</v>
      </c>
      <c r="F24" s="996">
        <v>-15.4</v>
      </c>
      <c r="G24" s="997">
        <v>-24.3</v>
      </c>
      <c r="H24" s="995">
        <v>-1.5</v>
      </c>
      <c r="I24" s="996">
        <v>11.5</v>
      </c>
      <c r="J24" s="996">
        <v>9.6</v>
      </c>
      <c r="K24" s="996">
        <v>-4.0999999999999996</v>
      </c>
      <c r="L24" s="998">
        <v>5.0999999999999996</v>
      </c>
    </row>
    <row r="25" spans="1:13" s="61" customFormat="1" ht="12.95" customHeight="1">
      <c r="A25" s="20"/>
      <c r="B25" s="445"/>
      <c r="C25" s="460"/>
      <c r="D25" s="460"/>
      <c r="E25" s="460"/>
      <c r="F25" s="460"/>
      <c r="G25" s="460"/>
      <c r="H25" s="460"/>
      <c r="I25" s="460"/>
      <c r="J25" s="460"/>
      <c r="K25" s="460"/>
      <c r="L25" s="460"/>
    </row>
    <row r="26" spans="1:13" s="61" customFormat="1" ht="12.95" customHeight="1">
      <c r="A26" s="213" t="s">
        <v>1492</v>
      </c>
      <c r="B26" s="6"/>
      <c r="C26" s="461"/>
      <c r="D26" s="6"/>
      <c r="E26" s="34"/>
      <c r="F26" s="34"/>
      <c r="G26" s="34"/>
      <c r="H26" s="34"/>
      <c r="I26" s="34"/>
      <c r="J26" s="34"/>
      <c r="K26" s="34"/>
      <c r="L26" s="34"/>
      <c r="M26" s="461"/>
    </row>
    <row r="27" spans="1:13" ht="12.95" customHeight="1">
      <c r="A27" s="1335" t="s">
        <v>1491</v>
      </c>
      <c r="B27" s="1917"/>
      <c r="C27" s="1918"/>
      <c r="D27" s="1919"/>
      <c r="E27" s="1550"/>
      <c r="F27" s="1550"/>
      <c r="G27" s="2658"/>
      <c r="H27" s="2657"/>
      <c r="I27" s="2657"/>
      <c r="J27" s="1550"/>
      <c r="K27" s="1550"/>
      <c r="L27" s="1550"/>
      <c r="M27" s="1550"/>
    </row>
    <row r="28" spans="1:13" ht="12.95" customHeight="1">
      <c r="C28" s="2656"/>
      <c r="D28" s="2657"/>
      <c r="E28" s="1550"/>
      <c r="F28" s="1550"/>
      <c r="G28" s="2658"/>
      <c r="H28" s="2657"/>
      <c r="I28" s="2657"/>
      <c r="J28" s="1550"/>
      <c r="K28" s="1550"/>
      <c r="L28" s="1550"/>
      <c r="M28" s="1550"/>
    </row>
    <row r="29" spans="1:13" ht="12.95" customHeight="1">
      <c r="C29" s="2656"/>
      <c r="D29" s="2657"/>
      <c r="E29" s="1550"/>
      <c r="F29" s="1550"/>
      <c r="G29" s="2658"/>
      <c r="H29" s="2657"/>
      <c r="I29" s="2657"/>
      <c r="J29" s="1550"/>
      <c r="K29" s="1550"/>
      <c r="L29" s="1550"/>
      <c r="M29" s="1550"/>
    </row>
    <row r="30" spans="1:13" ht="12.95" customHeight="1">
      <c r="C30" s="2656"/>
      <c r="D30" s="2657"/>
      <c r="E30" s="1550"/>
      <c r="F30" s="1550"/>
      <c r="G30" s="2658"/>
      <c r="H30" s="2657"/>
      <c r="I30" s="2657"/>
      <c r="J30" s="1550"/>
      <c r="K30" s="1550"/>
      <c r="L30" s="1550"/>
      <c r="M30" s="1550"/>
    </row>
    <row r="31" spans="1:13" ht="12.95" customHeight="1">
      <c r="C31" s="2656"/>
      <c r="D31" s="2657"/>
      <c r="E31" s="1550"/>
      <c r="F31" s="1550"/>
      <c r="G31" s="2658"/>
      <c r="H31" s="2657"/>
      <c r="I31" s="2657"/>
      <c r="J31" s="1550"/>
      <c r="K31" s="1550"/>
      <c r="L31" s="1550"/>
      <c r="M31" s="1550"/>
    </row>
    <row r="32" spans="1:13" ht="12.95" customHeight="1">
      <c r="C32" s="2656"/>
      <c r="D32" s="2657"/>
      <c r="E32" s="1550"/>
      <c r="F32" s="1550"/>
      <c r="G32" s="2658"/>
      <c r="H32" s="2657"/>
      <c r="I32" s="2657"/>
      <c r="J32" s="1550"/>
      <c r="K32" s="1550"/>
      <c r="L32" s="1550"/>
      <c r="M32" s="1550"/>
    </row>
    <row r="33" spans="3:13" ht="12.95" customHeight="1">
      <c r="C33" s="2656"/>
      <c r="D33" s="2657"/>
      <c r="E33" s="1550"/>
      <c r="F33" s="1550"/>
      <c r="G33" s="2658"/>
      <c r="H33" s="2657"/>
      <c r="I33" s="2657"/>
      <c r="J33" s="1550"/>
      <c r="K33" s="1550"/>
      <c r="L33" s="1550"/>
      <c r="M33" s="1550"/>
    </row>
    <row r="34" spans="3:13" ht="15">
      <c r="C34" s="2656"/>
      <c r="D34" s="2657"/>
      <c r="E34" s="1551"/>
      <c r="F34" s="1551"/>
      <c r="G34" s="2661"/>
      <c r="H34" s="2657"/>
      <c r="I34" s="2657"/>
      <c r="J34" s="1551"/>
      <c r="K34" s="1551"/>
      <c r="L34" s="1551"/>
      <c r="M34" s="1551"/>
    </row>
    <row r="35" spans="3:13" ht="15">
      <c r="C35" s="2656"/>
      <c r="D35" s="2657"/>
      <c r="E35" s="1550"/>
      <c r="F35" s="1550"/>
      <c r="G35" s="2658"/>
      <c r="H35" s="2657"/>
      <c r="I35" s="2657"/>
      <c r="J35" s="1550"/>
      <c r="K35" s="1550"/>
      <c r="L35" s="1550"/>
      <c r="M35" s="1550"/>
    </row>
    <row r="36" spans="3:13" ht="15">
      <c r="C36" s="2656"/>
      <c r="D36" s="2657"/>
      <c r="E36" s="1551"/>
      <c r="F36" s="1551"/>
      <c r="G36" s="2661"/>
      <c r="H36" s="2657"/>
      <c r="I36" s="2657"/>
      <c r="J36" s="1551"/>
      <c r="K36" s="1551"/>
      <c r="L36" s="1551"/>
      <c r="M36" s="1551"/>
    </row>
    <row r="37" spans="3:13" ht="15">
      <c r="C37" s="2656"/>
      <c r="D37" s="2657"/>
      <c r="E37" s="1551"/>
      <c r="F37" s="1551"/>
      <c r="G37" s="2661"/>
      <c r="H37" s="2657"/>
      <c r="I37" s="2657"/>
      <c r="J37" s="1551"/>
      <c r="K37" s="1551"/>
      <c r="L37" s="1551"/>
      <c r="M37" s="1551"/>
    </row>
    <row r="38" spans="3:13" ht="15">
      <c r="C38" s="2656"/>
      <c r="D38" s="2657"/>
      <c r="E38" s="1550"/>
      <c r="F38" s="1550"/>
      <c r="G38" s="2658"/>
      <c r="H38" s="2657"/>
      <c r="I38" s="2657"/>
      <c r="J38" s="1550"/>
      <c r="K38" s="1550"/>
      <c r="L38" s="1550"/>
      <c r="M38" s="1550"/>
    </row>
    <row r="39" spans="3:13" ht="15">
      <c r="C39" s="2656"/>
      <c r="D39" s="2657"/>
      <c r="E39" s="1550"/>
      <c r="F39" s="1550"/>
      <c r="G39" s="2658"/>
      <c r="H39" s="2657"/>
      <c r="I39" s="2657"/>
      <c r="J39" s="1550"/>
      <c r="K39" s="1550"/>
      <c r="L39" s="1550"/>
      <c r="M39" s="1550"/>
    </row>
    <row r="40" spans="3:13" ht="15">
      <c r="C40" s="2656"/>
      <c r="D40" s="2657"/>
      <c r="E40" s="1550"/>
      <c r="F40" s="1550"/>
      <c r="G40" s="2658"/>
      <c r="H40" s="2657"/>
      <c r="I40" s="2657"/>
      <c r="J40" s="1550"/>
      <c r="K40" s="1550"/>
      <c r="L40" s="1550"/>
      <c r="M40" s="1550"/>
    </row>
    <row r="41" spans="3:13" ht="15">
      <c r="C41" s="2656"/>
      <c r="D41" s="2657"/>
      <c r="E41" s="1550"/>
      <c r="F41" s="1550"/>
      <c r="G41" s="2658"/>
      <c r="H41" s="2657"/>
      <c r="I41" s="2657"/>
      <c r="J41" s="1550"/>
      <c r="K41" s="1550"/>
      <c r="L41" s="1550"/>
      <c r="M41" s="1550"/>
    </row>
    <row r="42" spans="3:13" ht="15">
      <c r="C42" s="2656"/>
      <c r="D42" s="2657"/>
      <c r="E42" s="1550"/>
      <c r="F42" s="1550"/>
      <c r="G42" s="2658"/>
      <c r="H42" s="2657"/>
      <c r="I42" s="2657"/>
      <c r="J42" s="1550"/>
      <c r="K42" s="1550"/>
      <c r="L42" s="1550"/>
      <c r="M42" s="1550"/>
    </row>
    <row r="43" spans="3:13" ht="15">
      <c r="C43" s="2656"/>
      <c r="D43" s="2657"/>
      <c r="E43" s="1550"/>
      <c r="F43" s="1550"/>
      <c r="G43" s="2658"/>
      <c r="H43" s="2657"/>
      <c r="I43" s="2657"/>
      <c r="J43" s="1550"/>
      <c r="K43" s="1550"/>
      <c r="L43" s="1550"/>
      <c r="M43" s="1550"/>
    </row>
    <row r="44" spans="3:13" ht="15">
      <c r="C44" s="2656"/>
      <c r="D44" s="2657"/>
      <c r="E44" s="1550"/>
      <c r="F44" s="1550"/>
      <c r="G44" s="2658"/>
      <c r="H44" s="2657"/>
      <c r="I44" s="2657"/>
      <c r="J44" s="1550"/>
      <c r="K44" s="1550"/>
      <c r="L44" s="1550"/>
      <c r="M44" s="1550"/>
    </row>
    <row r="45" spans="3:13" ht="15">
      <c r="C45" s="2656"/>
      <c r="D45" s="2657"/>
      <c r="E45" s="1550"/>
      <c r="F45" s="1550"/>
      <c r="G45" s="2658"/>
      <c r="H45" s="2657"/>
      <c r="I45" s="2657"/>
      <c r="J45" s="1550"/>
      <c r="K45" s="1550"/>
      <c r="L45" s="1550"/>
      <c r="M45" s="1550"/>
    </row>
    <row r="46" spans="3:13" ht="15">
      <c r="C46" s="2656"/>
      <c r="D46" s="2657"/>
      <c r="E46" s="1550"/>
      <c r="F46" s="1550"/>
      <c r="G46" s="2658"/>
      <c r="H46" s="2657"/>
      <c r="I46" s="2657"/>
      <c r="J46" s="1550"/>
      <c r="K46" s="1550"/>
      <c r="L46" s="1550"/>
      <c r="M46" s="1550"/>
    </row>
    <row r="47" spans="3:13" ht="15">
      <c r="C47" s="2656"/>
      <c r="D47" s="2657"/>
      <c r="E47" s="1550"/>
      <c r="F47" s="1550"/>
      <c r="G47" s="2658"/>
      <c r="H47" s="2657"/>
      <c r="I47" s="2657"/>
      <c r="J47" s="1550"/>
      <c r="K47" s="1550"/>
      <c r="L47" s="1550"/>
      <c r="M47" s="1550"/>
    </row>
    <row r="48" spans="3:13" ht="15">
      <c r="C48" s="2656"/>
      <c r="D48" s="2657"/>
      <c r="E48" s="1550"/>
      <c r="F48" s="1550"/>
      <c r="G48" s="2658"/>
      <c r="H48" s="2657"/>
      <c r="I48" s="2657"/>
      <c r="J48" s="1550"/>
      <c r="K48" s="1550"/>
      <c r="L48" s="1550"/>
      <c r="M48" s="1550"/>
    </row>
    <row r="49" spans="3:13" ht="15">
      <c r="C49" s="2656"/>
      <c r="D49" s="2657"/>
      <c r="E49" s="1550"/>
      <c r="F49" s="1550"/>
      <c r="G49" s="2658"/>
      <c r="H49" s="2657"/>
      <c r="I49" s="2657"/>
      <c r="J49" s="1550"/>
      <c r="K49" s="1550"/>
      <c r="L49" s="1550"/>
      <c r="M49" s="1550"/>
    </row>
    <row r="50" spans="3:13" ht="15">
      <c r="C50" s="2656"/>
      <c r="D50" s="2657"/>
      <c r="E50" s="1550"/>
      <c r="F50" s="1550"/>
      <c r="G50" s="2658"/>
      <c r="H50" s="2657"/>
      <c r="I50" s="2657"/>
      <c r="J50" s="1550"/>
      <c r="K50" s="1550"/>
      <c r="L50" s="1550"/>
      <c r="M50" s="1550"/>
    </row>
    <row r="51" spans="3:13" ht="15">
      <c r="C51" s="2656"/>
      <c r="D51" s="2657"/>
      <c r="E51" s="1550"/>
      <c r="F51" s="1550"/>
      <c r="G51" s="2658"/>
      <c r="H51" s="2657"/>
      <c r="I51" s="2657"/>
      <c r="J51" s="1550"/>
      <c r="K51" s="1550"/>
      <c r="L51" s="1550"/>
      <c r="M51" s="1550"/>
    </row>
    <row r="52" spans="3:13" ht="15">
      <c r="C52" s="2656"/>
      <c r="D52" s="2657"/>
      <c r="E52" s="1550"/>
      <c r="F52" s="1550"/>
      <c r="G52" s="2658"/>
      <c r="H52" s="2657"/>
      <c r="I52" s="2657"/>
      <c r="J52" s="1550"/>
      <c r="K52" s="1550"/>
      <c r="L52" s="1550"/>
      <c r="M52" s="1550"/>
    </row>
    <row r="53" spans="3:13" ht="15">
      <c r="C53" s="2656"/>
      <c r="D53" s="2657"/>
      <c r="E53" s="1550"/>
      <c r="F53" s="1550"/>
      <c r="G53" s="2658"/>
      <c r="H53" s="2657"/>
      <c r="I53" s="2657"/>
      <c r="J53" s="1550"/>
      <c r="K53" s="1550"/>
      <c r="L53" s="1550"/>
      <c r="M53" s="1550"/>
    </row>
    <row r="54" spans="3:13" ht="15">
      <c r="C54" s="2656"/>
      <c r="D54" s="2657"/>
      <c r="E54" s="1550"/>
      <c r="F54" s="1550"/>
      <c r="G54" s="2658"/>
      <c r="H54" s="2657"/>
      <c r="I54" s="2657"/>
      <c r="J54" s="1550"/>
      <c r="K54" s="1550"/>
      <c r="L54" s="1550"/>
      <c r="M54" s="1550"/>
    </row>
    <row r="55" spans="3:13" ht="15">
      <c r="C55" s="2656"/>
      <c r="D55" s="2657"/>
      <c r="E55" s="1550"/>
      <c r="F55" s="1550"/>
      <c r="G55" s="2658"/>
      <c r="H55" s="2657"/>
      <c r="I55" s="2657"/>
      <c r="J55" s="1550"/>
      <c r="K55" s="1550"/>
      <c r="L55" s="1550"/>
      <c r="M55" s="1550"/>
    </row>
    <row r="56" spans="3:13" ht="15">
      <c r="C56" s="2656"/>
      <c r="D56" s="2657"/>
      <c r="E56" s="1550"/>
      <c r="F56" s="1550"/>
      <c r="G56" s="2658"/>
      <c r="H56" s="2657"/>
      <c r="I56" s="2657"/>
      <c r="J56" s="1550"/>
      <c r="K56" s="1550"/>
      <c r="L56" s="1550"/>
      <c r="M56" s="1550"/>
    </row>
    <row r="57" spans="3:13" ht="15">
      <c r="C57" s="2656"/>
      <c r="D57" s="2657"/>
      <c r="E57" s="1550"/>
      <c r="F57" s="1550"/>
      <c r="G57" s="2658"/>
      <c r="H57" s="2657"/>
      <c r="I57" s="2657"/>
      <c r="J57" s="1550"/>
      <c r="K57" s="1550"/>
      <c r="L57" s="1550"/>
      <c r="M57" s="1550"/>
    </row>
  </sheetData>
  <mergeCells count="68">
    <mergeCell ref="G27:I27"/>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7:D57"/>
    <mergeCell ref="G57:I57"/>
    <mergeCell ref="C54:D54"/>
    <mergeCell ref="G54:I54"/>
    <mergeCell ref="C55:D55"/>
    <mergeCell ref="G55:I55"/>
    <mergeCell ref="C56:D56"/>
    <mergeCell ref="G56:I56"/>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6:B18 B9:B14 B19:B21 B22:B2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I3" sqref="I3"/>
    </sheetView>
  </sheetViews>
  <sheetFormatPr defaultColWidth="9" defaultRowHeight="14.25"/>
  <cols>
    <col min="1" max="1" width="6.625" style="95" customWidth="1"/>
    <col min="2" max="8" width="11.625" style="95" customWidth="1"/>
    <col min="9" max="16384" width="9" style="95"/>
  </cols>
  <sheetData>
    <row r="1" spans="1:15" s="98" customFormat="1" ht="18" customHeight="1">
      <c r="A1" s="203" t="s">
        <v>301</v>
      </c>
      <c r="B1" s="234"/>
      <c r="C1" s="234"/>
      <c r="D1" s="234"/>
      <c r="E1" s="234"/>
      <c r="F1" s="234"/>
      <c r="G1" s="324" t="s">
        <v>38</v>
      </c>
      <c r="H1" s="236"/>
      <c r="I1" s="169"/>
      <c r="J1" s="169"/>
    </row>
    <row r="2" spans="1:15" s="99" customFormat="1" ht="18" customHeight="1">
      <c r="A2" s="1275" t="s">
        <v>141</v>
      </c>
      <c r="B2" s="234"/>
      <c r="C2" s="234"/>
      <c r="D2" s="234"/>
      <c r="E2" s="234"/>
      <c r="F2" s="234"/>
      <c r="G2" s="1279" t="s">
        <v>39</v>
      </c>
      <c r="H2" s="1280"/>
      <c r="I2" s="104"/>
    </row>
    <row r="3" spans="1:15" s="86" customFormat="1" ht="30" customHeight="1">
      <c r="A3" s="2258" t="s">
        <v>472</v>
      </c>
      <c r="B3" s="2259"/>
      <c r="C3" s="2250" t="s">
        <v>473</v>
      </c>
      <c r="D3" s="2244"/>
      <c r="E3" s="2244"/>
      <c r="F3" s="2244"/>
      <c r="G3" s="2244"/>
      <c r="H3" s="2248"/>
    </row>
    <row r="4" spans="1:15" s="86" customFormat="1" ht="23.25" customHeight="1">
      <c r="A4" s="2268"/>
      <c r="B4" s="2271"/>
      <c r="C4" s="2250" t="s">
        <v>328</v>
      </c>
      <c r="D4" s="2244"/>
      <c r="E4" s="2272" t="s">
        <v>474</v>
      </c>
      <c r="F4" s="2272"/>
      <c r="G4" s="2272"/>
      <c r="H4" s="2273"/>
    </row>
    <row r="5" spans="1:15" s="86" customFormat="1" ht="64.5" customHeight="1">
      <c r="A5" s="2266" t="s">
        <v>475</v>
      </c>
      <c r="B5" s="2261"/>
      <c r="C5" s="2250"/>
      <c r="D5" s="2244"/>
      <c r="E5" s="2244" t="s">
        <v>476</v>
      </c>
      <c r="F5" s="2244"/>
      <c r="G5" s="2244" t="s">
        <v>477</v>
      </c>
      <c r="H5" s="2248"/>
    </row>
    <row r="6" spans="1:15" s="86" customFormat="1" ht="23.25" customHeight="1" thickBot="1">
      <c r="A6" s="2262"/>
      <c r="B6" s="2263"/>
      <c r="C6" s="748" t="s">
        <v>40</v>
      </c>
      <c r="D6" s="718" t="s">
        <v>41</v>
      </c>
      <c r="E6" s="718" t="s">
        <v>40</v>
      </c>
      <c r="F6" s="718" t="s">
        <v>41</v>
      </c>
      <c r="G6" s="718" t="s">
        <v>40</v>
      </c>
      <c r="H6" s="731" t="s">
        <v>41</v>
      </c>
    </row>
    <row r="7" spans="1:15" s="86" customFormat="1" ht="8.1" customHeight="1" thickTop="1">
      <c r="A7" s="709"/>
      <c r="B7" s="710"/>
      <c r="C7" s="724"/>
      <c r="D7" s="725"/>
      <c r="E7" s="725"/>
      <c r="F7" s="725"/>
      <c r="G7" s="725"/>
      <c r="H7" s="754"/>
    </row>
    <row r="8" spans="1:15" s="86" customFormat="1" ht="12.95" customHeight="1">
      <c r="A8" s="709">
        <v>2020</v>
      </c>
      <c r="B8" s="710" t="s">
        <v>1430</v>
      </c>
      <c r="C8" s="739">
        <v>108.1</v>
      </c>
      <c r="D8" s="725" t="s">
        <v>23</v>
      </c>
      <c r="E8" s="725">
        <v>108.2</v>
      </c>
      <c r="F8" s="725" t="s">
        <v>23</v>
      </c>
      <c r="G8" s="725">
        <v>112.6</v>
      </c>
      <c r="H8" s="754" t="s">
        <v>23</v>
      </c>
      <c r="I8" s="101"/>
      <c r="J8" s="101"/>
      <c r="K8" s="101"/>
      <c r="L8" s="101"/>
      <c r="M8" s="101"/>
      <c r="N8" s="101"/>
      <c r="O8" s="101"/>
    </row>
    <row r="9" spans="1:15" s="86" customFormat="1" ht="12.95" customHeight="1">
      <c r="A9" s="709">
        <v>2021</v>
      </c>
      <c r="B9" s="710" t="s">
        <v>1430</v>
      </c>
      <c r="C9" s="865">
        <v>128.51291953936342</v>
      </c>
      <c r="D9" s="939" t="s">
        <v>23</v>
      </c>
      <c r="E9" s="725">
        <v>128.69711650314915</v>
      </c>
      <c r="F9" s="725" t="s">
        <v>23</v>
      </c>
      <c r="G9" s="725">
        <v>128.22971544195397</v>
      </c>
      <c r="H9" s="754" t="s">
        <v>23</v>
      </c>
      <c r="I9" s="101"/>
      <c r="J9" s="101"/>
      <c r="K9" s="101"/>
      <c r="L9" s="101"/>
      <c r="M9" s="101"/>
      <c r="N9" s="101"/>
      <c r="O9" s="101"/>
    </row>
    <row r="10" spans="1:15" s="86" customFormat="1" ht="12.95" customHeight="1">
      <c r="A10" s="85"/>
      <c r="B10" s="728"/>
      <c r="C10" s="760"/>
      <c r="D10" s="711"/>
      <c r="E10" s="711"/>
      <c r="F10" s="711"/>
      <c r="G10" s="711"/>
      <c r="H10" s="761"/>
    </row>
    <row r="11" spans="1:15" s="1714" customFormat="1" ht="12.95" customHeight="1">
      <c r="A11" s="89">
        <v>2021</v>
      </c>
      <c r="B11" s="1716" t="s">
        <v>1440</v>
      </c>
      <c r="C11" s="760">
        <v>115.8</v>
      </c>
      <c r="D11" s="711">
        <v>91.2</v>
      </c>
      <c r="E11" s="711">
        <v>118.9</v>
      </c>
      <c r="F11" s="711">
        <v>91.7</v>
      </c>
      <c r="G11" s="711">
        <v>120.1</v>
      </c>
      <c r="H11" s="761">
        <v>96.1</v>
      </c>
      <c r="I11" s="114"/>
    </row>
    <row r="12" spans="1:15" s="1714" customFormat="1" ht="12.95" customHeight="1">
      <c r="A12" s="85"/>
      <c r="B12" s="1716" t="s">
        <v>1441</v>
      </c>
      <c r="C12" s="760">
        <v>110.8</v>
      </c>
      <c r="D12" s="711">
        <v>88.5</v>
      </c>
      <c r="E12" s="711">
        <v>111.7</v>
      </c>
      <c r="F12" s="711">
        <v>86.5</v>
      </c>
      <c r="G12" s="711">
        <v>118.5</v>
      </c>
      <c r="H12" s="761">
        <v>97.3</v>
      </c>
    </row>
    <row r="13" spans="1:15" s="1714" customFormat="1" ht="12.95" customHeight="1">
      <c r="A13" s="85"/>
      <c r="B13" s="1716" t="s">
        <v>1442</v>
      </c>
      <c r="C13" s="760">
        <v>102</v>
      </c>
      <c r="D13" s="711">
        <v>120</v>
      </c>
      <c r="E13" s="711">
        <v>101.1</v>
      </c>
      <c r="F13" s="711">
        <v>121.9</v>
      </c>
      <c r="G13" s="711">
        <v>124.7</v>
      </c>
      <c r="H13" s="761">
        <v>105</v>
      </c>
    </row>
    <row r="14" spans="1:15" s="1711" customFormat="1" ht="12.95" customHeight="1">
      <c r="A14" s="89"/>
      <c r="B14" s="710" t="s">
        <v>1431</v>
      </c>
      <c r="C14" s="760">
        <v>94.1</v>
      </c>
      <c r="D14" s="711">
        <v>97.6</v>
      </c>
      <c r="E14" s="711">
        <v>92.8</v>
      </c>
      <c r="F14" s="711">
        <v>97.1</v>
      </c>
      <c r="G14" s="711">
        <v>114.6</v>
      </c>
      <c r="H14" s="761">
        <v>98.7</v>
      </c>
    </row>
    <row r="15" spans="1:15" s="1711" customFormat="1" ht="12.95" customHeight="1">
      <c r="A15" s="85"/>
      <c r="B15" s="710" t="s">
        <v>1432</v>
      </c>
      <c r="C15" s="760">
        <v>104.7</v>
      </c>
      <c r="D15" s="711">
        <v>110.4</v>
      </c>
      <c r="E15" s="711">
        <v>104.9</v>
      </c>
      <c r="F15" s="711">
        <v>110.4</v>
      </c>
      <c r="G15" s="711">
        <v>124.8</v>
      </c>
      <c r="H15" s="761">
        <v>101.4</v>
      </c>
    </row>
    <row r="16" spans="1:15" s="1711" customFormat="1" ht="12.95" customHeight="1">
      <c r="A16" s="85"/>
      <c r="B16" s="710" t="s">
        <v>1433</v>
      </c>
      <c r="C16" s="760">
        <v>96.4</v>
      </c>
      <c r="D16" s="711">
        <v>88.5</v>
      </c>
      <c r="E16" s="711">
        <v>99.1</v>
      </c>
      <c r="F16" s="711">
        <v>88.3</v>
      </c>
      <c r="G16" s="711">
        <v>121.3</v>
      </c>
      <c r="H16" s="761">
        <v>99.5</v>
      </c>
    </row>
    <row r="17" spans="1:9" s="1711" customFormat="1" ht="12.95" customHeight="1">
      <c r="A17" s="1596"/>
      <c r="B17" s="329"/>
      <c r="C17" s="1431"/>
      <c r="D17" s="1924"/>
      <c r="E17" s="1924"/>
      <c r="F17" s="1924"/>
      <c r="G17" s="1924"/>
      <c r="H17" s="1684"/>
    </row>
    <row r="18" spans="1:9" s="1711" customFormat="1" ht="12.95" customHeight="1">
      <c r="A18" s="89">
        <v>2022</v>
      </c>
      <c r="B18" s="1716" t="s">
        <v>1434</v>
      </c>
      <c r="C18" s="760">
        <v>107.6</v>
      </c>
      <c r="D18" s="711">
        <v>99</v>
      </c>
      <c r="E18" s="711">
        <v>104.4</v>
      </c>
      <c r="F18" s="711">
        <v>97.9</v>
      </c>
      <c r="G18" s="711">
        <v>128</v>
      </c>
      <c r="H18" s="761">
        <v>95.6</v>
      </c>
    </row>
    <row r="19" spans="1:9" s="1711" customFormat="1" ht="12.95" customHeight="1">
      <c r="A19" s="85"/>
      <c r="B19" s="1716" t="s">
        <v>1435</v>
      </c>
      <c r="C19" s="760">
        <v>108.1</v>
      </c>
      <c r="D19" s="711">
        <v>109</v>
      </c>
      <c r="E19" s="711">
        <v>108.3</v>
      </c>
      <c r="F19" s="711">
        <v>111</v>
      </c>
      <c r="G19" s="711">
        <v>120.7</v>
      </c>
      <c r="H19" s="761">
        <v>98.9</v>
      </c>
    </row>
    <row r="20" spans="1:9" s="1711" customFormat="1" ht="12.95" customHeight="1">
      <c r="A20" s="85"/>
      <c r="B20" s="1716" t="s">
        <v>1436</v>
      </c>
      <c r="C20" s="760">
        <v>102.1</v>
      </c>
      <c r="D20" s="711">
        <v>110.3</v>
      </c>
      <c r="E20" s="711">
        <v>100.8</v>
      </c>
      <c r="F20" s="711">
        <v>109.8</v>
      </c>
      <c r="G20" s="711">
        <v>113.5</v>
      </c>
      <c r="H20" s="761">
        <v>103.1</v>
      </c>
    </row>
    <row r="21" spans="1:9" s="1711" customFormat="1" ht="12.95" customHeight="1">
      <c r="A21" s="89"/>
      <c r="B21" s="710" t="s">
        <v>1437</v>
      </c>
      <c r="C21" s="732">
        <v>108.9</v>
      </c>
      <c r="D21" s="725">
        <v>99.8</v>
      </c>
      <c r="E21" s="725">
        <v>108.9</v>
      </c>
      <c r="F21" s="725">
        <v>101.1</v>
      </c>
      <c r="G21" s="725">
        <v>110</v>
      </c>
      <c r="H21" s="105">
        <v>105.2</v>
      </c>
    </row>
    <row r="22" spans="1:9" s="1711" customFormat="1" ht="12.95" customHeight="1">
      <c r="A22" s="85"/>
      <c r="B22" s="710" t="s">
        <v>1438</v>
      </c>
      <c r="C22" s="732">
        <v>106</v>
      </c>
      <c r="D22" s="725">
        <v>93.7</v>
      </c>
      <c r="E22" s="725">
        <v>106.4</v>
      </c>
      <c r="F22" s="725">
        <v>93.6</v>
      </c>
      <c r="G22" s="725">
        <v>116.5</v>
      </c>
      <c r="H22" s="754">
        <v>101.1</v>
      </c>
    </row>
    <row r="23" spans="1:9" s="1711" customFormat="1" ht="12.95" customHeight="1">
      <c r="A23" s="85"/>
      <c r="B23" s="710" t="s">
        <v>1439</v>
      </c>
      <c r="C23" s="732">
        <v>109.6</v>
      </c>
      <c r="D23" s="725">
        <v>106.6</v>
      </c>
      <c r="E23" s="725">
        <v>109.6</v>
      </c>
      <c r="F23" s="725">
        <v>106.2</v>
      </c>
      <c r="G23" s="725">
        <v>97.4</v>
      </c>
      <c r="H23" s="754">
        <v>96.3</v>
      </c>
    </row>
    <row r="24" spans="1:9" s="1714" customFormat="1" ht="12.95" customHeight="1">
      <c r="A24" s="89"/>
      <c r="B24" s="1716" t="s">
        <v>1440</v>
      </c>
      <c r="C24" s="760">
        <v>111.1</v>
      </c>
      <c r="D24" s="711">
        <v>92.4</v>
      </c>
      <c r="E24" s="711">
        <v>111.3</v>
      </c>
      <c r="F24" s="711">
        <v>93.1</v>
      </c>
      <c r="G24" s="711">
        <v>101.7</v>
      </c>
      <c r="H24" s="761">
        <v>100.2</v>
      </c>
      <c r="I24" s="114"/>
    </row>
    <row r="25" spans="1:9" s="1714" customFormat="1" ht="12.95" customHeight="1">
      <c r="A25" s="85"/>
      <c r="B25" s="1716" t="s">
        <v>1441</v>
      </c>
      <c r="C25" s="760">
        <v>124</v>
      </c>
      <c r="D25" s="711">
        <v>98.8</v>
      </c>
      <c r="E25" s="711">
        <v>127.2</v>
      </c>
      <c r="F25" s="711">
        <v>98.8</v>
      </c>
      <c r="G25" s="711">
        <v>100.6</v>
      </c>
      <c r="H25" s="761">
        <v>96.3</v>
      </c>
    </row>
    <row r="26" spans="1:9" s="1714" customFormat="1" ht="12.95" customHeight="1">
      <c r="A26" s="85"/>
      <c r="B26" s="1716" t="s">
        <v>1442</v>
      </c>
      <c r="C26" s="760">
        <v>126.2</v>
      </c>
      <c r="D26" s="711">
        <v>122.1</v>
      </c>
      <c r="E26" s="711">
        <v>129.19999999999999</v>
      </c>
      <c r="F26" s="711">
        <v>123.9</v>
      </c>
      <c r="G26" s="711">
        <v>95.2</v>
      </c>
      <c r="H26" s="761">
        <v>99.3</v>
      </c>
    </row>
    <row r="27" spans="1:9">
      <c r="A27" s="84"/>
      <c r="B27" s="111"/>
      <c r="C27" s="105"/>
      <c r="D27" s="105"/>
      <c r="E27" s="105"/>
      <c r="F27" s="105"/>
      <c r="G27" s="105"/>
      <c r="H27" s="105"/>
    </row>
    <row r="28" spans="1:9">
      <c r="A28" s="1223" t="s">
        <v>1469</v>
      </c>
      <c r="B28" s="103"/>
      <c r="C28" s="103"/>
      <c r="D28" s="103"/>
      <c r="E28" s="103"/>
      <c r="F28" s="103"/>
      <c r="G28" s="103"/>
      <c r="H28" s="103"/>
    </row>
    <row r="29" spans="1:9">
      <c r="A29" s="1281" t="s">
        <v>1470</v>
      </c>
      <c r="B29" s="103"/>
      <c r="C29" s="103"/>
      <c r="D29" s="103"/>
      <c r="E29" s="103"/>
      <c r="F29" s="103"/>
      <c r="G29" s="103"/>
      <c r="H29" s="103"/>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1:B16 B18:B20 B21:B23 B24: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M3" sqref="M3"/>
    </sheetView>
  </sheetViews>
  <sheetFormatPr defaultColWidth="9" defaultRowHeight="14.25"/>
  <cols>
    <col min="1" max="1" width="6.625" style="1" customWidth="1"/>
    <col min="2" max="2" width="12.625" style="1" customWidth="1"/>
    <col min="3" max="12" width="9.75" style="1" customWidth="1"/>
    <col min="13" max="16384" width="9" style="1"/>
  </cols>
  <sheetData>
    <row r="1" spans="1:13" s="463" customFormat="1" ht="18" customHeight="1">
      <c r="A1" s="207" t="s">
        <v>951</v>
      </c>
      <c r="B1" s="207"/>
      <c r="C1" s="207"/>
      <c r="D1" s="207"/>
      <c r="E1" s="207"/>
      <c r="F1" s="207"/>
      <c r="G1" s="207"/>
      <c r="H1" s="207"/>
      <c r="I1" s="443"/>
      <c r="J1" s="443"/>
      <c r="K1" s="644" t="s">
        <v>38</v>
      </c>
      <c r="L1" s="462"/>
      <c r="M1" s="439"/>
    </row>
    <row r="2" spans="1:13" s="29" customFormat="1" ht="18" customHeight="1">
      <c r="A2" s="1336" t="s">
        <v>943</v>
      </c>
      <c r="B2" s="1003"/>
      <c r="C2" s="1003"/>
      <c r="D2" s="1003"/>
      <c r="E2" s="1003"/>
      <c r="F2" s="1003"/>
      <c r="G2" s="1003"/>
      <c r="H2" s="1003"/>
      <c r="I2" s="1337"/>
      <c r="J2" s="1337"/>
      <c r="K2" s="1338" t="s">
        <v>39</v>
      </c>
      <c r="L2" s="1339"/>
    </row>
    <row r="3" spans="1:13" s="7" customFormat="1" ht="18" customHeight="1">
      <c r="A3" s="2644" t="s">
        <v>928</v>
      </c>
      <c r="B3" s="2645"/>
      <c r="C3" s="2648" t="s">
        <v>952</v>
      </c>
      <c r="D3" s="2649"/>
      <c r="E3" s="2649"/>
      <c r="F3" s="2649"/>
      <c r="G3" s="2649"/>
      <c r="H3" s="2649"/>
      <c r="I3" s="2649"/>
      <c r="J3" s="2649"/>
      <c r="K3" s="2649"/>
      <c r="L3" s="2650"/>
    </row>
    <row r="4" spans="1:13" s="7" customFormat="1" ht="18" customHeight="1">
      <c r="A4" s="2644"/>
      <c r="B4" s="2645"/>
      <c r="C4" s="2651" t="s">
        <v>930</v>
      </c>
      <c r="D4" s="2653" t="s">
        <v>931</v>
      </c>
      <c r="E4" s="2654"/>
      <c r="F4" s="2654"/>
      <c r="G4" s="2655"/>
      <c r="H4" s="2654" t="s">
        <v>932</v>
      </c>
      <c r="I4" s="2662"/>
      <c r="J4" s="2662"/>
      <c r="K4" s="2662"/>
      <c r="L4" s="2662"/>
    </row>
    <row r="5" spans="1:13" s="7" customFormat="1" ht="86.25" customHeight="1" thickBot="1">
      <c r="A5" s="2646"/>
      <c r="B5" s="2647"/>
      <c r="C5" s="2664"/>
      <c r="D5" s="1255" t="s">
        <v>933</v>
      </c>
      <c r="E5" s="1255" t="s">
        <v>946</v>
      </c>
      <c r="F5" s="1255" t="s">
        <v>945</v>
      </c>
      <c r="G5" s="1263" t="s">
        <v>936</v>
      </c>
      <c r="H5" s="1250" t="s">
        <v>933</v>
      </c>
      <c r="I5" s="1255" t="s">
        <v>946</v>
      </c>
      <c r="J5" s="1255" t="s">
        <v>945</v>
      </c>
      <c r="K5" s="1255" t="s">
        <v>936</v>
      </c>
      <c r="L5" s="968" t="s">
        <v>938</v>
      </c>
    </row>
    <row r="6" spans="1:13" s="7" customFormat="1" ht="8.1" customHeight="1" thickTop="1">
      <c r="A6" s="986"/>
      <c r="B6" s="1004"/>
      <c r="C6" s="1005"/>
      <c r="D6" s="1006"/>
      <c r="E6" s="1006"/>
      <c r="F6" s="1006"/>
      <c r="G6" s="1007"/>
      <c r="H6" s="1005"/>
      <c r="I6" s="1006"/>
      <c r="J6" s="1006"/>
      <c r="K6" s="1006"/>
      <c r="L6" s="1008"/>
    </row>
    <row r="7" spans="1:13" s="7" customFormat="1" ht="12.95" customHeight="1">
      <c r="A7" s="1009">
        <v>2020</v>
      </c>
      <c r="B7" s="1602" t="s">
        <v>1433</v>
      </c>
      <c r="C7" s="995">
        <v>-25.4</v>
      </c>
      <c r="D7" s="996">
        <v>-30.8</v>
      </c>
      <c r="E7" s="996">
        <v>-15.3</v>
      </c>
      <c r="F7" s="996">
        <v>-27.7</v>
      </c>
      <c r="G7" s="997">
        <v>-32.4</v>
      </c>
      <c r="H7" s="995">
        <v>-20</v>
      </c>
      <c r="I7" s="996">
        <v>-16.2</v>
      </c>
      <c r="J7" s="996">
        <v>-20</v>
      </c>
      <c r="K7" s="996">
        <v>-21</v>
      </c>
      <c r="L7" s="998">
        <v>-14.5</v>
      </c>
    </row>
    <row r="8" spans="1:13" s="7" customFormat="1" ht="12.95" customHeight="1">
      <c r="A8" s="1652"/>
      <c r="B8" s="1637"/>
      <c r="C8" s="1648"/>
      <c r="D8" s="1649"/>
      <c r="E8" s="1649"/>
      <c r="F8" s="1649"/>
      <c r="G8" s="1650"/>
      <c r="H8" s="1648"/>
      <c r="I8" s="1649"/>
      <c r="J8" s="1649"/>
      <c r="K8" s="1649"/>
      <c r="L8" s="1651"/>
    </row>
    <row r="9" spans="1:13" s="1700" customFormat="1" ht="12.95" customHeight="1">
      <c r="A9" s="1009">
        <v>2021</v>
      </c>
      <c r="B9" s="1602" t="s">
        <v>1440</v>
      </c>
      <c r="C9" s="999">
        <v>9</v>
      </c>
      <c r="D9" s="1000">
        <v>-15.8</v>
      </c>
      <c r="E9" s="1000">
        <v>52.3</v>
      </c>
      <c r="F9" s="1000">
        <v>51.5</v>
      </c>
      <c r="G9" s="1001">
        <v>28.1</v>
      </c>
      <c r="H9" s="999">
        <v>33.700000000000003</v>
      </c>
      <c r="I9" s="1000">
        <v>33.700000000000003</v>
      </c>
      <c r="J9" s="1000">
        <v>28.5</v>
      </c>
      <c r="K9" s="1000">
        <v>23.1</v>
      </c>
      <c r="L9" s="1002">
        <v>6.1</v>
      </c>
    </row>
    <row r="10" spans="1:13" s="1700" customFormat="1" ht="12.95" customHeight="1">
      <c r="A10" s="1009"/>
      <c r="B10" s="1602" t="s">
        <v>1441</v>
      </c>
      <c r="C10" s="999">
        <v>-10.7</v>
      </c>
      <c r="D10" s="1000">
        <v>3.3</v>
      </c>
      <c r="E10" s="1000">
        <v>32.1</v>
      </c>
      <c r="F10" s="1000">
        <v>34.1</v>
      </c>
      <c r="G10" s="1001">
        <v>29.5</v>
      </c>
      <c r="H10" s="999">
        <v>-24.7</v>
      </c>
      <c r="I10" s="1000">
        <v>-24.7</v>
      </c>
      <c r="J10" s="1000">
        <v>-30.9</v>
      </c>
      <c r="K10" s="1000">
        <v>-48.1</v>
      </c>
      <c r="L10" s="1002">
        <v>-10.8</v>
      </c>
    </row>
    <row r="11" spans="1:13" s="1700" customFormat="1" ht="12.95" customHeight="1">
      <c r="A11" s="1009"/>
      <c r="B11" s="1602" t="s">
        <v>1442</v>
      </c>
      <c r="C11" s="999">
        <v>-18.100000000000001</v>
      </c>
      <c r="D11" s="1000">
        <v>-11.8</v>
      </c>
      <c r="E11" s="1000">
        <v>1.7</v>
      </c>
      <c r="F11" s="1000">
        <v>5.4</v>
      </c>
      <c r="G11" s="1001">
        <v>10.4</v>
      </c>
      <c r="H11" s="999">
        <v>-24.3</v>
      </c>
      <c r="I11" s="1000">
        <v>-30.2</v>
      </c>
      <c r="J11" s="1000">
        <v>-26.1</v>
      </c>
      <c r="K11" s="1000">
        <v>-31.7</v>
      </c>
      <c r="L11" s="1002">
        <v>-6.3</v>
      </c>
    </row>
    <row r="12" spans="1:13" s="1700" customFormat="1" ht="12.95" customHeight="1">
      <c r="A12" s="1009"/>
      <c r="B12" s="1602" t="s">
        <v>1431</v>
      </c>
      <c r="C12" s="995">
        <v>-13.2</v>
      </c>
      <c r="D12" s="996">
        <v>6.1</v>
      </c>
      <c r="E12" s="996">
        <v>3.7</v>
      </c>
      <c r="F12" s="996">
        <v>4.5999999999999996</v>
      </c>
      <c r="G12" s="997">
        <v>20.9</v>
      </c>
      <c r="H12" s="995">
        <v>-32.4</v>
      </c>
      <c r="I12" s="996">
        <v>-12.1</v>
      </c>
      <c r="J12" s="996">
        <v>-15.7</v>
      </c>
      <c r="K12" s="996">
        <v>-16.600000000000001</v>
      </c>
      <c r="L12" s="998">
        <v>-14.5</v>
      </c>
    </row>
    <row r="13" spans="1:13" s="1700" customFormat="1" ht="12.95" customHeight="1">
      <c r="A13" s="1009"/>
      <c r="B13" s="1602" t="s">
        <v>1432</v>
      </c>
      <c r="C13" s="995">
        <v>-1.9</v>
      </c>
      <c r="D13" s="996">
        <v>5.3</v>
      </c>
      <c r="E13" s="996">
        <v>2.5</v>
      </c>
      <c r="F13" s="996">
        <v>2.5</v>
      </c>
      <c r="G13" s="997">
        <v>9</v>
      </c>
      <c r="H13" s="995">
        <v>-9.1</v>
      </c>
      <c r="I13" s="996">
        <v>1.6</v>
      </c>
      <c r="J13" s="996">
        <v>-2.8</v>
      </c>
      <c r="K13" s="996">
        <v>0.6</v>
      </c>
      <c r="L13" s="998">
        <v>-2.8</v>
      </c>
    </row>
    <row r="14" spans="1:13" s="1700" customFormat="1" ht="12.95" customHeight="1">
      <c r="A14" s="1009"/>
      <c r="B14" s="1602" t="s">
        <v>1433</v>
      </c>
      <c r="C14" s="995">
        <v>-16.2</v>
      </c>
      <c r="D14" s="996">
        <v>0.8</v>
      </c>
      <c r="E14" s="996">
        <v>-17.899999999999999</v>
      </c>
      <c r="F14" s="996">
        <v>-24.2</v>
      </c>
      <c r="G14" s="997">
        <v>-5.5</v>
      </c>
      <c r="H14" s="995">
        <v>-33.200000000000003</v>
      </c>
      <c r="I14" s="996">
        <v>-21.7</v>
      </c>
      <c r="J14" s="996">
        <v>-33.200000000000003</v>
      </c>
      <c r="K14" s="996">
        <v>-33.200000000000003</v>
      </c>
      <c r="L14" s="998">
        <v>-9.1</v>
      </c>
    </row>
    <row r="15" spans="1:13" s="1700" customFormat="1" ht="12.95" customHeight="1">
      <c r="A15" s="1652"/>
      <c r="B15" s="1602"/>
      <c r="C15" s="1648"/>
      <c r="D15" s="996"/>
      <c r="E15" s="996"/>
      <c r="F15" s="996"/>
      <c r="G15" s="1650"/>
      <c r="H15" s="1648"/>
      <c r="I15" s="996"/>
      <c r="J15" s="996"/>
      <c r="K15" s="996"/>
      <c r="L15" s="998"/>
    </row>
    <row r="16" spans="1:13" s="1700" customFormat="1" ht="12.95" customHeight="1">
      <c r="A16" s="1009">
        <v>2022</v>
      </c>
      <c r="B16" s="1602" t="s">
        <v>1454</v>
      </c>
      <c r="C16" s="995">
        <v>7.9</v>
      </c>
      <c r="D16" s="996">
        <v>20.6</v>
      </c>
      <c r="E16" s="996">
        <v>0.7</v>
      </c>
      <c r="F16" s="996">
        <v>-0.1</v>
      </c>
      <c r="G16" s="997">
        <v>7.3</v>
      </c>
      <c r="H16" s="995">
        <v>-4.9000000000000004</v>
      </c>
      <c r="I16" s="996">
        <v>-11.5</v>
      </c>
      <c r="J16" s="996">
        <v>-11.5</v>
      </c>
      <c r="K16" s="996">
        <v>-17.899999999999999</v>
      </c>
      <c r="L16" s="998">
        <v>-2</v>
      </c>
    </row>
    <row r="17" spans="1:12" s="1700" customFormat="1" ht="12.95" customHeight="1">
      <c r="A17" s="1009"/>
      <c r="B17" s="1602" t="s">
        <v>1435</v>
      </c>
      <c r="C17" s="995">
        <v>1.7</v>
      </c>
      <c r="D17" s="996">
        <v>8.8000000000000007</v>
      </c>
      <c r="E17" s="996">
        <v>-9.9</v>
      </c>
      <c r="F17" s="996">
        <v>-12.1</v>
      </c>
      <c r="G17" s="997">
        <v>-4.0999999999999996</v>
      </c>
      <c r="H17" s="995">
        <v>-5.5</v>
      </c>
      <c r="I17" s="996">
        <v>-2.6</v>
      </c>
      <c r="J17" s="996">
        <v>-0.1</v>
      </c>
      <c r="K17" s="996">
        <v>-4.4000000000000004</v>
      </c>
      <c r="L17" s="998">
        <v>8.3000000000000007</v>
      </c>
    </row>
    <row r="18" spans="1:12" s="1700" customFormat="1" ht="12.95" customHeight="1">
      <c r="A18" s="1009"/>
      <c r="B18" s="1602" t="s">
        <v>1436</v>
      </c>
      <c r="C18" s="995">
        <v>11.4</v>
      </c>
      <c r="D18" s="996">
        <v>11.9</v>
      </c>
      <c r="E18" s="996">
        <v>-0.5</v>
      </c>
      <c r="F18" s="996">
        <v>-0.5</v>
      </c>
      <c r="G18" s="997">
        <v>-5.5</v>
      </c>
      <c r="H18" s="995">
        <v>10.8</v>
      </c>
      <c r="I18" s="996">
        <v>11.5</v>
      </c>
      <c r="J18" s="996">
        <v>15.6</v>
      </c>
      <c r="K18" s="996">
        <v>8</v>
      </c>
      <c r="L18" s="998">
        <v>11.9</v>
      </c>
    </row>
    <row r="19" spans="1:12" s="1700" customFormat="1" ht="12.95" customHeight="1">
      <c r="A19" s="1009"/>
      <c r="B19" s="1602" t="s">
        <v>1437</v>
      </c>
      <c r="C19" s="999">
        <v>13</v>
      </c>
      <c r="D19" s="1000">
        <v>4.4000000000000004</v>
      </c>
      <c r="E19" s="1000">
        <v>15.9</v>
      </c>
      <c r="F19" s="1000">
        <v>14</v>
      </c>
      <c r="G19" s="1001">
        <v>16.600000000000001</v>
      </c>
      <c r="H19" s="999">
        <v>21.5</v>
      </c>
      <c r="I19" s="1000">
        <v>29.8</v>
      </c>
      <c r="J19" s="1000">
        <v>45.1</v>
      </c>
      <c r="K19" s="1000">
        <v>34.200000000000003</v>
      </c>
      <c r="L19" s="1002">
        <v>22.3</v>
      </c>
    </row>
    <row r="20" spans="1:12" s="1700" customFormat="1" ht="12.95" customHeight="1">
      <c r="A20" s="1009"/>
      <c r="B20" s="1602" t="s">
        <v>1438</v>
      </c>
      <c r="C20" s="999">
        <v>23.8</v>
      </c>
      <c r="D20" s="1000">
        <v>7.4</v>
      </c>
      <c r="E20" s="1000">
        <v>45.4</v>
      </c>
      <c r="F20" s="1000">
        <v>45.4</v>
      </c>
      <c r="G20" s="1001">
        <v>20.100000000000001</v>
      </c>
      <c r="H20" s="999">
        <v>40.200000000000003</v>
      </c>
      <c r="I20" s="1000">
        <v>48</v>
      </c>
      <c r="J20" s="1000">
        <v>43.3</v>
      </c>
      <c r="K20" s="1000">
        <v>39.799999999999997</v>
      </c>
      <c r="L20" s="1002">
        <v>21.9</v>
      </c>
    </row>
    <row r="21" spans="1:12" s="1700" customFormat="1" ht="12.95" customHeight="1">
      <c r="A21" s="1009"/>
      <c r="B21" s="1602" t="s">
        <v>1439</v>
      </c>
      <c r="C21" s="999">
        <v>20</v>
      </c>
      <c r="D21" s="1000">
        <v>17.5</v>
      </c>
      <c r="E21" s="1000">
        <v>45.5</v>
      </c>
      <c r="F21" s="1000">
        <v>42.8</v>
      </c>
      <c r="G21" s="1001">
        <v>16.100000000000001</v>
      </c>
      <c r="H21" s="999">
        <v>22.4</v>
      </c>
      <c r="I21" s="1000">
        <v>38.700000000000003</v>
      </c>
      <c r="J21" s="1000">
        <v>38.1</v>
      </c>
      <c r="K21" s="1000">
        <v>29.6</v>
      </c>
      <c r="L21" s="1002">
        <v>13.4</v>
      </c>
    </row>
    <row r="22" spans="1:12" s="1700" customFormat="1" ht="12.95" customHeight="1">
      <c r="A22" s="1009"/>
      <c r="B22" s="1602" t="s">
        <v>1440</v>
      </c>
      <c r="C22" s="999">
        <v>15.3</v>
      </c>
      <c r="D22" s="1000">
        <v>29.6</v>
      </c>
      <c r="E22" s="1000">
        <v>12.3</v>
      </c>
      <c r="F22" s="1000">
        <v>12.3</v>
      </c>
      <c r="G22" s="1001">
        <v>24.8</v>
      </c>
      <c r="H22" s="999">
        <v>1</v>
      </c>
      <c r="I22" s="1000">
        <v>0.4</v>
      </c>
      <c r="J22" s="1000">
        <v>-1.5</v>
      </c>
      <c r="K22" s="1000">
        <v>-9.6999999999999993</v>
      </c>
      <c r="L22" s="1002">
        <v>4.5999999999999996</v>
      </c>
    </row>
    <row r="23" spans="1:12" s="1700" customFormat="1" ht="12.95" customHeight="1">
      <c r="A23" s="1009"/>
      <c r="B23" s="1602" t="s">
        <v>1441</v>
      </c>
      <c r="C23" s="999">
        <v>4.2</v>
      </c>
      <c r="D23" s="1000">
        <v>12.6</v>
      </c>
      <c r="E23" s="1000">
        <v>4.2</v>
      </c>
      <c r="F23" s="1000">
        <v>4.2</v>
      </c>
      <c r="G23" s="1001">
        <v>1.4</v>
      </c>
      <c r="H23" s="999">
        <v>-4.2</v>
      </c>
      <c r="I23" s="1000">
        <v>-11.3</v>
      </c>
      <c r="J23" s="1000">
        <v>-8.3000000000000007</v>
      </c>
      <c r="K23" s="1000">
        <v>-13.6</v>
      </c>
      <c r="L23" s="1002">
        <v>-14.2</v>
      </c>
    </row>
    <row r="24" spans="1:12" s="1700" customFormat="1" ht="12.95" customHeight="1">
      <c r="A24" s="1009"/>
      <c r="B24" s="1602" t="s">
        <v>1442</v>
      </c>
      <c r="C24" s="999">
        <v>-10.3</v>
      </c>
      <c r="D24" s="1000">
        <v>1.7</v>
      </c>
      <c r="E24" s="1000">
        <v>6.7</v>
      </c>
      <c r="F24" s="1000">
        <v>6.7</v>
      </c>
      <c r="G24" s="1001">
        <v>8.8000000000000007</v>
      </c>
      <c r="H24" s="999">
        <v>-22.3</v>
      </c>
      <c r="I24" s="1000">
        <v>-22</v>
      </c>
      <c r="J24" s="1000">
        <v>-22</v>
      </c>
      <c r="K24" s="1000">
        <v>-21</v>
      </c>
      <c r="L24" s="1002">
        <v>-12.6</v>
      </c>
    </row>
    <row r="25" spans="1:12" s="7" customFormat="1" ht="12.95" customHeight="1">
      <c r="A25" s="464"/>
      <c r="B25" s="465"/>
      <c r="C25" s="34"/>
      <c r="D25" s="34"/>
      <c r="E25" s="34"/>
      <c r="F25" s="34"/>
      <c r="G25" s="34"/>
      <c r="H25" s="34"/>
      <c r="I25" s="34"/>
      <c r="J25" s="34"/>
      <c r="K25" s="34"/>
      <c r="L25" s="34"/>
    </row>
    <row r="26" spans="1:12" s="14" customFormat="1" ht="12.95" customHeight="1">
      <c r="A26" s="213" t="s">
        <v>925</v>
      </c>
      <c r="B26" s="447"/>
      <c r="C26" s="448"/>
      <c r="D26" s="447"/>
      <c r="E26" s="449"/>
      <c r="F26" s="449"/>
      <c r="G26" s="449"/>
      <c r="H26" s="449"/>
      <c r="I26" s="449"/>
      <c r="J26" s="449"/>
      <c r="K26" s="449"/>
      <c r="L26" s="449"/>
    </row>
    <row r="27" spans="1:12" s="14" customFormat="1" ht="12.95" customHeight="1">
      <c r="A27" s="1335" t="s">
        <v>334</v>
      </c>
      <c r="B27" s="447"/>
      <c r="C27" s="448"/>
      <c r="D27" s="447"/>
      <c r="E27" s="447"/>
      <c r="F27" s="447"/>
      <c r="G27" s="447"/>
      <c r="H27" s="447"/>
      <c r="I27" s="447"/>
      <c r="J27" s="447"/>
      <c r="K27" s="447"/>
      <c r="L27" s="447"/>
    </row>
    <row r="28" spans="1:12" ht="12.95" customHeight="1"/>
    <row r="29" spans="1:12" ht="12.95" customHeight="1">
      <c r="C29" s="2656"/>
      <c r="D29" s="2656"/>
      <c r="E29" s="1954"/>
      <c r="F29" s="1550"/>
      <c r="G29" s="2658"/>
      <c r="H29" s="2657"/>
      <c r="I29" s="2657"/>
      <c r="J29" s="1550"/>
      <c r="K29" s="1550"/>
      <c r="L29" s="1550"/>
    </row>
    <row r="30" spans="1:12" ht="12.95" customHeight="1">
      <c r="C30" s="2656"/>
      <c r="D30" s="2656"/>
      <c r="E30" s="1954"/>
      <c r="F30" s="1550"/>
      <c r="G30" s="2658"/>
      <c r="H30" s="2657"/>
      <c r="I30" s="2657"/>
      <c r="J30" s="1550"/>
      <c r="K30" s="1550"/>
      <c r="L30" s="1550"/>
    </row>
    <row r="31" spans="1:12" ht="12.95" customHeight="1">
      <c r="C31" s="2656"/>
      <c r="D31" s="2656"/>
      <c r="E31" s="1954"/>
      <c r="F31" s="1550"/>
      <c r="G31" s="2658"/>
      <c r="H31" s="2657"/>
      <c r="I31" s="2657"/>
      <c r="J31" s="1550"/>
      <c r="K31" s="1550"/>
      <c r="L31" s="1550"/>
    </row>
    <row r="32" spans="1:12" ht="12.95" customHeight="1">
      <c r="C32" s="2656"/>
      <c r="D32" s="2657"/>
      <c r="E32" s="1550"/>
      <c r="F32" s="1550"/>
      <c r="G32" s="2658"/>
      <c r="H32" s="2657"/>
      <c r="I32" s="2657"/>
      <c r="J32" s="1550"/>
      <c r="K32" s="1550"/>
      <c r="L32" s="1550"/>
    </row>
    <row r="33" spans="3:12" ht="12.95" customHeight="1">
      <c r="C33" s="2656"/>
      <c r="D33" s="2657"/>
      <c r="E33" s="1550"/>
      <c r="F33" s="1550"/>
      <c r="G33" s="2658"/>
      <c r="H33" s="2657"/>
      <c r="I33" s="2657"/>
      <c r="J33" s="1550"/>
      <c r="K33" s="1550"/>
      <c r="L33" s="1550"/>
    </row>
    <row r="34" spans="3:12" ht="12.95" customHeight="1">
      <c r="C34" s="2656"/>
      <c r="D34" s="2657"/>
      <c r="E34" s="1550"/>
      <c r="F34" s="1550"/>
      <c r="G34" s="2658"/>
      <c r="H34" s="2657"/>
      <c r="I34" s="2657"/>
      <c r="J34" s="1550"/>
      <c r="K34" s="1550"/>
      <c r="L34" s="1550"/>
    </row>
    <row r="35" spans="3:12" ht="15">
      <c r="C35" s="2656"/>
      <c r="D35" s="2657"/>
      <c r="E35" s="1550"/>
      <c r="F35" s="1550"/>
      <c r="G35" s="2658"/>
      <c r="H35" s="2657"/>
      <c r="I35" s="2657"/>
      <c r="J35" s="1550"/>
      <c r="K35" s="1550"/>
      <c r="L35" s="1550"/>
    </row>
    <row r="36" spans="3:12" ht="15">
      <c r="C36" s="2656"/>
      <c r="D36" s="2657"/>
      <c r="E36" s="1551"/>
      <c r="F36" s="1551"/>
      <c r="G36" s="2661"/>
      <c r="H36" s="2657"/>
      <c r="I36" s="2657"/>
      <c r="J36" s="1551"/>
      <c r="K36" s="1551"/>
      <c r="L36" s="1551"/>
    </row>
    <row r="37" spans="3:12" ht="15">
      <c r="C37" s="2656"/>
      <c r="D37" s="2657"/>
      <c r="E37" s="1550"/>
      <c r="F37" s="1550"/>
      <c r="G37" s="2658"/>
      <c r="H37" s="2657"/>
      <c r="I37" s="2657"/>
      <c r="J37" s="1550"/>
      <c r="K37" s="1550"/>
      <c r="L37" s="1550"/>
    </row>
    <row r="38" spans="3:12" ht="15">
      <c r="C38" s="2656"/>
      <c r="D38" s="2657"/>
      <c r="E38" s="1551"/>
      <c r="F38" s="1551"/>
      <c r="G38" s="2661"/>
      <c r="H38" s="2657"/>
      <c r="I38" s="2657"/>
      <c r="J38" s="1551"/>
      <c r="K38" s="1551"/>
      <c r="L38" s="1551"/>
    </row>
    <row r="39" spans="3:12" ht="15">
      <c r="C39" s="2656"/>
      <c r="D39" s="2657"/>
      <c r="E39" s="1551"/>
      <c r="F39" s="1551"/>
      <c r="G39" s="2661"/>
      <c r="H39" s="2657"/>
      <c r="I39" s="2657"/>
      <c r="J39" s="1551"/>
      <c r="K39" s="1551"/>
      <c r="L39" s="1551"/>
    </row>
    <row r="40" spans="3:12" ht="15">
      <c r="C40" s="2656"/>
      <c r="D40" s="2657"/>
      <c r="E40" s="1550"/>
      <c r="F40" s="1550"/>
      <c r="G40" s="2658"/>
      <c r="H40" s="2657"/>
      <c r="I40" s="2657"/>
      <c r="J40" s="1550"/>
      <c r="K40" s="1550"/>
      <c r="L40" s="1550"/>
    </row>
    <row r="41" spans="3:12" ht="15">
      <c r="C41" s="2656"/>
      <c r="D41" s="2657"/>
      <c r="E41" s="1550"/>
      <c r="F41" s="1550"/>
      <c r="G41" s="2658"/>
      <c r="H41" s="2657"/>
      <c r="I41" s="2657"/>
      <c r="J41" s="1550"/>
      <c r="K41" s="1550"/>
      <c r="L41" s="1550"/>
    </row>
    <row r="42" spans="3:12" ht="15">
      <c r="C42" s="2656"/>
      <c r="D42" s="2657"/>
      <c r="E42" s="1550"/>
      <c r="F42" s="1550"/>
      <c r="G42" s="2658"/>
      <c r="H42" s="2657"/>
      <c r="I42" s="2657"/>
      <c r="J42" s="1550"/>
      <c r="K42" s="1550"/>
      <c r="L42" s="1550"/>
    </row>
    <row r="43" spans="3:12" ht="15">
      <c r="C43" s="2656"/>
      <c r="D43" s="2657"/>
      <c r="E43" s="1550"/>
      <c r="F43" s="1550"/>
      <c r="G43" s="2658"/>
      <c r="H43" s="2657"/>
      <c r="I43" s="2657"/>
      <c r="J43" s="1550"/>
      <c r="K43" s="1550"/>
      <c r="L43" s="1550"/>
    </row>
    <row r="44" spans="3:12" ht="15">
      <c r="C44" s="2656"/>
      <c r="D44" s="2657"/>
      <c r="E44" s="1550"/>
      <c r="F44" s="1550"/>
      <c r="G44" s="2658"/>
      <c r="H44" s="2657"/>
      <c r="I44" s="2657"/>
      <c r="J44" s="1550"/>
      <c r="K44" s="1550"/>
      <c r="L44" s="1550"/>
    </row>
    <row r="45" spans="3:12" ht="15">
      <c r="C45" s="2656"/>
      <c r="D45" s="2657"/>
      <c r="E45" s="1550"/>
      <c r="F45" s="1550"/>
      <c r="G45" s="2658"/>
      <c r="H45" s="2657"/>
      <c r="I45" s="2657"/>
      <c r="J45" s="1550"/>
      <c r="K45" s="1550"/>
      <c r="L45" s="1550"/>
    </row>
    <row r="46" spans="3:12" ht="15">
      <c r="C46" s="2656"/>
      <c r="D46" s="2657"/>
      <c r="E46" s="1550"/>
      <c r="F46" s="1550"/>
      <c r="G46" s="2658"/>
      <c r="H46" s="2657"/>
      <c r="I46" s="2657"/>
      <c r="J46" s="1550"/>
      <c r="K46" s="1550"/>
      <c r="L46" s="1550"/>
    </row>
    <row r="47" spans="3:12" ht="15">
      <c r="C47" s="2656"/>
      <c r="D47" s="2657"/>
      <c r="E47" s="1550"/>
      <c r="F47" s="1550"/>
      <c r="G47" s="2658"/>
      <c r="H47" s="2657"/>
      <c r="I47" s="2657"/>
      <c r="J47" s="1550"/>
      <c r="K47" s="1550"/>
      <c r="L47" s="1550"/>
    </row>
    <row r="48" spans="3:12" ht="15">
      <c r="C48" s="2656"/>
      <c r="D48" s="2657"/>
      <c r="E48" s="1550"/>
      <c r="F48" s="1550"/>
      <c r="G48" s="2658"/>
      <c r="H48" s="2657"/>
      <c r="I48" s="2657"/>
      <c r="J48" s="1550"/>
      <c r="K48" s="1550"/>
      <c r="L48" s="1550"/>
    </row>
    <row r="49" spans="3:12" ht="15">
      <c r="C49" s="2656"/>
      <c r="D49" s="2657"/>
      <c r="E49" s="1550"/>
      <c r="F49" s="1550"/>
      <c r="G49" s="2658"/>
      <c r="H49" s="2657"/>
      <c r="I49" s="2657"/>
      <c r="J49" s="1550"/>
      <c r="K49" s="1550"/>
      <c r="L49" s="1550"/>
    </row>
    <row r="50" spans="3:12" ht="15">
      <c r="C50" s="2656"/>
      <c r="D50" s="2657"/>
      <c r="E50" s="1550"/>
      <c r="F50" s="1550"/>
      <c r="G50" s="2658"/>
      <c r="H50" s="2657"/>
      <c r="I50" s="2657"/>
      <c r="J50" s="1550"/>
      <c r="K50" s="1550"/>
      <c r="L50" s="1550"/>
    </row>
    <row r="51" spans="3:12" ht="15">
      <c r="C51" s="2656"/>
      <c r="D51" s="2657"/>
      <c r="E51" s="1550"/>
      <c r="F51" s="1550"/>
      <c r="G51" s="2658"/>
      <c r="H51" s="2657"/>
      <c r="I51" s="2657"/>
      <c r="J51" s="1550"/>
      <c r="K51" s="1550"/>
      <c r="L51" s="1550"/>
    </row>
    <row r="52" spans="3:12" ht="15">
      <c r="C52" s="2656"/>
      <c r="D52" s="2657"/>
      <c r="E52" s="1550"/>
      <c r="F52" s="1550"/>
      <c r="G52" s="2658"/>
      <c r="H52" s="2657"/>
      <c r="I52" s="2657"/>
      <c r="J52" s="1550"/>
      <c r="K52" s="1550"/>
      <c r="L52" s="1550"/>
    </row>
    <row r="53" spans="3:12" ht="15">
      <c r="C53" s="2656"/>
      <c r="D53" s="2657"/>
      <c r="E53" s="1550"/>
      <c r="F53" s="1550"/>
      <c r="G53" s="2658"/>
      <c r="H53" s="2657"/>
      <c r="I53" s="2657"/>
      <c r="J53" s="1550"/>
      <c r="K53" s="1550"/>
      <c r="L53" s="1550"/>
    </row>
    <row r="54" spans="3:12" ht="15">
      <c r="C54" s="2656"/>
      <c r="D54" s="2657"/>
      <c r="E54" s="1550"/>
      <c r="F54" s="1550"/>
      <c r="G54" s="2658"/>
      <c r="H54" s="2657"/>
      <c r="I54" s="2657"/>
      <c r="J54" s="1550"/>
      <c r="K54" s="1550"/>
      <c r="L54" s="1550"/>
    </row>
    <row r="55" spans="3:12" ht="15">
      <c r="C55" s="2656"/>
      <c r="D55" s="2657"/>
      <c r="E55" s="1550"/>
      <c r="F55" s="1550"/>
      <c r="G55" s="2658"/>
      <c r="H55" s="2657"/>
      <c r="I55" s="2657"/>
      <c r="J55" s="1550"/>
      <c r="K55" s="1550"/>
      <c r="L55" s="1550"/>
    </row>
    <row r="56" spans="3:12" ht="15">
      <c r="C56" s="2656"/>
      <c r="D56" s="2657"/>
      <c r="E56" s="1550"/>
      <c r="F56" s="1550"/>
      <c r="G56" s="2658"/>
      <c r="H56" s="2657"/>
      <c r="I56" s="2657"/>
      <c r="J56" s="1550"/>
      <c r="K56" s="1550"/>
      <c r="L56" s="1550"/>
    </row>
    <row r="57" spans="3:12" ht="15">
      <c r="C57" s="2656"/>
      <c r="D57" s="2657"/>
      <c r="E57" s="1550"/>
      <c r="F57" s="1550"/>
      <c r="G57" s="2658"/>
      <c r="H57" s="2657"/>
      <c r="I57" s="2657"/>
      <c r="J57" s="1550"/>
      <c r="K57" s="1550"/>
      <c r="L57" s="1550"/>
    </row>
    <row r="58" spans="3:12" ht="15">
      <c r="C58" s="2656"/>
      <c r="D58" s="2657"/>
      <c r="E58" s="1550"/>
      <c r="F58" s="1550"/>
      <c r="G58" s="2658"/>
      <c r="H58" s="2657"/>
      <c r="I58" s="2657"/>
      <c r="J58" s="1550"/>
      <c r="K58" s="1550"/>
      <c r="L58" s="1550"/>
    </row>
    <row r="59" spans="3:12" ht="15">
      <c r="C59" s="2656"/>
      <c r="D59" s="2657"/>
      <c r="E59" s="1550"/>
      <c r="F59" s="1550"/>
      <c r="G59" s="2658"/>
      <c r="H59" s="2657"/>
      <c r="I59" s="2657"/>
      <c r="J59" s="1550"/>
      <c r="K59" s="1550"/>
      <c r="L59" s="1550"/>
    </row>
    <row r="60" spans="3:12">
      <c r="C60" s="496"/>
      <c r="D60" s="496"/>
      <c r="E60" s="496"/>
      <c r="F60" s="496"/>
      <c r="G60" s="496"/>
      <c r="H60" s="496"/>
      <c r="I60" s="496"/>
      <c r="J60" s="496"/>
      <c r="K60" s="496"/>
      <c r="L60" s="496"/>
    </row>
    <row r="61" spans="3:12">
      <c r="C61" s="496"/>
      <c r="D61" s="496"/>
      <c r="E61" s="496"/>
      <c r="F61" s="496"/>
      <c r="G61" s="496"/>
      <c r="H61" s="496"/>
      <c r="I61" s="496"/>
      <c r="J61" s="496"/>
      <c r="K61" s="496"/>
      <c r="L61" s="496"/>
    </row>
  </sheetData>
  <mergeCells count="67">
    <mergeCell ref="C58:D58"/>
    <mergeCell ref="G58:I58"/>
    <mergeCell ref="C59:D59"/>
    <mergeCell ref="G59:I59"/>
    <mergeCell ref="C55:D55"/>
    <mergeCell ref="G55:I55"/>
    <mergeCell ref="C56:D56"/>
    <mergeCell ref="G56:I56"/>
    <mergeCell ref="C57:D57"/>
    <mergeCell ref="G57:I57"/>
    <mergeCell ref="C52:D52"/>
    <mergeCell ref="G52:I52"/>
    <mergeCell ref="C53:D53"/>
    <mergeCell ref="G53:I53"/>
    <mergeCell ref="C54:D54"/>
    <mergeCell ref="G54:I54"/>
    <mergeCell ref="C49:D49"/>
    <mergeCell ref="G49:I49"/>
    <mergeCell ref="C50:D50"/>
    <mergeCell ref="G50:I50"/>
    <mergeCell ref="C51:D51"/>
    <mergeCell ref="G51:I51"/>
    <mergeCell ref="C46:D46"/>
    <mergeCell ref="G46:I46"/>
    <mergeCell ref="C47:D47"/>
    <mergeCell ref="G47:I47"/>
    <mergeCell ref="C48:D48"/>
    <mergeCell ref="G48:I48"/>
    <mergeCell ref="C43:D43"/>
    <mergeCell ref="G43:I43"/>
    <mergeCell ref="C44:D44"/>
    <mergeCell ref="G44:I44"/>
    <mergeCell ref="C45:D45"/>
    <mergeCell ref="G45:I45"/>
    <mergeCell ref="C40:D40"/>
    <mergeCell ref="G40:I40"/>
    <mergeCell ref="C41:D41"/>
    <mergeCell ref="G41:I41"/>
    <mergeCell ref="C42:D42"/>
    <mergeCell ref="G42:I42"/>
    <mergeCell ref="C37:D37"/>
    <mergeCell ref="G37:I37"/>
    <mergeCell ref="C38:D38"/>
    <mergeCell ref="G38:I38"/>
    <mergeCell ref="C39:D39"/>
    <mergeCell ref="G39:I39"/>
    <mergeCell ref="C34:D34"/>
    <mergeCell ref="G34:I34"/>
    <mergeCell ref="C35:D35"/>
    <mergeCell ref="G35:I35"/>
    <mergeCell ref="C36:D36"/>
    <mergeCell ref="G36:I36"/>
    <mergeCell ref="C31:D31"/>
    <mergeCell ref="G31:I31"/>
    <mergeCell ref="C32:D32"/>
    <mergeCell ref="G32:I32"/>
    <mergeCell ref="C33:D33"/>
    <mergeCell ref="G33:I33"/>
    <mergeCell ref="C29:D29"/>
    <mergeCell ref="G29:I29"/>
    <mergeCell ref="C30:D30"/>
    <mergeCell ref="G30:I30"/>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ignoredErrors>
    <ignoredError sqref="B7:B8 B16:B18 B9:B14 B19:B21 B22:B2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D7" sqref="D7"/>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425" t="s">
        <v>75</v>
      </c>
      <c r="B1" s="467"/>
      <c r="C1" s="468"/>
      <c r="D1" s="2642" t="s">
        <v>38</v>
      </c>
      <c r="E1" s="2642"/>
      <c r="F1" s="439"/>
    </row>
    <row r="2" spans="1:7" ht="20.100000000000001" customHeight="1">
      <c r="A2" s="1426" t="s">
        <v>76</v>
      </c>
      <c r="B2" s="467"/>
      <c r="C2" s="468"/>
      <c r="D2" s="2643" t="s">
        <v>39</v>
      </c>
      <c r="E2" s="2643"/>
      <c r="F2" s="29"/>
    </row>
    <row r="3" spans="1:7" s="1" customFormat="1" ht="18" customHeight="1">
      <c r="A3" s="207" t="s">
        <v>399</v>
      </c>
      <c r="B3" s="207"/>
      <c r="C3" s="207"/>
      <c r="D3" s="207"/>
      <c r="E3" s="207"/>
      <c r="F3" s="207"/>
      <c r="G3" s="207"/>
    </row>
    <row r="4" spans="1:7" s="1" customFormat="1" ht="18" customHeight="1">
      <c r="A4" s="469" t="s">
        <v>1762</v>
      </c>
      <c r="B4" s="470"/>
      <c r="C4" s="470"/>
      <c r="D4" s="471"/>
      <c r="E4" s="471"/>
      <c r="F4" s="471"/>
      <c r="G4" s="471"/>
    </row>
    <row r="5" spans="1:7" s="1" customFormat="1" ht="14.1" customHeight="1">
      <c r="A5" s="1341" t="s">
        <v>320</v>
      </c>
      <c r="B5" s="2"/>
      <c r="C5" s="2"/>
      <c r="D5" s="2"/>
      <c r="E5" s="2"/>
      <c r="F5" s="2"/>
      <c r="G5" s="2"/>
    </row>
    <row r="6" spans="1:7" s="1" customFormat="1" ht="18" customHeight="1">
      <c r="A6" s="1342" t="s">
        <v>1763</v>
      </c>
      <c r="B6" s="1343"/>
      <c r="C6" s="1343"/>
      <c r="D6" s="5"/>
      <c r="E6" s="5"/>
      <c r="F6" s="5"/>
      <c r="G6" s="5"/>
    </row>
    <row r="7" spans="1:7" s="7" customFormat="1" ht="90" customHeight="1" thickBot="1">
      <c r="A7" s="1010" t="s">
        <v>953</v>
      </c>
      <c r="B7" s="1011" t="s">
        <v>954</v>
      </c>
      <c r="C7" s="1012" t="s">
        <v>955</v>
      </c>
    </row>
    <row r="8" spans="1:7" s="7" customFormat="1" ht="17.25" customHeight="1" thickTop="1">
      <c r="A8" s="51" t="s">
        <v>162</v>
      </c>
      <c r="B8" s="472">
        <v>59522</v>
      </c>
      <c r="C8" s="2122">
        <v>68</v>
      </c>
      <c r="D8" s="433"/>
    </row>
    <row r="9" spans="1:7" s="7" customFormat="1" ht="14.1" customHeight="1">
      <c r="A9" s="1344" t="s">
        <v>168</v>
      </c>
      <c r="B9" s="2120"/>
      <c r="C9" s="472"/>
    </row>
    <row r="10" spans="1:7" s="7" customFormat="1" ht="14.1" customHeight="1">
      <c r="A10" s="473" t="s">
        <v>173</v>
      </c>
      <c r="B10" s="37"/>
      <c r="C10" s="1002"/>
      <c r="E10" s="6"/>
    </row>
    <row r="11" spans="1:7" s="7" customFormat="1" ht="14.1" customHeight="1">
      <c r="A11" s="1345" t="s">
        <v>174</v>
      </c>
      <c r="B11" s="37"/>
      <c r="C11" s="1002"/>
      <c r="E11" s="6"/>
    </row>
    <row r="12" spans="1:7" s="7" customFormat="1" ht="14.1" customHeight="1">
      <c r="A12" s="474" t="s">
        <v>175</v>
      </c>
      <c r="B12" s="37">
        <v>39046</v>
      </c>
      <c r="C12" s="1002">
        <v>61.5</v>
      </c>
      <c r="E12" s="6"/>
    </row>
    <row r="13" spans="1:7" s="7" customFormat="1" ht="14.1" customHeight="1">
      <c r="A13" s="1346" t="s">
        <v>176</v>
      </c>
      <c r="B13" s="1022"/>
      <c r="C13" s="2121"/>
    </row>
    <row r="14" spans="1:7" s="7" customFormat="1" ht="14.1" customHeight="1">
      <c r="A14" s="474" t="s">
        <v>177</v>
      </c>
      <c r="B14" s="37">
        <v>12674</v>
      </c>
      <c r="C14" s="1002">
        <v>70.3</v>
      </c>
    </row>
    <row r="15" spans="1:7" s="7" customFormat="1" ht="14.1" customHeight="1">
      <c r="A15" s="1346" t="s">
        <v>178</v>
      </c>
      <c r="B15" s="37"/>
      <c r="C15" s="1002"/>
    </row>
    <row r="16" spans="1:7" s="7" customFormat="1" ht="14.1" customHeight="1">
      <c r="A16" s="474" t="s">
        <v>179</v>
      </c>
      <c r="B16" s="37">
        <v>4432</v>
      </c>
      <c r="C16" s="1002">
        <v>97.7</v>
      </c>
    </row>
    <row r="17" spans="1:11" s="7" customFormat="1" ht="14.1" customHeight="1">
      <c r="A17" s="1346" t="s">
        <v>180</v>
      </c>
      <c r="B17" s="1583"/>
      <c r="C17" s="37"/>
    </row>
    <row r="18" spans="1:11" s="7" customFormat="1" ht="14.1" customHeight="1">
      <c r="A18" s="475" t="s">
        <v>158</v>
      </c>
      <c r="B18" s="2121"/>
      <c r="C18" s="1023"/>
      <c r="E18" s="476"/>
      <c r="F18" s="477"/>
      <c r="G18" s="477"/>
      <c r="H18" s="477"/>
      <c r="I18" s="477"/>
      <c r="J18" s="477"/>
      <c r="K18" s="477"/>
    </row>
    <row r="19" spans="1:11" s="7" customFormat="1" ht="14.1" customHeight="1">
      <c r="A19" s="1347" t="s">
        <v>159</v>
      </c>
      <c r="B19" s="37"/>
      <c r="C19" s="1023"/>
      <c r="E19" s="477"/>
      <c r="F19" s="477"/>
      <c r="G19" s="477"/>
      <c r="H19" s="477"/>
      <c r="I19" s="477"/>
      <c r="J19" s="477"/>
      <c r="K19" s="477"/>
    </row>
    <row r="20" spans="1:11" s="7" customFormat="1" ht="14.1" customHeight="1">
      <c r="A20" s="474" t="s">
        <v>181</v>
      </c>
      <c r="B20" s="37">
        <v>815</v>
      </c>
      <c r="C20" s="1002">
        <v>85.6</v>
      </c>
      <c r="E20" s="476"/>
      <c r="F20" s="477"/>
      <c r="G20" s="477"/>
      <c r="H20" s="477"/>
      <c r="I20" s="477"/>
      <c r="J20" s="477"/>
      <c r="K20" s="477"/>
    </row>
    <row r="21" spans="1:11" s="7" customFormat="1" ht="14.1" customHeight="1">
      <c r="A21" s="1346" t="s">
        <v>182</v>
      </c>
      <c r="B21" s="1583"/>
      <c r="C21" s="37"/>
      <c r="E21" s="477"/>
      <c r="F21" s="477"/>
      <c r="G21" s="477"/>
      <c r="H21" s="477"/>
      <c r="I21" s="477"/>
      <c r="J21" s="477"/>
      <c r="K21" s="477"/>
    </row>
    <row r="22" spans="1:11" s="7" customFormat="1" ht="14.1" customHeight="1">
      <c r="A22" s="478" t="s">
        <v>183</v>
      </c>
      <c r="B22" s="37"/>
      <c r="C22" s="1002"/>
      <c r="E22" s="477"/>
      <c r="F22" s="477"/>
      <c r="G22" s="477"/>
      <c r="H22" s="477"/>
      <c r="I22" s="477"/>
      <c r="J22" s="477"/>
      <c r="K22" s="477"/>
    </row>
    <row r="23" spans="1:11" s="7" customFormat="1" ht="11.25" customHeight="1">
      <c r="A23" s="479" t="s">
        <v>172</v>
      </c>
      <c r="B23" s="37">
        <v>4984</v>
      </c>
      <c r="C23" s="1002">
        <v>97.2</v>
      </c>
      <c r="E23" s="477"/>
      <c r="F23" s="477"/>
      <c r="G23" s="477"/>
      <c r="H23" s="477"/>
      <c r="I23" s="477"/>
      <c r="J23" s="477"/>
      <c r="K23" s="477"/>
    </row>
    <row r="24" spans="1:11" s="7" customFormat="1" ht="14.1" customHeight="1">
      <c r="A24" s="1346" t="s">
        <v>184</v>
      </c>
      <c r="B24" s="1583"/>
      <c r="C24" s="37"/>
      <c r="D24" s="6"/>
    </row>
    <row r="25" spans="1:11" s="7" customFormat="1" ht="14.1" customHeight="1">
      <c r="A25" s="474" t="s">
        <v>185</v>
      </c>
      <c r="B25" s="37">
        <v>2008</v>
      </c>
      <c r="C25" s="1002">
        <v>87.2</v>
      </c>
      <c r="D25" s="1699"/>
      <c r="E25" s="1700"/>
    </row>
    <row r="26" spans="1:11" s="7" customFormat="1" ht="14.1" customHeight="1">
      <c r="A26" s="1346" t="s">
        <v>186</v>
      </c>
      <c r="B26" s="1583"/>
      <c r="C26" s="37"/>
      <c r="D26" s="6"/>
    </row>
    <row r="27" spans="1:11" s="7" customFormat="1" ht="14.1" customHeight="1">
      <c r="A27" s="474" t="s">
        <v>187</v>
      </c>
      <c r="B27" s="37">
        <v>2046</v>
      </c>
      <c r="C27" s="1002">
        <v>99.5</v>
      </c>
    </row>
    <row r="28" spans="1:11" s="7" customFormat="1" ht="14.1" customHeight="1">
      <c r="A28" s="1346" t="s">
        <v>188</v>
      </c>
      <c r="B28" s="1022"/>
      <c r="C28" s="37"/>
      <c r="D28" s="6"/>
    </row>
    <row r="29" spans="1:11" s="7" customFormat="1" ht="14.1" customHeight="1">
      <c r="A29" s="45" t="s">
        <v>160</v>
      </c>
      <c r="B29" s="37">
        <v>34091</v>
      </c>
      <c r="C29" s="1002">
        <v>50.5</v>
      </c>
    </row>
    <row r="30" spans="1:11" s="7" customFormat="1" ht="14.1" customHeight="1">
      <c r="A30" s="1348" t="s">
        <v>161</v>
      </c>
      <c r="B30" s="1583"/>
      <c r="C30" s="37"/>
    </row>
    <row r="31" spans="1:11" s="7" customFormat="1" ht="12.95" customHeight="1">
      <c r="A31" s="499"/>
      <c r="C31" s="1700"/>
    </row>
    <row r="32" spans="1:11" s="480" customFormat="1" ht="12.95" customHeight="1">
      <c r="A32" s="212" t="s">
        <v>2036</v>
      </c>
      <c r="B32" s="44"/>
      <c r="C32" s="44"/>
      <c r="E32" s="4"/>
      <c r="F32" s="4"/>
      <c r="G32" s="4"/>
      <c r="H32" s="4"/>
      <c r="I32" s="4"/>
      <c r="J32" s="4"/>
      <c r="K32" s="4"/>
    </row>
    <row r="33" spans="1:11" s="480" customFormat="1" ht="12.95" customHeight="1">
      <c r="A33" s="212" t="s">
        <v>1942</v>
      </c>
      <c r="B33" s="44"/>
      <c r="C33" s="44"/>
      <c r="E33" s="4"/>
      <c r="F33" s="4"/>
      <c r="G33" s="4"/>
      <c r="H33" s="4"/>
      <c r="I33" s="4"/>
      <c r="J33" s="4"/>
      <c r="K33" s="4"/>
    </row>
    <row r="34" spans="1:11" s="480" customFormat="1" ht="12.95" customHeight="1">
      <c r="A34" s="212" t="s">
        <v>274</v>
      </c>
      <c r="B34" s="44"/>
      <c r="C34" s="44"/>
      <c r="E34" s="4"/>
      <c r="F34" s="4"/>
      <c r="G34" s="4"/>
      <c r="H34" s="4"/>
      <c r="I34" s="4"/>
      <c r="J34" s="4"/>
      <c r="K34" s="4"/>
    </row>
    <row r="35" spans="1:11" s="480" customFormat="1" ht="12.95" customHeight="1">
      <c r="A35" s="1349" t="s">
        <v>2037</v>
      </c>
      <c r="B35" s="44"/>
      <c r="C35" s="44"/>
      <c r="E35" s="4"/>
      <c r="F35" s="4"/>
      <c r="G35" s="4"/>
      <c r="H35" s="4"/>
      <c r="I35" s="4"/>
      <c r="J35" s="4"/>
      <c r="K35" s="4"/>
    </row>
    <row r="36" spans="1:11" s="480" customFormat="1" ht="12.95" customHeight="1">
      <c r="A36" s="1349" t="s">
        <v>1943</v>
      </c>
      <c r="B36" s="44"/>
      <c r="C36" s="44"/>
      <c r="E36" s="4"/>
      <c r="F36" s="4"/>
      <c r="G36" s="4"/>
      <c r="H36" s="4"/>
      <c r="I36" s="4"/>
      <c r="J36" s="4"/>
      <c r="K36" s="4"/>
    </row>
    <row r="37" spans="1:11" s="480" customFormat="1" ht="12.95" customHeight="1">
      <c r="A37" s="1349" t="s">
        <v>275</v>
      </c>
      <c r="B37" s="44"/>
      <c r="C37" s="44"/>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Normal="100" workbookViewId="0">
      <pane xSplit="4" ySplit="4" topLeftCell="E29" activePane="bottomRight" state="frozen"/>
      <selection activeCell="P16" sqref="P16"/>
      <selection pane="topRight" activeCell="P16" sqref="P16"/>
      <selection pane="bottomLeft" activeCell="P16" sqref="P16"/>
      <selection pane="bottomRight" activeCell="H3" sqref="H3"/>
    </sheetView>
  </sheetViews>
  <sheetFormatPr defaultColWidth="9" defaultRowHeight="12.75"/>
  <cols>
    <col min="1" max="1" width="6.625" style="489" customWidth="1"/>
    <col min="2" max="2" width="12.625" style="489" customWidth="1"/>
    <col min="3" max="7" width="11.625" style="489" customWidth="1"/>
    <col min="8" max="8" width="9.875" style="489" customWidth="1"/>
    <col min="9" max="16384" width="9" style="489"/>
  </cols>
  <sheetData>
    <row r="1" spans="1:17" s="1014" customFormat="1" ht="18" customHeight="1">
      <c r="A1" s="1013" t="s">
        <v>398</v>
      </c>
      <c r="B1" s="1013"/>
      <c r="C1" s="1013"/>
      <c r="D1" s="1013"/>
      <c r="E1" s="1013"/>
      <c r="F1" s="2642" t="s">
        <v>38</v>
      </c>
      <c r="G1" s="2642"/>
      <c r="H1" s="439"/>
      <c r="I1" s="481"/>
    </row>
    <row r="2" spans="1:17" s="1016" customFormat="1" ht="18" customHeight="1">
      <c r="A2" s="1350" t="s">
        <v>321</v>
      </c>
      <c r="B2" s="1351"/>
      <c r="C2" s="1351"/>
      <c r="D2" s="1351"/>
      <c r="E2" s="1351"/>
      <c r="F2" s="2643" t="s">
        <v>39</v>
      </c>
      <c r="G2" s="2643"/>
      <c r="H2" s="1015"/>
      <c r="I2" s="454"/>
    </row>
    <row r="3" spans="1:17" s="1017" customFormat="1" ht="48" customHeight="1">
      <c r="A3" s="2667" t="s">
        <v>956</v>
      </c>
      <c r="B3" s="2668"/>
      <c r="C3" s="2671" t="s">
        <v>957</v>
      </c>
      <c r="D3" s="2672" t="s">
        <v>958</v>
      </c>
      <c r="E3" s="2673"/>
      <c r="F3" s="2673"/>
      <c r="G3" s="2665" t="s">
        <v>959</v>
      </c>
    </row>
    <row r="4" spans="1:17" s="1017" customFormat="1" ht="56.25" customHeight="1" thickBot="1">
      <c r="A4" s="2669"/>
      <c r="B4" s="2670"/>
      <c r="C4" s="2669"/>
      <c r="D4" s="1255" t="s">
        <v>960</v>
      </c>
      <c r="E4" s="1255" t="s">
        <v>961</v>
      </c>
      <c r="F4" s="1255" t="s">
        <v>962</v>
      </c>
      <c r="G4" s="2666"/>
    </row>
    <row r="5" spans="1:17" s="1017" customFormat="1" ht="8.1" customHeight="1" thickTop="1">
      <c r="A5" s="1018"/>
      <c r="B5" s="969"/>
      <c r="C5" s="482"/>
      <c r="D5" s="1019"/>
      <c r="E5" s="1019"/>
      <c r="F5" s="1019"/>
      <c r="G5" s="1020"/>
      <c r="H5" s="433"/>
    </row>
    <row r="6" spans="1:17" s="1017" customFormat="1" ht="12.95" customHeight="1">
      <c r="A6" s="1764">
        <v>2020</v>
      </c>
      <c r="B6" s="1742" t="s">
        <v>1444</v>
      </c>
      <c r="C6" s="1022">
        <v>1578</v>
      </c>
      <c r="D6" s="1022">
        <v>1959</v>
      </c>
      <c r="E6" s="1022">
        <v>165</v>
      </c>
      <c r="F6" s="1022">
        <v>1794</v>
      </c>
      <c r="G6" s="1023">
        <v>35761</v>
      </c>
      <c r="H6" s="1024"/>
      <c r="I6" s="1024"/>
      <c r="J6" s="1024"/>
      <c r="K6" s="1024"/>
      <c r="L6" s="1024"/>
      <c r="M6" s="70"/>
      <c r="N6" s="70"/>
      <c r="O6" s="70"/>
      <c r="P6" s="70"/>
      <c r="Q6" s="70"/>
    </row>
    <row r="7" spans="1:17" s="1017" customFormat="1" ht="12.95" customHeight="1">
      <c r="A7" s="483"/>
      <c r="B7" s="1527" t="s">
        <v>45</v>
      </c>
      <c r="C7" s="484">
        <v>81.804043545878685</v>
      </c>
      <c r="D7" s="1026">
        <v>78.674698795180717</v>
      </c>
      <c r="E7" s="1026">
        <v>76.744186046511629</v>
      </c>
      <c r="F7" s="1026">
        <v>78.857142857142861</v>
      </c>
      <c r="G7" s="36">
        <v>84.367848632835546</v>
      </c>
      <c r="H7" s="1024"/>
      <c r="I7" s="70"/>
      <c r="J7" s="70"/>
      <c r="K7" s="70"/>
      <c r="L7" s="70"/>
      <c r="M7" s="70"/>
    </row>
    <row r="8" spans="1:17" s="1017" customFormat="1" ht="12.95" customHeight="1">
      <c r="A8" s="483"/>
      <c r="B8" s="1527"/>
      <c r="C8" s="1653"/>
      <c r="D8" s="1654"/>
      <c r="E8" s="1654"/>
      <c r="F8" s="1654"/>
      <c r="G8" s="36"/>
      <c r="H8" s="1024"/>
      <c r="I8" s="70"/>
      <c r="J8" s="70"/>
      <c r="K8" s="70"/>
      <c r="L8" s="70"/>
      <c r="M8" s="70"/>
    </row>
    <row r="9" spans="1:17" s="1705" customFormat="1" ht="12.95" customHeight="1">
      <c r="A9" s="1764">
        <v>2021</v>
      </c>
      <c r="B9" s="1742" t="s">
        <v>1453</v>
      </c>
      <c r="C9" s="1022">
        <v>1186</v>
      </c>
      <c r="D9" s="1022">
        <v>1576</v>
      </c>
      <c r="E9" s="1022">
        <v>138</v>
      </c>
      <c r="F9" s="1022">
        <v>1388</v>
      </c>
      <c r="G9" s="1023">
        <v>29170</v>
      </c>
      <c r="H9" s="1786"/>
      <c r="J9" s="1709"/>
      <c r="K9" s="1709"/>
      <c r="L9" s="1709"/>
      <c r="M9" s="1709"/>
      <c r="N9" s="1709"/>
      <c r="O9" s="1709"/>
      <c r="P9" s="1709"/>
      <c r="Q9" s="1709"/>
    </row>
    <row r="10" spans="1:17" s="1705" customFormat="1" ht="12.95" customHeight="1">
      <c r="A10" s="1764"/>
      <c r="B10" s="1742" t="s">
        <v>1444</v>
      </c>
      <c r="C10" s="1022">
        <v>1730</v>
      </c>
      <c r="D10" s="1022">
        <v>2197</v>
      </c>
      <c r="E10" s="1022">
        <v>179</v>
      </c>
      <c r="F10" s="1022">
        <v>2018</v>
      </c>
      <c r="G10" s="1023">
        <v>39575</v>
      </c>
      <c r="H10" s="1786"/>
      <c r="I10" s="1786"/>
      <c r="J10" s="1786"/>
      <c r="K10" s="1786"/>
      <c r="L10" s="1786"/>
      <c r="M10" s="1709"/>
      <c r="N10" s="1709"/>
      <c r="O10" s="1709"/>
      <c r="P10" s="1709"/>
      <c r="Q10" s="1709"/>
    </row>
    <row r="11" spans="1:17" s="1017" customFormat="1" ht="12.95" customHeight="1">
      <c r="A11" s="483"/>
      <c r="B11" s="1527" t="s">
        <v>45</v>
      </c>
      <c r="C11" s="484">
        <v>109.63244613434728</v>
      </c>
      <c r="D11" s="1026">
        <v>112.14905564063298</v>
      </c>
      <c r="E11" s="1026">
        <v>108.4848484848485</v>
      </c>
      <c r="F11" s="1026">
        <v>112.4860646599777</v>
      </c>
      <c r="G11" s="36">
        <v>110.66524985319202</v>
      </c>
      <c r="H11" s="1786"/>
      <c r="I11" s="70"/>
      <c r="J11" s="70"/>
      <c r="K11" s="70"/>
      <c r="L11" s="70"/>
      <c r="M11" s="70"/>
    </row>
    <row r="12" spans="1:17" s="1705" customFormat="1" ht="12.95" customHeight="1">
      <c r="A12" s="1955"/>
      <c r="B12" s="1742"/>
      <c r="C12" s="1654"/>
      <c r="D12" s="1654"/>
      <c r="E12" s="1654"/>
      <c r="F12" s="1654"/>
      <c r="G12" s="36"/>
      <c r="H12" s="1786"/>
      <c r="I12" s="1709"/>
      <c r="J12" s="1709"/>
      <c r="K12" s="1709"/>
      <c r="L12" s="1709"/>
      <c r="M12" s="1709"/>
    </row>
    <row r="13" spans="1:17" s="1705" customFormat="1" ht="12.95" customHeight="1">
      <c r="A13" s="1764">
        <v>2022</v>
      </c>
      <c r="B13" s="1742" t="s">
        <v>1448</v>
      </c>
      <c r="C13" s="1022" t="s">
        <v>1830</v>
      </c>
      <c r="D13" s="1022" t="s">
        <v>1836</v>
      </c>
      <c r="E13" s="1022">
        <v>34</v>
      </c>
      <c r="F13" s="1022" t="s">
        <v>1832</v>
      </c>
      <c r="G13" s="1023" t="s">
        <v>1834</v>
      </c>
      <c r="H13" s="1786"/>
    </row>
    <row r="14" spans="1:17" s="1705" customFormat="1" ht="12.95" customHeight="1">
      <c r="A14" s="1764"/>
      <c r="B14" s="1742" t="s">
        <v>1443</v>
      </c>
      <c r="C14" s="640" t="s">
        <v>1831</v>
      </c>
      <c r="D14" s="1027" t="s">
        <v>1837</v>
      </c>
      <c r="E14" s="1027">
        <v>70</v>
      </c>
      <c r="F14" s="1027" t="s">
        <v>1833</v>
      </c>
      <c r="G14" s="1023" t="s">
        <v>1835</v>
      </c>
      <c r="H14" s="1786"/>
      <c r="I14" s="1709"/>
      <c r="J14" s="1709"/>
      <c r="K14" s="1709"/>
      <c r="L14" s="1709"/>
      <c r="M14" s="1709"/>
      <c r="N14" s="1709"/>
      <c r="O14" s="1709"/>
      <c r="P14" s="1709"/>
      <c r="Q14" s="1709"/>
    </row>
    <row r="15" spans="1:17" s="1705" customFormat="1" ht="12.95" customHeight="1">
      <c r="A15" s="1764"/>
      <c r="B15" s="1742" t="s">
        <v>1453</v>
      </c>
      <c r="C15" s="1022">
        <v>1446</v>
      </c>
      <c r="D15" s="1022">
        <v>1829</v>
      </c>
      <c r="E15" s="1022">
        <v>106</v>
      </c>
      <c r="F15" s="1022">
        <v>1723</v>
      </c>
      <c r="G15" s="1023">
        <v>25214</v>
      </c>
      <c r="H15" s="1786"/>
      <c r="J15" s="1709"/>
      <c r="K15" s="1709"/>
      <c r="L15" s="1709"/>
      <c r="M15" s="1709"/>
      <c r="N15" s="1709"/>
      <c r="O15" s="1709"/>
      <c r="P15" s="1709"/>
      <c r="Q15" s="1709"/>
    </row>
    <row r="16" spans="1:17" s="1705" customFormat="1" ht="12.95" customHeight="1">
      <c r="A16" s="1764"/>
      <c r="B16" s="1527" t="s">
        <v>45</v>
      </c>
      <c r="C16" s="1653">
        <v>121.92242833052276</v>
      </c>
      <c r="D16" s="1546">
        <v>116.05329949238579</v>
      </c>
      <c r="E16" s="1546">
        <v>76.811594202898547</v>
      </c>
      <c r="F16" s="1546">
        <v>124.13544668587897</v>
      </c>
      <c r="G16" s="36">
        <v>86.43812135755914</v>
      </c>
      <c r="H16" s="1786"/>
      <c r="I16" s="1709"/>
      <c r="J16" s="1709"/>
      <c r="K16" s="1709"/>
      <c r="L16" s="1709"/>
      <c r="M16" s="1709"/>
    </row>
    <row r="17" spans="1:18" s="1017" customFormat="1" ht="12.95" customHeight="1">
      <c r="A17" s="485"/>
      <c r="B17" s="1021"/>
      <c r="C17" s="640"/>
      <c r="D17" s="1028"/>
      <c r="E17" s="1027"/>
      <c r="F17" s="1027"/>
      <c r="G17" s="1023"/>
      <c r="H17" s="1024"/>
      <c r="I17" s="69"/>
      <c r="J17" s="69"/>
      <c r="K17" s="69"/>
      <c r="L17" s="69"/>
      <c r="M17" s="1024"/>
      <c r="N17" s="1024"/>
      <c r="O17" s="1024"/>
      <c r="P17" s="1024"/>
      <c r="Q17" s="1024"/>
      <c r="R17" s="1024"/>
    </row>
    <row r="18" spans="1:18" s="1705" customFormat="1" ht="12.95" customHeight="1">
      <c r="A18" s="1764">
        <v>2021</v>
      </c>
      <c r="B18" s="1602" t="s">
        <v>1440</v>
      </c>
      <c r="C18" s="640">
        <v>180</v>
      </c>
      <c r="D18" s="1028">
        <v>207</v>
      </c>
      <c r="E18" s="1027">
        <v>22</v>
      </c>
      <c r="F18" s="1027">
        <v>193</v>
      </c>
      <c r="G18" s="1023">
        <v>3254</v>
      </c>
      <c r="H18" s="1786"/>
      <c r="I18" s="1786"/>
      <c r="J18" s="1708"/>
      <c r="K18" s="1708"/>
      <c r="L18" s="1708"/>
      <c r="M18" s="1786"/>
      <c r="N18" s="1786"/>
      <c r="O18" s="1786"/>
      <c r="P18" s="1786"/>
      <c r="Q18" s="1786"/>
      <c r="R18" s="1786"/>
    </row>
    <row r="19" spans="1:18" s="1705" customFormat="1" ht="12.95" customHeight="1">
      <c r="A19" s="1765"/>
      <c r="B19" s="1602" t="s">
        <v>1441</v>
      </c>
      <c r="C19" s="640">
        <v>150</v>
      </c>
      <c r="D19" s="1028">
        <v>197</v>
      </c>
      <c r="E19" s="1027">
        <v>16</v>
      </c>
      <c r="F19" s="1027">
        <v>194</v>
      </c>
      <c r="G19" s="1023">
        <v>3444</v>
      </c>
      <c r="H19" s="1786"/>
      <c r="I19" s="1708"/>
      <c r="J19" s="1708"/>
      <c r="K19" s="1708"/>
      <c r="L19" s="1708"/>
      <c r="M19" s="1786"/>
      <c r="N19" s="1786"/>
      <c r="O19" s="1786"/>
      <c r="P19" s="1786"/>
      <c r="Q19" s="1786"/>
      <c r="R19" s="1786"/>
    </row>
    <row r="20" spans="1:18" s="1705" customFormat="1" ht="12.95" customHeight="1">
      <c r="A20" s="1765"/>
      <c r="B20" s="1602" t="s">
        <v>1442</v>
      </c>
      <c r="C20" s="640">
        <v>198</v>
      </c>
      <c r="D20" s="1028">
        <v>232</v>
      </c>
      <c r="E20" s="1027">
        <v>15</v>
      </c>
      <c r="F20" s="1027">
        <v>238</v>
      </c>
      <c r="G20" s="1023">
        <v>3331</v>
      </c>
      <c r="H20" s="1786"/>
      <c r="I20" s="1708"/>
      <c r="J20" s="1708"/>
      <c r="K20" s="1708"/>
      <c r="L20" s="1708"/>
      <c r="M20" s="1786"/>
      <c r="N20" s="1786"/>
      <c r="O20" s="1786"/>
      <c r="P20" s="1786"/>
      <c r="Q20" s="1786"/>
      <c r="R20" s="1786"/>
    </row>
    <row r="21" spans="1:18" s="1705" customFormat="1" ht="12.95" customHeight="1">
      <c r="A21" s="1764"/>
      <c r="B21" s="1602" t="s">
        <v>1431</v>
      </c>
      <c r="C21" s="640">
        <v>206</v>
      </c>
      <c r="D21" s="1028">
        <v>247</v>
      </c>
      <c r="E21" s="1027">
        <v>17</v>
      </c>
      <c r="F21" s="1027">
        <v>230</v>
      </c>
      <c r="G21" s="1023">
        <v>3769</v>
      </c>
      <c r="H21" s="1786"/>
      <c r="I21" s="1708"/>
      <c r="J21" s="1708"/>
      <c r="K21" s="1708"/>
      <c r="L21" s="1708"/>
      <c r="M21" s="1786"/>
      <c r="N21" s="1786"/>
      <c r="O21" s="1786"/>
      <c r="P21" s="1786"/>
      <c r="Q21" s="1786"/>
      <c r="R21" s="1786"/>
    </row>
    <row r="22" spans="1:18" s="1705" customFormat="1" ht="12.95" customHeight="1">
      <c r="A22" s="1765"/>
      <c r="B22" s="1602" t="s">
        <v>1432</v>
      </c>
      <c r="C22" s="640">
        <v>161</v>
      </c>
      <c r="D22" s="1028">
        <v>199</v>
      </c>
      <c r="E22" s="1027">
        <v>17</v>
      </c>
      <c r="F22" s="1027">
        <v>182</v>
      </c>
      <c r="G22" s="1023">
        <v>3207</v>
      </c>
      <c r="H22" s="1786"/>
      <c r="I22" s="1709"/>
      <c r="J22" s="1709"/>
      <c r="K22" s="1709"/>
      <c r="L22" s="1709"/>
      <c r="M22" s="1709"/>
    </row>
    <row r="23" spans="1:18" s="1767" customFormat="1" ht="12.95" customHeight="1">
      <c r="A23" s="1765"/>
      <c r="B23" s="1602" t="s">
        <v>1433</v>
      </c>
      <c r="C23" s="640">
        <v>139</v>
      </c>
      <c r="D23" s="1028">
        <v>175</v>
      </c>
      <c r="E23" s="1027">
        <v>12</v>
      </c>
      <c r="F23" s="1027">
        <v>163</v>
      </c>
      <c r="G23" s="1023">
        <v>3628</v>
      </c>
      <c r="H23" s="487"/>
    </row>
    <row r="24" spans="1:18" s="1767" customFormat="1" ht="12.95" customHeight="1">
      <c r="A24" s="1765"/>
      <c r="B24" s="1602"/>
      <c r="C24" s="640"/>
      <c r="D24" s="1028"/>
      <c r="E24" s="1027"/>
      <c r="F24" s="1027"/>
      <c r="G24" s="1023"/>
      <c r="H24" s="487"/>
    </row>
    <row r="25" spans="1:18" s="1705" customFormat="1" ht="12.95" customHeight="1">
      <c r="A25" s="1764">
        <v>2022</v>
      </c>
      <c r="B25" s="1602" t="s">
        <v>1454</v>
      </c>
      <c r="C25" s="640" t="s">
        <v>1817</v>
      </c>
      <c r="D25" s="1028" t="s">
        <v>1816</v>
      </c>
      <c r="E25" s="1027">
        <v>13</v>
      </c>
      <c r="F25" s="1027" t="s">
        <v>1815</v>
      </c>
      <c r="G25" s="1023" t="s">
        <v>1818</v>
      </c>
      <c r="H25" s="1786"/>
    </row>
    <row r="26" spans="1:18" s="1705" customFormat="1" ht="12.95" customHeight="1">
      <c r="A26" s="1765"/>
      <c r="B26" s="1602" t="s">
        <v>1435</v>
      </c>
      <c r="C26" s="640">
        <v>116</v>
      </c>
      <c r="D26" s="1028">
        <v>136</v>
      </c>
      <c r="E26" s="1176">
        <v>8</v>
      </c>
      <c r="F26" s="1176">
        <v>128</v>
      </c>
      <c r="G26" s="37" t="s">
        <v>1819</v>
      </c>
      <c r="H26" s="1786"/>
    </row>
    <row r="27" spans="1:18" s="1705" customFormat="1" ht="12.95" customHeight="1">
      <c r="A27" s="1765"/>
      <c r="B27" s="1602" t="s">
        <v>1436</v>
      </c>
      <c r="C27" s="640">
        <v>150</v>
      </c>
      <c r="D27" s="1028">
        <v>195</v>
      </c>
      <c r="E27" s="1176">
        <v>13</v>
      </c>
      <c r="F27" s="1176">
        <v>182</v>
      </c>
      <c r="G27" s="37" t="s">
        <v>1820</v>
      </c>
      <c r="H27" s="1786"/>
      <c r="I27" s="1709"/>
      <c r="J27" s="1709"/>
      <c r="K27" s="1709"/>
      <c r="L27" s="1709"/>
      <c r="M27" s="1709"/>
    </row>
    <row r="28" spans="1:18" s="1705" customFormat="1" ht="12.95" customHeight="1">
      <c r="A28" s="1764"/>
      <c r="B28" s="1602" t="s">
        <v>1437</v>
      </c>
      <c r="C28" s="640" t="s">
        <v>1823</v>
      </c>
      <c r="D28" s="1028" t="s">
        <v>1822</v>
      </c>
      <c r="E28" s="1027">
        <v>7</v>
      </c>
      <c r="F28" s="1027" t="s">
        <v>1821</v>
      </c>
      <c r="G28" s="1023" t="s">
        <v>1824</v>
      </c>
      <c r="H28" s="1786"/>
    </row>
    <row r="29" spans="1:18" s="1767" customFormat="1" ht="12.95" customHeight="1">
      <c r="A29" s="1765"/>
      <c r="B29" s="1602" t="s">
        <v>1438</v>
      </c>
      <c r="C29" s="640" t="s">
        <v>1826</v>
      </c>
      <c r="D29" s="1028" t="s">
        <v>1827</v>
      </c>
      <c r="E29" s="1027">
        <v>12</v>
      </c>
      <c r="F29" s="1027" t="s">
        <v>1825</v>
      </c>
      <c r="G29" s="1023" t="s">
        <v>1828</v>
      </c>
      <c r="H29" s="1786"/>
    </row>
    <row r="30" spans="1:18" s="1705" customFormat="1" ht="12.95" customHeight="1">
      <c r="A30" s="1765"/>
      <c r="B30" s="1602" t="s">
        <v>1439</v>
      </c>
      <c r="C30" s="640">
        <v>211</v>
      </c>
      <c r="D30" s="1028">
        <v>289</v>
      </c>
      <c r="E30" s="1027">
        <v>17</v>
      </c>
      <c r="F30" s="1027">
        <v>272</v>
      </c>
      <c r="G30" s="1023" t="s">
        <v>1829</v>
      </c>
      <c r="H30" s="1786"/>
      <c r="I30" s="1786"/>
      <c r="J30" s="1708"/>
      <c r="K30" s="1708"/>
      <c r="L30" s="1708"/>
      <c r="M30" s="1786"/>
      <c r="N30" s="1786"/>
      <c r="O30" s="1786"/>
      <c r="P30" s="1786"/>
      <c r="Q30" s="1786"/>
      <c r="R30" s="1786"/>
    </row>
    <row r="31" spans="1:18" s="1705" customFormat="1" ht="12.95" customHeight="1">
      <c r="A31" s="1764"/>
      <c r="B31" s="1602" t="s">
        <v>1440</v>
      </c>
      <c r="C31" s="640">
        <v>164</v>
      </c>
      <c r="D31" s="1028">
        <v>224</v>
      </c>
      <c r="E31" s="1027">
        <v>13</v>
      </c>
      <c r="F31" s="1027">
        <v>211</v>
      </c>
      <c r="G31" s="1023">
        <v>2669</v>
      </c>
      <c r="H31" s="1786"/>
      <c r="I31" s="1786"/>
      <c r="J31" s="1708"/>
      <c r="K31" s="1708"/>
      <c r="L31" s="1708"/>
      <c r="M31" s="1786"/>
      <c r="N31" s="1786"/>
      <c r="O31" s="1786"/>
      <c r="P31" s="1786"/>
      <c r="Q31" s="1786"/>
      <c r="R31" s="1786"/>
    </row>
    <row r="32" spans="1:18" s="1705" customFormat="1" ht="12.95" customHeight="1">
      <c r="A32" s="1765"/>
      <c r="B32" s="1602" t="s">
        <v>1441</v>
      </c>
      <c r="C32" s="640">
        <v>179</v>
      </c>
      <c r="D32" s="1028">
        <v>223</v>
      </c>
      <c r="E32" s="1027">
        <v>12</v>
      </c>
      <c r="F32" s="1027">
        <v>211</v>
      </c>
      <c r="G32" s="1023">
        <v>2733</v>
      </c>
      <c r="H32" s="1786"/>
      <c r="I32" s="1708"/>
      <c r="J32" s="1708"/>
      <c r="K32" s="1708"/>
      <c r="L32" s="1708"/>
      <c r="M32" s="1786"/>
      <c r="N32" s="1786"/>
      <c r="O32" s="1786"/>
      <c r="P32" s="1786"/>
      <c r="Q32" s="1786"/>
      <c r="R32" s="1786"/>
    </row>
    <row r="33" spans="1:18" s="1705" customFormat="1" ht="12.95" customHeight="1">
      <c r="A33" s="1765"/>
      <c r="B33" s="1602" t="s">
        <v>1442</v>
      </c>
      <c r="C33" s="640">
        <v>151</v>
      </c>
      <c r="D33" s="1028">
        <v>186</v>
      </c>
      <c r="E33" s="1027">
        <v>11</v>
      </c>
      <c r="F33" s="1027">
        <v>175</v>
      </c>
      <c r="G33" s="1023">
        <v>2643</v>
      </c>
      <c r="H33" s="1786"/>
      <c r="I33" s="1708"/>
      <c r="J33" s="1708"/>
      <c r="K33" s="1708"/>
      <c r="L33" s="1708"/>
      <c r="M33" s="1786"/>
      <c r="N33" s="1786"/>
      <c r="O33" s="1786"/>
      <c r="P33" s="1786"/>
      <c r="Q33" s="1786"/>
      <c r="R33" s="1786"/>
    </row>
    <row r="34" spans="1:18" ht="12.95" customHeight="1">
      <c r="A34" s="485"/>
      <c r="B34" s="1025" t="s">
        <v>45</v>
      </c>
      <c r="C34" s="1653">
        <v>76.26262626262627</v>
      </c>
      <c r="D34" s="1546">
        <v>80.172413793103445</v>
      </c>
      <c r="E34" s="1546">
        <v>73.333333333333329</v>
      </c>
      <c r="F34" s="1546">
        <v>73.529411764705884</v>
      </c>
      <c r="G34" s="36">
        <v>79.345541879315519</v>
      </c>
      <c r="H34" s="575"/>
    </row>
    <row r="35" spans="1:18" ht="12.95" customHeight="1">
      <c r="A35" s="485"/>
      <c r="B35" s="1025" t="s">
        <v>46</v>
      </c>
      <c r="C35" s="1653">
        <v>84.357541899441344</v>
      </c>
      <c r="D35" s="1546">
        <v>83.408071748878925</v>
      </c>
      <c r="E35" s="1546">
        <v>91.666666666666657</v>
      </c>
      <c r="F35" s="1546">
        <v>82.938388625592424</v>
      </c>
      <c r="G35" s="36">
        <v>96.706915477497262</v>
      </c>
      <c r="H35" s="36"/>
    </row>
    <row r="36" spans="1:18" ht="12.95" customHeight="1">
      <c r="A36" s="486" t="s">
        <v>1944</v>
      </c>
      <c r="B36" s="42"/>
      <c r="C36" s="42"/>
      <c r="D36" s="42"/>
      <c r="E36" s="566"/>
      <c r="F36" s="42"/>
      <c r="G36" s="42"/>
    </row>
    <row r="37" spans="1:18" ht="12.95" customHeight="1">
      <c r="A37" s="486" t="s">
        <v>274</v>
      </c>
      <c r="B37" s="42"/>
      <c r="C37" s="42"/>
      <c r="D37" s="42"/>
      <c r="E37" s="42"/>
      <c r="F37" s="42"/>
      <c r="G37" s="42"/>
    </row>
    <row r="38" spans="1:18" ht="12.95" customHeight="1">
      <c r="A38" s="1352" t="s">
        <v>1945</v>
      </c>
      <c r="B38" s="42"/>
      <c r="C38" s="42"/>
      <c r="D38" s="42"/>
      <c r="E38" s="42"/>
      <c r="F38" s="42"/>
      <c r="G38" s="639"/>
    </row>
    <row r="39" spans="1:18" ht="12.95" customHeight="1">
      <c r="A39" s="1352" t="s">
        <v>275</v>
      </c>
      <c r="B39" s="42"/>
      <c r="C39" s="42"/>
      <c r="D39" s="42"/>
      <c r="E39" s="42"/>
      <c r="F39" s="42"/>
      <c r="G39" s="42"/>
    </row>
    <row r="40" spans="1:18" ht="12.95" customHeight="1"/>
    <row r="41"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B18:B23 B25:B27 B28:B30 B31:B33"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J3" sqref="J3"/>
    </sheetView>
  </sheetViews>
  <sheetFormatPr defaultColWidth="9" defaultRowHeight="12.75"/>
  <cols>
    <col min="1" max="1" width="6.625" style="489" customWidth="1"/>
    <col min="2" max="2" width="12.625" style="489" customWidth="1"/>
    <col min="3" max="16384" width="9" style="489"/>
  </cols>
  <sheetData>
    <row r="1" spans="1:14" s="1016" customFormat="1" ht="18" customHeight="1">
      <c r="A1" s="1013" t="s">
        <v>397</v>
      </c>
      <c r="B1" s="490"/>
      <c r="C1" s="490"/>
      <c r="D1" s="490"/>
      <c r="E1" s="490"/>
      <c r="F1" s="490"/>
      <c r="G1" s="490"/>
      <c r="H1" s="2642" t="s">
        <v>38</v>
      </c>
      <c r="I1" s="2642"/>
      <c r="J1" s="439"/>
    </row>
    <row r="2" spans="1:14" s="1016" customFormat="1" ht="18" customHeight="1">
      <c r="A2" s="1350" t="s">
        <v>322</v>
      </c>
      <c r="B2" s="1351"/>
      <c r="C2" s="1351"/>
      <c r="D2" s="1351"/>
      <c r="E2" s="1351"/>
      <c r="F2" s="1351"/>
      <c r="G2" s="1351"/>
      <c r="H2" s="2643" t="s">
        <v>39</v>
      </c>
      <c r="I2" s="2643"/>
    </row>
    <row r="3" spans="1:14" s="1017" customFormat="1" ht="36" customHeight="1">
      <c r="A3" s="2674" t="s">
        <v>963</v>
      </c>
      <c r="B3" s="2675"/>
      <c r="C3" s="2678" t="s">
        <v>964</v>
      </c>
      <c r="D3" s="2679"/>
      <c r="E3" s="2679"/>
      <c r="F3" s="2679"/>
      <c r="G3" s="2679"/>
      <c r="H3" s="2674" t="s">
        <v>965</v>
      </c>
      <c r="I3" s="2680" t="s">
        <v>966</v>
      </c>
    </row>
    <row r="4" spans="1:14" s="1017" customFormat="1" ht="39" customHeight="1" thickBot="1">
      <c r="A4" s="2676"/>
      <c r="B4" s="2677"/>
      <c r="C4" s="1029" t="s">
        <v>960</v>
      </c>
      <c r="D4" s="1030" t="s">
        <v>967</v>
      </c>
      <c r="E4" s="1030" t="s">
        <v>968</v>
      </c>
      <c r="F4" s="1030" t="s">
        <v>969</v>
      </c>
      <c r="G4" s="1030" t="s">
        <v>970</v>
      </c>
      <c r="H4" s="2676"/>
      <c r="I4" s="2681"/>
    </row>
    <row r="5" spans="1:14" s="1017" customFormat="1" ht="8.1" customHeight="1" thickTop="1">
      <c r="A5" s="1031"/>
      <c r="B5" s="1032"/>
      <c r="C5" s="1033"/>
      <c r="D5" s="1019"/>
      <c r="E5" s="1019"/>
      <c r="F5" s="1019"/>
      <c r="G5" s="1019"/>
      <c r="H5" s="1019"/>
      <c r="I5" s="1020"/>
      <c r="J5" s="433"/>
    </row>
    <row r="6" spans="1:14" s="1017" customFormat="1" ht="12.95" customHeight="1">
      <c r="A6" s="1769">
        <v>2020</v>
      </c>
      <c r="B6" s="1742" t="s">
        <v>1444</v>
      </c>
      <c r="C6" s="1035">
        <v>13635</v>
      </c>
      <c r="D6" s="1028">
        <v>13135</v>
      </c>
      <c r="E6" s="1028">
        <v>451</v>
      </c>
      <c r="F6" s="1028">
        <v>44</v>
      </c>
      <c r="G6" s="1028">
        <v>5</v>
      </c>
      <c r="H6" s="1028">
        <v>31830</v>
      </c>
      <c r="I6" s="1036">
        <v>3731</v>
      </c>
      <c r="J6" s="1024"/>
      <c r="K6" s="491"/>
      <c r="L6" s="491"/>
      <c r="M6" s="491"/>
      <c r="N6" s="491"/>
    </row>
    <row r="7" spans="1:14" s="1017" customFormat="1" ht="12.95" customHeight="1">
      <c r="A7" s="1018"/>
      <c r="B7" s="1655" t="s">
        <v>45</v>
      </c>
      <c r="C7" s="484">
        <v>88.052954472069743</v>
      </c>
      <c r="D7" s="1546">
        <v>88.672112333760893</v>
      </c>
      <c r="E7" s="1546">
        <v>76.182432432432435</v>
      </c>
      <c r="F7" s="1546">
        <v>61.111111111111114</v>
      </c>
      <c r="G7" s="1546">
        <v>62.5</v>
      </c>
      <c r="H7" s="1546">
        <v>130.08296211532959</v>
      </c>
      <c r="I7" s="36">
        <v>91.873922679143078</v>
      </c>
      <c r="J7" s="1024"/>
    </row>
    <row r="8" spans="1:14" s="1017" customFormat="1" ht="12.95" customHeight="1">
      <c r="A8" s="1018"/>
      <c r="B8" s="1655"/>
      <c r="C8" s="1654"/>
      <c r="D8" s="1654"/>
      <c r="E8" s="1654"/>
      <c r="F8" s="1654"/>
      <c r="G8" s="1654"/>
      <c r="H8" s="1546"/>
      <c r="I8" s="36"/>
      <c r="J8" s="1024"/>
    </row>
    <row r="9" spans="1:14" s="1705" customFormat="1" ht="12.95" customHeight="1">
      <c r="A9" s="1769">
        <v>2021</v>
      </c>
      <c r="B9" s="1742" t="s">
        <v>1453</v>
      </c>
      <c r="C9" s="1035">
        <v>8451</v>
      </c>
      <c r="D9" s="1037">
        <v>8177</v>
      </c>
      <c r="E9" s="1037">
        <v>245</v>
      </c>
      <c r="F9" s="1037">
        <v>24</v>
      </c>
      <c r="G9" s="1037">
        <v>5</v>
      </c>
      <c r="H9" s="1037">
        <v>20343</v>
      </c>
      <c r="I9" s="1038">
        <v>2769</v>
      </c>
      <c r="J9" s="1786"/>
      <c r="K9" s="491"/>
      <c r="L9" s="491"/>
      <c r="M9" s="491"/>
      <c r="N9" s="491"/>
    </row>
    <row r="10" spans="1:14" s="1705" customFormat="1" ht="12.95" customHeight="1">
      <c r="A10" s="1769"/>
      <c r="B10" s="1742" t="s">
        <v>1444</v>
      </c>
      <c r="C10" s="1035">
        <v>10970</v>
      </c>
      <c r="D10" s="1028">
        <v>10622</v>
      </c>
      <c r="E10" s="1028">
        <v>311</v>
      </c>
      <c r="F10" s="1028">
        <v>31</v>
      </c>
      <c r="G10" s="1028">
        <v>6</v>
      </c>
      <c r="H10" s="1028">
        <v>28719</v>
      </c>
      <c r="I10" s="1036">
        <v>3881</v>
      </c>
      <c r="J10" s="1786"/>
      <c r="K10" s="491"/>
      <c r="L10" s="491"/>
      <c r="M10" s="491"/>
      <c r="N10" s="491"/>
    </row>
    <row r="11" spans="1:14" s="1705" customFormat="1" ht="12.95" customHeight="1">
      <c r="A11" s="1956"/>
      <c r="B11" s="1025" t="s">
        <v>45</v>
      </c>
      <c r="C11" s="484">
        <v>80.454712137880463</v>
      </c>
      <c r="D11" s="1026">
        <v>80.867910163684812</v>
      </c>
      <c r="E11" s="1026">
        <v>68.957871396895783</v>
      </c>
      <c r="F11" s="1026">
        <v>70.454545454545453</v>
      </c>
      <c r="G11" s="1026">
        <v>120</v>
      </c>
      <c r="H11" s="1026">
        <v>90.226201696512717</v>
      </c>
      <c r="I11" s="36">
        <v>104.0203698740284</v>
      </c>
      <c r="J11" s="1786"/>
      <c r="K11" s="491"/>
      <c r="L11" s="491"/>
      <c r="M11" s="491"/>
      <c r="N11" s="491"/>
    </row>
    <row r="12" spans="1:14" s="1017" customFormat="1" ht="12.95" customHeight="1">
      <c r="A12" s="1018"/>
      <c r="B12" s="1025"/>
      <c r="C12" s="484"/>
      <c r="D12" s="1026"/>
      <c r="E12" s="1026"/>
      <c r="F12" s="1026"/>
      <c r="G12" s="1026"/>
      <c r="H12" s="1026"/>
      <c r="I12" s="36"/>
      <c r="J12" s="46"/>
    </row>
    <row r="13" spans="1:14" s="1705" customFormat="1" ht="12.95" customHeight="1">
      <c r="A13" s="1769">
        <v>2022</v>
      </c>
      <c r="B13" s="1742" t="s">
        <v>1448</v>
      </c>
      <c r="C13" s="1035">
        <v>6028</v>
      </c>
      <c r="D13" s="1035">
        <v>5709</v>
      </c>
      <c r="E13" s="1035">
        <v>304</v>
      </c>
      <c r="F13" s="1035">
        <v>13</v>
      </c>
      <c r="G13" s="1035">
        <v>2</v>
      </c>
      <c r="H13" s="1178">
        <v>8395</v>
      </c>
      <c r="I13" s="1177">
        <v>1025</v>
      </c>
      <c r="J13" s="1786"/>
      <c r="K13" s="491"/>
      <c r="L13" s="491"/>
      <c r="M13" s="491"/>
      <c r="N13" s="491"/>
    </row>
    <row r="14" spans="1:14" s="1705" customFormat="1" ht="12.95" customHeight="1">
      <c r="A14" s="1769"/>
      <c r="B14" s="1742" t="s">
        <v>1443</v>
      </c>
      <c r="C14" s="1035">
        <v>9875</v>
      </c>
      <c r="D14" s="1035">
        <v>9435</v>
      </c>
      <c r="E14" s="1035">
        <v>413</v>
      </c>
      <c r="F14" s="1035">
        <v>22</v>
      </c>
      <c r="G14" s="1035">
        <v>5</v>
      </c>
      <c r="H14" s="1035">
        <v>14082</v>
      </c>
      <c r="I14" s="1177">
        <v>1984</v>
      </c>
      <c r="J14" s="1786"/>
    </row>
    <row r="15" spans="1:14" s="1705" customFormat="1" ht="12.95" customHeight="1">
      <c r="A15" s="1769"/>
      <c r="B15" s="1742" t="s">
        <v>1453</v>
      </c>
      <c r="C15" s="1035">
        <v>12742</v>
      </c>
      <c r="D15" s="1037">
        <v>12136</v>
      </c>
      <c r="E15" s="1037">
        <v>547</v>
      </c>
      <c r="F15" s="1037">
        <v>48</v>
      </c>
      <c r="G15" s="1037">
        <v>11</v>
      </c>
      <c r="H15" s="1037">
        <v>22294</v>
      </c>
      <c r="I15" s="1038">
        <v>3129</v>
      </c>
      <c r="J15" s="1786"/>
      <c r="K15" s="491"/>
      <c r="L15" s="491"/>
      <c r="M15" s="491"/>
      <c r="N15" s="491"/>
    </row>
    <row r="16" spans="1:14" s="1705" customFormat="1" ht="12.95" customHeight="1">
      <c r="A16" s="1956"/>
      <c r="B16" s="1025" t="s">
        <v>45</v>
      </c>
      <c r="C16" s="1653">
        <v>150.77505620636612</v>
      </c>
      <c r="D16" s="1026">
        <v>148.41628959276019</v>
      </c>
      <c r="E16" s="1546">
        <v>223.265306122449</v>
      </c>
      <c r="F16" s="1546">
        <v>200</v>
      </c>
      <c r="G16" s="1546">
        <v>220.00000000000003</v>
      </c>
      <c r="H16" s="1546">
        <v>109.59052253846534</v>
      </c>
      <c r="I16" s="36">
        <v>113.00108342361864</v>
      </c>
      <c r="J16" s="1786"/>
      <c r="K16" s="491"/>
      <c r="L16" s="491"/>
      <c r="M16" s="491"/>
      <c r="N16" s="491"/>
    </row>
    <row r="17" spans="1:9" s="1017" customFormat="1" ht="12.95" customHeight="1">
      <c r="B17" s="1039"/>
      <c r="C17" s="46"/>
      <c r="D17" s="46"/>
      <c r="E17" s="46"/>
      <c r="F17" s="46"/>
      <c r="G17" s="46"/>
      <c r="H17" s="46"/>
      <c r="I17" s="46"/>
    </row>
    <row r="18" spans="1:9" ht="12.95" customHeight="1">
      <c r="A18" s="1040" t="s">
        <v>971</v>
      </c>
      <c r="B18" s="42"/>
      <c r="C18" s="42"/>
      <c r="D18" s="42"/>
      <c r="E18" s="42"/>
      <c r="F18" s="42"/>
      <c r="G18" s="42"/>
      <c r="H18" s="42"/>
      <c r="I18" s="42"/>
    </row>
    <row r="19" spans="1:9" s="488" customFormat="1" ht="12.95" customHeight="1">
      <c r="A19" s="1040" t="s">
        <v>157</v>
      </c>
      <c r="B19" s="1041"/>
      <c r="C19" s="1041"/>
      <c r="D19" s="1041"/>
      <c r="E19" s="1041"/>
      <c r="F19" s="1041"/>
      <c r="G19" s="1041"/>
      <c r="H19" s="1041"/>
      <c r="I19" s="1041"/>
    </row>
    <row r="20" spans="1:9" ht="12.95" customHeight="1">
      <c r="A20" s="1353" t="s">
        <v>164</v>
      </c>
      <c r="B20" s="42"/>
      <c r="C20" s="42"/>
      <c r="D20" s="42"/>
      <c r="E20" s="42"/>
      <c r="F20" s="42"/>
      <c r="G20" s="42"/>
      <c r="H20" s="42"/>
      <c r="I20" s="42"/>
    </row>
    <row r="21" spans="1:9" ht="12.95" customHeight="1">
      <c r="A21" s="1353" t="s">
        <v>1</v>
      </c>
      <c r="B21" s="1041"/>
      <c r="C21" s="1041"/>
      <c r="D21" s="1041"/>
      <c r="E21" s="1041"/>
      <c r="F21" s="1041"/>
      <c r="G21" s="1041"/>
      <c r="H21" s="1041"/>
      <c r="I21" s="1041"/>
    </row>
    <row r="22" spans="1:9" ht="12.95" customHeight="1"/>
    <row r="25" spans="1:9">
      <c r="C25" s="1042"/>
      <c r="D25" s="1042"/>
      <c r="E25" s="1042"/>
      <c r="F25" s="1042"/>
      <c r="G25" s="1042"/>
      <c r="H25" s="1042"/>
      <c r="I25" s="1042"/>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zoomScaleNormal="100" workbookViewId="0">
      <selection activeCell="L3" sqref="L3"/>
    </sheetView>
  </sheetViews>
  <sheetFormatPr defaultColWidth="9" defaultRowHeight="12.75"/>
  <cols>
    <col min="1" max="1" width="6.625" style="489" customWidth="1"/>
    <col min="2" max="2" width="12.625" style="489" customWidth="1"/>
    <col min="3" max="11" width="10.625" style="489" customWidth="1"/>
    <col min="12" max="16384" width="9" style="489"/>
  </cols>
  <sheetData>
    <row r="1" spans="1:12" s="1016" customFormat="1" ht="18" customHeight="1">
      <c r="A1" s="1043" t="s">
        <v>396</v>
      </c>
      <c r="B1" s="490"/>
      <c r="C1" s="490"/>
      <c r="D1" s="490"/>
      <c r="E1" s="490"/>
      <c r="F1" s="490"/>
      <c r="G1" s="490"/>
      <c r="H1" s="490"/>
      <c r="I1" s="490"/>
      <c r="J1" s="2642" t="s">
        <v>38</v>
      </c>
      <c r="K1" s="2642"/>
      <c r="L1" s="439"/>
    </row>
    <row r="2" spans="1:12" s="1016" customFormat="1" ht="18" customHeight="1">
      <c r="A2" s="1350" t="s">
        <v>335</v>
      </c>
      <c r="B2" s="1044"/>
      <c r="C2" s="1044"/>
      <c r="D2" s="1044"/>
      <c r="E2" s="1044"/>
      <c r="F2" s="1044"/>
      <c r="G2" s="1044"/>
      <c r="H2" s="1044"/>
      <c r="I2" s="1044"/>
      <c r="J2" s="2643" t="s">
        <v>39</v>
      </c>
      <c r="K2" s="2643"/>
    </row>
    <row r="3" spans="1:12" s="1017" customFormat="1" ht="36.75" customHeight="1">
      <c r="A3" s="2678" t="s">
        <v>972</v>
      </c>
      <c r="B3" s="2675"/>
      <c r="C3" s="2678" t="s">
        <v>973</v>
      </c>
      <c r="D3" s="2679" t="s">
        <v>974</v>
      </c>
      <c r="E3" s="2679"/>
      <c r="F3" s="2679"/>
      <c r="G3" s="2679"/>
      <c r="H3" s="2674" t="s">
        <v>975</v>
      </c>
      <c r="I3" s="2674" t="s">
        <v>976</v>
      </c>
      <c r="J3" s="2674" t="s">
        <v>977</v>
      </c>
      <c r="K3" s="2680" t="s">
        <v>978</v>
      </c>
    </row>
    <row r="4" spans="1:12" s="1017" customFormat="1" ht="48" customHeight="1" thickBot="1">
      <c r="A4" s="2682"/>
      <c r="B4" s="2677"/>
      <c r="C4" s="2682"/>
      <c r="D4" s="1030" t="s">
        <v>979</v>
      </c>
      <c r="E4" s="1030" t="s">
        <v>980</v>
      </c>
      <c r="F4" s="1030" t="s">
        <v>981</v>
      </c>
      <c r="G4" s="1030" t="s">
        <v>982</v>
      </c>
      <c r="H4" s="2676"/>
      <c r="I4" s="2676"/>
      <c r="J4" s="2676"/>
      <c r="K4" s="2681"/>
    </row>
    <row r="5" spans="1:12" s="1017" customFormat="1" ht="8.1" customHeight="1" thickTop="1">
      <c r="A5" s="1031"/>
      <c r="B5" s="1032"/>
      <c r="C5" s="1045"/>
      <c r="D5" s="1019"/>
      <c r="E5" s="1019"/>
      <c r="F5" s="1019"/>
      <c r="G5" s="1019"/>
      <c r="H5" s="1019"/>
      <c r="I5" s="1019"/>
      <c r="J5" s="1019"/>
      <c r="K5" s="1020"/>
      <c r="L5" s="433"/>
    </row>
    <row r="6" spans="1:12" s="1017" customFormat="1" ht="12.95" customHeight="1">
      <c r="A6" s="1769">
        <v>2020</v>
      </c>
      <c r="B6" s="1742" t="s">
        <v>1444</v>
      </c>
      <c r="C6" s="1047">
        <v>13635</v>
      </c>
      <c r="D6" s="1028">
        <v>3201</v>
      </c>
      <c r="E6" s="1046">
        <v>203</v>
      </c>
      <c r="F6" s="1046">
        <v>86</v>
      </c>
      <c r="G6" s="1028">
        <v>181</v>
      </c>
      <c r="H6" s="1028">
        <v>1101</v>
      </c>
      <c r="I6" s="1028">
        <v>338</v>
      </c>
      <c r="J6" s="1028">
        <v>2703</v>
      </c>
      <c r="K6" s="1036">
        <v>5822</v>
      </c>
      <c r="L6" s="1049"/>
    </row>
    <row r="7" spans="1:12" s="1017" customFormat="1" ht="12.95" customHeight="1">
      <c r="A7" s="1034"/>
      <c r="B7" s="1655" t="s">
        <v>45</v>
      </c>
      <c r="C7" s="484">
        <v>88.052954472069743</v>
      </c>
      <c r="D7" s="1546">
        <v>97.029402849348287</v>
      </c>
      <c r="E7" s="1546">
        <v>98.543689320388353</v>
      </c>
      <c r="F7" s="1546">
        <v>73.504273504273513</v>
      </c>
      <c r="G7" s="1546">
        <v>81.900452488687776</v>
      </c>
      <c r="H7" s="1546">
        <v>100.45620437956204</v>
      </c>
      <c r="I7" s="1546">
        <v>72.222222222222214</v>
      </c>
      <c r="J7" s="1546">
        <v>86.634615384615387</v>
      </c>
      <c r="K7" s="36">
        <v>83.673469387755105</v>
      </c>
      <c r="L7" s="1024"/>
    </row>
    <row r="8" spans="1:12" s="1017" customFormat="1" ht="12.95" customHeight="1">
      <c r="A8" s="1034"/>
      <c r="B8" s="1655"/>
      <c r="C8" s="1654"/>
      <c r="D8" s="1654"/>
      <c r="E8" s="1654"/>
      <c r="F8" s="1654"/>
      <c r="G8" s="1654"/>
      <c r="H8" s="1654"/>
      <c r="I8" s="1654"/>
      <c r="J8" s="1546"/>
      <c r="K8" s="36"/>
      <c r="L8" s="1024"/>
    </row>
    <row r="9" spans="1:12" s="1705" customFormat="1" ht="12.95" customHeight="1">
      <c r="A9" s="1769">
        <v>2021</v>
      </c>
      <c r="B9" s="1742" t="s">
        <v>1453</v>
      </c>
      <c r="C9" s="1035">
        <v>8451</v>
      </c>
      <c r="D9" s="1028">
        <v>2395</v>
      </c>
      <c r="E9" s="1046">
        <v>140</v>
      </c>
      <c r="F9" s="1046">
        <v>64</v>
      </c>
      <c r="G9" s="1028">
        <v>134</v>
      </c>
      <c r="H9" s="1028">
        <v>842</v>
      </c>
      <c r="I9" s="1028">
        <v>109</v>
      </c>
      <c r="J9" s="1028">
        <v>1313</v>
      </c>
      <c r="K9" s="1036">
        <v>3454</v>
      </c>
    </row>
    <row r="10" spans="1:12" s="1705" customFormat="1" ht="12.95" customHeight="1">
      <c r="A10" s="1769"/>
      <c r="B10" s="1742" t="s">
        <v>1444</v>
      </c>
      <c r="C10" s="1047">
        <v>10970</v>
      </c>
      <c r="D10" s="1028">
        <v>3295</v>
      </c>
      <c r="E10" s="1046">
        <v>202</v>
      </c>
      <c r="F10" s="1046">
        <v>83</v>
      </c>
      <c r="G10" s="1028">
        <v>176</v>
      </c>
      <c r="H10" s="1028">
        <v>1045</v>
      </c>
      <c r="I10" s="1028">
        <v>152</v>
      </c>
      <c r="J10" s="1028">
        <v>1507</v>
      </c>
      <c r="K10" s="1036">
        <v>4510</v>
      </c>
      <c r="L10" s="1784"/>
    </row>
    <row r="11" spans="1:12" s="1017" customFormat="1" ht="12.95" customHeight="1">
      <c r="A11" s="1034"/>
      <c r="B11" s="1025" t="s">
        <v>45</v>
      </c>
      <c r="C11" s="484">
        <v>80.454712137880463</v>
      </c>
      <c r="D11" s="1026">
        <v>102.93658231802563</v>
      </c>
      <c r="E11" s="1026">
        <v>99.50738916256158</v>
      </c>
      <c r="F11" s="1026">
        <v>96.511627906976756</v>
      </c>
      <c r="G11" s="1026">
        <v>97.237569060773481</v>
      </c>
      <c r="H11" s="1026">
        <v>94.913714804722986</v>
      </c>
      <c r="I11" s="1026">
        <v>44.970414201183431</v>
      </c>
      <c r="J11" s="1026">
        <v>55.752867184609691</v>
      </c>
      <c r="K11" s="36">
        <v>77.464788732394368</v>
      </c>
      <c r="L11" s="1786"/>
    </row>
    <row r="12" spans="1:12" s="1705" customFormat="1" ht="12.95" customHeight="1">
      <c r="A12" s="1956"/>
      <c r="B12" s="1957"/>
      <c r="C12" s="1654"/>
      <c r="D12" s="1654"/>
      <c r="E12" s="1654"/>
      <c r="F12" s="1654"/>
      <c r="G12" s="1654"/>
      <c r="H12" s="1654"/>
      <c r="I12" s="1654"/>
      <c r="J12" s="1026"/>
      <c r="K12" s="36"/>
      <c r="L12" s="1786"/>
    </row>
    <row r="13" spans="1:12" s="1705" customFormat="1" ht="12.95" customHeight="1">
      <c r="A13" s="1769">
        <v>2022</v>
      </c>
      <c r="B13" s="1742" t="s">
        <v>1448</v>
      </c>
      <c r="C13" s="1035">
        <v>6028</v>
      </c>
      <c r="D13" s="1047">
        <v>1192</v>
      </c>
      <c r="E13" s="1047">
        <v>60</v>
      </c>
      <c r="F13" s="1047">
        <v>29</v>
      </c>
      <c r="G13" s="1047">
        <v>60</v>
      </c>
      <c r="H13" s="1047">
        <v>211</v>
      </c>
      <c r="I13" s="1047">
        <v>82</v>
      </c>
      <c r="J13" s="1178">
        <v>1510</v>
      </c>
      <c r="K13" s="1177">
        <v>2884</v>
      </c>
      <c r="L13" s="1786"/>
    </row>
    <row r="14" spans="1:12" s="1705" customFormat="1" ht="12.95" customHeight="1">
      <c r="A14" s="1769"/>
      <c r="B14" s="1742" t="s">
        <v>1443</v>
      </c>
      <c r="C14" s="1048">
        <v>9875</v>
      </c>
      <c r="D14" s="1048">
        <v>1782</v>
      </c>
      <c r="E14" s="1048">
        <v>114</v>
      </c>
      <c r="F14" s="1048">
        <v>57</v>
      </c>
      <c r="G14" s="1048">
        <v>100</v>
      </c>
      <c r="H14" s="1048">
        <v>487</v>
      </c>
      <c r="I14" s="1048">
        <v>248</v>
      </c>
      <c r="J14" s="1048">
        <v>2129</v>
      </c>
      <c r="K14" s="1140">
        <v>4958</v>
      </c>
      <c r="L14" s="1786"/>
    </row>
    <row r="15" spans="1:12" s="1705" customFormat="1" ht="12.95" customHeight="1">
      <c r="A15" s="1769"/>
      <c r="B15" s="1742" t="s">
        <v>1453</v>
      </c>
      <c r="C15" s="1035">
        <v>12742</v>
      </c>
      <c r="D15" s="1028">
        <v>2192</v>
      </c>
      <c r="E15" s="1046">
        <v>147</v>
      </c>
      <c r="F15" s="1046">
        <v>75</v>
      </c>
      <c r="G15" s="1028">
        <v>142</v>
      </c>
      <c r="H15" s="1028">
        <v>746</v>
      </c>
      <c r="I15" s="1028">
        <v>370</v>
      </c>
      <c r="J15" s="1028">
        <v>2866</v>
      </c>
      <c r="K15" s="1036">
        <v>6204</v>
      </c>
    </row>
    <row r="16" spans="1:12" s="1705" customFormat="1" ht="12.95" customHeight="1">
      <c r="A16" s="1769"/>
      <c r="B16" s="1025" t="s">
        <v>45</v>
      </c>
      <c r="C16" s="1653">
        <v>150.77505620636612</v>
      </c>
      <c r="D16" s="1546">
        <v>91.524008350730696</v>
      </c>
      <c r="E16" s="1546">
        <v>105</v>
      </c>
      <c r="F16" s="1546">
        <v>117.1875</v>
      </c>
      <c r="G16" s="1546">
        <v>105.97014925373134</v>
      </c>
      <c r="H16" s="1546">
        <v>88.598574821852722</v>
      </c>
      <c r="I16" s="1546">
        <v>339.44954128440367</v>
      </c>
      <c r="J16" s="1546">
        <v>218.27875095201827</v>
      </c>
      <c r="K16" s="36">
        <v>179.61783439490446</v>
      </c>
      <c r="L16" s="1786"/>
    </row>
    <row r="17" spans="1:12" s="1017" customFormat="1" ht="12.95" customHeight="1">
      <c r="A17" s="1034"/>
      <c r="B17" s="1050"/>
      <c r="C17" s="36"/>
      <c r="D17" s="36"/>
      <c r="E17" s="36"/>
      <c r="F17" s="36"/>
      <c r="G17" s="36"/>
      <c r="H17" s="36"/>
      <c r="I17" s="36"/>
      <c r="J17" s="36"/>
      <c r="K17" s="36"/>
      <c r="L17" s="1024"/>
    </row>
    <row r="18" spans="1:12" ht="12.95" customHeight="1">
      <c r="A18" s="1040" t="s">
        <v>0</v>
      </c>
      <c r="B18" s="1041"/>
      <c r="C18" s="1041"/>
      <c r="D18" s="1041"/>
      <c r="E18" s="1041"/>
      <c r="F18" s="1041"/>
      <c r="G18" s="1041"/>
      <c r="H18" s="1041"/>
      <c r="I18" s="1041"/>
    </row>
    <row r="19" spans="1:12" ht="12.95" customHeight="1">
      <c r="A19" s="1353" t="s">
        <v>1</v>
      </c>
      <c r="B19" s="1041"/>
      <c r="C19" s="1041"/>
      <c r="D19" s="1041"/>
      <c r="E19" s="1041"/>
      <c r="F19" s="1041"/>
      <c r="G19" s="1041"/>
      <c r="H19" s="1041"/>
      <c r="I19" s="1041"/>
    </row>
    <row r="20" spans="1:12" ht="12.95" customHeight="1"/>
    <row r="21" spans="1:12" ht="12.95" customHeight="1">
      <c r="I21" s="8"/>
    </row>
    <row r="22" spans="1:12" ht="12.95" customHeight="1">
      <c r="E22" s="208"/>
      <c r="F22" s="208"/>
      <c r="G22" s="208"/>
      <c r="I22" s="8"/>
    </row>
    <row r="23" spans="1:12" ht="12.75" customHeight="1">
      <c r="D23" s="208"/>
      <c r="E23" s="208"/>
      <c r="F23" s="208"/>
      <c r="G23" s="208"/>
    </row>
    <row r="24" spans="1:12" ht="12.75" customHeight="1">
      <c r="D24" s="208"/>
      <c r="E24" s="208"/>
      <c r="F24" s="208"/>
      <c r="G24" s="208"/>
    </row>
    <row r="25" spans="1:12" ht="12.75" customHeight="1">
      <c r="D25" s="208"/>
      <c r="E25" s="208"/>
      <c r="F25" s="208"/>
      <c r="G25" s="208"/>
    </row>
    <row r="26" spans="1:12" ht="12.75" customHeight="1">
      <c r="D26" s="208"/>
      <c r="E26" s="208"/>
      <c r="F26" s="208"/>
      <c r="G26" s="208"/>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showGridLines="0" zoomScaleNormal="100" workbookViewId="0">
      <selection activeCell="K3" sqref="K3"/>
    </sheetView>
  </sheetViews>
  <sheetFormatPr defaultColWidth="9" defaultRowHeight="12.75"/>
  <cols>
    <col min="1" max="1" width="6.625" style="489" customWidth="1"/>
    <col min="2" max="2" width="12.625" style="489" customWidth="1"/>
    <col min="3" max="5" width="11.625" style="489" customWidth="1"/>
    <col min="6" max="8" width="13.5" style="489" customWidth="1"/>
    <col min="9" max="10" width="12.875" style="489" customWidth="1"/>
    <col min="11" max="16384" width="9" style="489"/>
  </cols>
  <sheetData>
    <row r="1" spans="1:16" s="1016" customFormat="1" ht="18" customHeight="1">
      <c r="A1" s="1051" t="s">
        <v>395</v>
      </c>
      <c r="B1" s="492"/>
      <c r="C1" s="492"/>
      <c r="D1" s="492"/>
      <c r="E1" s="492"/>
      <c r="F1" s="492"/>
      <c r="G1" s="492"/>
      <c r="H1" s="492"/>
      <c r="I1" s="2642" t="s">
        <v>38</v>
      </c>
      <c r="J1" s="2642"/>
      <c r="K1" s="493"/>
    </row>
    <row r="2" spans="1:16" s="1016" customFormat="1" ht="18" customHeight="1">
      <c r="A2" s="1350" t="s">
        <v>323</v>
      </c>
      <c r="B2" s="1044"/>
      <c r="C2" s="1044"/>
      <c r="D2" s="1044"/>
      <c r="E2" s="1044"/>
      <c r="F2" s="1044"/>
      <c r="G2" s="1044"/>
      <c r="H2" s="1044"/>
      <c r="I2" s="2643" t="s">
        <v>39</v>
      </c>
      <c r="J2" s="2643"/>
    </row>
    <row r="3" spans="1:16" s="1017" customFormat="1" ht="31.5" customHeight="1">
      <c r="A3" s="2678" t="s">
        <v>983</v>
      </c>
      <c r="B3" s="2683"/>
      <c r="C3" s="2678" t="s">
        <v>973</v>
      </c>
      <c r="D3" s="2674" t="s">
        <v>984</v>
      </c>
      <c r="E3" s="2679"/>
      <c r="F3" s="2679"/>
      <c r="G3" s="2679"/>
      <c r="H3" s="2679"/>
      <c r="I3" s="2679"/>
      <c r="J3" s="2686"/>
    </row>
    <row r="4" spans="1:16" s="1017" customFormat="1" ht="40.5" customHeight="1">
      <c r="A4" s="2648"/>
      <c r="B4" s="2683"/>
      <c r="C4" s="2687"/>
      <c r="D4" s="2674" t="s">
        <v>985</v>
      </c>
      <c r="E4" s="2679"/>
      <c r="F4" s="2674" t="s">
        <v>986</v>
      </c>
      <c r="G4" s="2674" t="s">
        <v>987</v>
      </c>
      <c r="H4" s="2674" t="s">
        <v>988</v>
      </c>
      <c r="I4" s="2674" t="s">
        <v>989</v>
      </c>
      <c r="J4" s="2680" t="s">
        <v>990</v>
      </c>
    </row>
    <row r="5" spans="1:16" s="1017" customFormat="1" ht="88.5" customHeight="1" thickBot="1">
      <c r="A5" s="2684"/>
      <c r="B5" s="2685"/>
      <c r="C5" s="2682"/>
      <c r="D5" s="1030" t="s">
        <v>991</v>
      </c>
      <c r="E5" s="1030" t="s">
        <v>992</v>
      </c>
      <c r="F5" s="2676"/>
      <c r="G5" s="2676"/>
      <c r="H5" s="2676"/>
      <c r="I5" s="2676"/>
      <c r="J5" s="2681"/>
      <c r="M5" s="1024"/>
      <c r="N5" s="1024"/>
      <c r="O5" s="1024"/>
      <c r="P5" s="1024"/>
    </row>
    <row r="6" spans="1:16" s="1017" customFormat="1" ht="8.1" customHeight="1" thickTop="1">
      <c r="A6" s="1031"/>
      <c r="B6" s="1032"/>
      <c r="C6" s="1033"/>
      <c r="D6" s="1019"/>
      <c r="E6" s="1019"/>
      <c r="F6" s="1019"/>
      <c r="G6" s="1019"/>
      <c r="H6" s="1019"/>
      <c r="I6" s="1019"/>
      <c r="J6" s="1020"/>
      <c r="K6" s="706"/>
      <c r="M6" s="1024"/>
      <c r="N6" s="1024"/>
      <c r="O6" s="1024"/>
      <c r="P6" s="1024"/>
    </row>
    <row r="7" spans="1:16" s="1017" customFormat="1" ht="12.95" customHeight="1">
      <c r="A7" s="1769">
        <v>2020</v>
      </c>
      <c r="B7" s="1742" t="s">
        <v>1444</v>
      </c>
      <c r="C7" s="1035">
        <v>13635</v>
      </c>
      <c r="D7" s="1046">
        <v>3590</v>
      </c>
      <c r="E7" s="1046">
        <v>145</v>
      </c>
      <c r="F7" s="1046">
        <v>2161</v>
      </c>
      <c r="G7" s="1046">
        <v>98</v>
      </c>
      <c r="H7" s="1046">
        <v>415</v>
      </c>
      <c r="I7" s="1046">
        <v>10</v>
      </c>
      <c r="J7" s="1052">
        <v>4757</v>
      </c>
      <c r="K7" s="1049"/>
      <c r="L7" s="1049"/>
      <c r="M7" s="1024"/>
      <c r="N7" s="1053"/>
      <c r="O7" s="1024"/>
      <c r="P7" s="1024"/>
    </row>
    <row r="8" spans="1:16" s="1017" customFormat="1" ht="12" customHeight="1">
      <c r="A8" s="1018"/>
      <c r="B8" s="1655" t="s">
        <v>45</v>
      </c>
      <c r="C8" s="484">
        <v>88.052954472069743</v>
      </c>
      <c r="D8" s="1546">
        <v>79.973267988416126</v>
      </c>
      <c r="E8" s="1546">
        <v>102.83687943262412</v>
      </c>
      <c r="F8" s="1546">
        <v>99.953746530989832</v>
      </c>
      <c r="G8" s="1546">
        <v>78.400000000000006</v>
      </c>
      <c r="H8" s="1546">
        <v>86.820083682008359</v>
      </c>
      <c r="I8" s="1546">
        <v>37.037037037037038</v>
      </c>
      <c r="J8" s="1576">
        <v>94.27269124058661</v>
      </c>
      <c r="K8" s="1450"/>
      <c r="L8" s="1049"/>
      <c r="M8" s="1024"/>
      <c r="N8" s="1054"/>
      <c r="O8" s="1024"/>
      <c r="P8" s="1024"/>
    </row>
    <row r="9" spans="1:16" s="1017" customFormat="1" ht="12" customHeight="1">
      <c r="A9" s="1656"/>
      <c r="B9" s="1655"/>
      <c r="C9" s="1654"/>
      <c r="D9" s="1654"/>
      <c r="E9" s="1654"/>
      <c r="F9" s="1654"/>
      <c r="G9" s="1654"/>
      <c r="H9" s="1654"/>
      <c r="I9" s="1546"/>
      <c r="J9" s="36"/>
      <c r="K9" s="1450"/>
      <c r="L9" s="1049"/>
      <c r="M9" s="1024"/>
      <c r="N9" s="1054"/>
      <c r="O9" s="1024"/>
      <c r="P9" s="1024"/>
    </row>
    <row r="10" spans="1:16" s="1705" customFormat="1" ht="12.95" customHeight="1">
      <c r="A10" s="1769">
        <v>2021</v>
      </c>
      <c r="B10" s="1742" t="s">
        <v>1453</v>
      </c>
      <c r="C10" s="1035">
        <v>8451</v>
      </c>
      <c r="D10" s="1035">
        <v>1962</v>
      </c>
      <c r="E10" s="1046">
        <v>58</v>
      </c>
      <c r="F10" s="1046">
        <v>1710</v>
      </c>
      <c r="G10" s="1046">
        <v>65</v>
      </c>
      <c r="H10" s="1046">
        <v>370</v>
      </c>
      <c r="I10" s="1046">
        <v>20</v>
      </c>
      <c r="J10" s="1052">
        <v>2691</v>
      </c>
      <c r="K10" s="1784"/>
      <c r="L10" s="1784"/>
      <c r="M10" s="1786"/>
      <c r="N10" s="1786"/>
      <c r="O10" s="1786"/>
      <c r="P10" s="1786"/>
    </row>
    <row r="11" spans="1:16" s="1705" customFormat="1" ht="12.95" customHeight="1">
      <c r="A11" s="1769"/>
      <c r="B11" s="1742" t="s">
        <v>1444</v>
      </c>
      <c r="C11" s="1035">
        <v>10970</v>
      </c>
      <c r="D11" s="1046">
        <v>2538</v>
      </c>
      <c r="E11" s="1046">
        <v>87</v>
      </c>
      <c r="F11" s="1046">
        <v>2361</v>
      </c>
      <c r="G11" s="1046">
        <v>76</v>
      </c>
      <c r="H11" s="1046">
        <v>465</v>
      </c>
      <c r="I11" s="1046">
        <v>20</v>
      </c>
      <c r="J11" s="1052">
        <v>3334</v>
      </c>
      <c r="K11" s="1784"/>
      <c r="L11" s="1784"/>
      <c r="M11" s="1786"/>
      <c r="N11" s="1053"/>
      <c r="O11" s="1786"/>
      <c r="P11" s="1786"/>
    </row>
    <row r="12" spans="1:16" s="1017" customFormat="1" ht="12" customHeight="1">
      <c r="A12" s="1018"/>
      <c r="B12" s="1025" t="s">
        <v>45</v>
      </c>
      <c r="C12" s="484">
        <v>80.454712137880463</v>
      </c>
      <c r="D12" s="1026">
        <v>70.69637883008356</v>
      </c>
      <c r="E12" s="1026">
        <v>60</v>
      </c>
      <c r="F12" s="1026">
        <v>109.25497454881999</v>
      </c>
      <c r="G12" s="1026">
        <v>77.551020408163268</v>
      </c>
      <c r="H12" s="1026">
        <v>112.04819277108433</v>
      </c>
      <c r="I12" s="1026">
        <v>200</v>
      </c>
      <c r="J12" s="36">
        <v>70.086188774437673</v>
      </c>
      <c r="K12" s="1450"/>
      <c r="L12" s="1049"/>
      <c r="M12" s="1024"/>
      <c r="N12" s="1054"/>
      <c r="O12" s="1024"/>
      <c r="P12" s="1024"/>
    </row>
    <row r="13" spans="1:16" s="1705" customFormat="1" ht="12" customHeight="1">
      <c r="A13" s="1656"/>
      <c r="B13" s="1957"/>
      <c r="C13" s="1654"/>
      <c r="D13" s="1026"/>
      <c r="E13" s="1026"/>
      <c r="F13" s="1026"/>
      <c r="G13" s="1026"/>
      <c r="H13" s="1026"/>
      <c r="I13" s="1026"/>
      <c r="J13" s="36"/>
      <c r="K13" s="1450"/>
      <c r="L13" s="1784"/>
      <c r="M13" s="1786"/>
      <c r="N13" s="1781"/>
      <c r="O13" s="1786"/>
      <c r="P13" s="1786"/>
    </row>
    <row r="14" spans="1:16" s="1705" customFormat="1" ht="12.95" customHeight="1">
      <c r="A14" s="1769">
        <v>2022</v>
      </c>
      <c r="B14" s="1742" t="s">
        <v>1448</v>
      </c>
      <c r="C14" s="1035">
        <v>6028</v>
      </c>
      <c r="D14" s="1046">
        <v>1627</v>
      </c>
      <c r="E14" s="1046">
        <v>60</v>
      </c>
      <c r="F14" s="1046">
        <v>898</v>
      </c>
      <c r="G14" s="1046">
        <v>10</v>
      </c>
      <c r="H14" s="1046">
        <v>86</v>
      </c>
      <c r="I14" s="1046" t="s">
        <v>24</v>
      </c>
      <c r="J14" s="1052">
        <v>2478</v>
      </c>
      <c r="K14" s="1784"/>
      <c r="L14" s="1784"/>
      <c r="M14" s="1786"/>
      <c r="N14" s="1053"/>
      <c r="O14" s="1786"/>
      <c r="P14" s="1786"/>
    </row>
    <row r="15" spans="1:16" s="1705" customFormat="1" ht="12.95" customHeight="1">
      <c r="A15" s="1769"/>
      <c r="B15" s="1742" t="s">
        <v>1443</v>
      </c>
      <c r="C15" s="1035">
        <v>9875</v>
      </c>
      <c r="D15" s="1048">
        <v>2623</v>
      </c>
      <c r="E15" s="1048">
        <v>98</v>
      </c>
      <c r="F15" s="1048">
        <v>1247</v>
      </c>
      <c r="G15" s="1048">
        <v>33</v>
      </c>
      <c r="H15" s="1048">
        <v>224</v>
      </c>
      <c r="I15" s="1048">
        <v>9</v>
      </c>
      <c r="J15" s="1140">
        <v>4052</v>
      </c>
      <c r="K15" s="1140"/>
      <c r="L15" s="1784"/>
      <c r="M15" s="1786"/>
      <c r="N15" s="1781"/>
      <c r="O15" s="1786"/>
      <c r="P15" s="1786"/>
    </row>
    <row r="16" spans="1:16" s="1705" customFormat="1" ht="12.95" customHeight="1">
      <c r="A16" s="1769"/>
      <c r="B16" s="1742" t="s">
        <v>1453</v>
      </c>
      <c r="C16" s="1035">
        <v>12742</v>
      </c>
      <c r="D16" s="1035">
        <v>3406</v>
      </c>
      <c r="E16" s="1046">
        <v>124</v>
      </c>
      <c r="F16" s="1046">
        <v>1477</v>
      </c>
      <c r="G16" s="1046">
        <v>81</v>
      </c>
      <c r="H16" s="1046">
        <v>366</v>
      </c>
      <c r="I16" s="1046">
        <v>18</v>
      </c>
      <c r="J16" s="1052">
        <v>5118</v>
      </c>
      <c r="K16" s="1784"/>
      <c r="L16" s="1784"/>
      <c r="M16" s="1786"/>
      <c r="N16" s="1786"/>
      <c r="O16" s="1786"/>
      <c r="P16" s="1786"/>
    </row>
    <row r="17" spans="1:16" s="1705" customFormat="1" ht="12" customHeight="1">
      <c r="A17" s="1018"/>
      <c r="B17" s="1655" t="s">
        <v>45</v>
      </c>
      <c r="C17" s="1653">
        <v>150.77505620636612</v>
      </c>
      <c r="D17" s="1546">
        <v>173.59836901121304</v>
      </c>
      <c r="E17" s="1546">
        <v>213.79310344827584</v>
      </c>
      <c r="F17" s="1546">
        <v>86.37426900584795</v>
      </c>
      <c r="G17" s="1546">
        <v>124.61538461538461</v>
      </c>
      <c r="H17" s="1546">
        <v>98.918918918918919</v>
      </c>
      <c r="I17" s="1546">
        <v>90</v>
      </c>
      <c r="J17" s="36">
        <v>190.18952062430324</v>
      </c>
      <c r="K17" s="1450"/>
      <c r="L17" s="1784"/>
      <c r="M17" s="1786"/>
      <c r="N17" s="1781"/>
      <c r="O17" s="1786"/>
      <c r="P17" s="1786"/>
    </row>
    <row r="18" spans="1:16" s="1017" customFormat="1" ht="12.95" customHeight="1">
      <c r="B18" s="1039"/>
      <c r="C18" s="1055"/>
      <c r="D18" s="1055"/>
      <c r="E18" s="1055"/>
      <c r="F18" s="1055"/>
      <c r="G18" s="1055"/>
      <c r="H18" s="1055"/>
      <c r="I18" s="1055"/>
      <c r="J18" s="1055"/>
      <c r="K18" s="1055"/>
      <c r="M18" s="1024"/>
      <c r="N18" s="1024"/>
      <c r="O18" s="1024"/>
      <c r="P18" s="1024"/>
    </row>
    <row r="19" spans="1:16" ht="12.95" customHeight="1">
      <c r="A19" s="1040" t="s">
        <v>0</v>
      </c>
      <c r="B19" s="1056"/>
      <c r="C19" s="1041"/>
      <c r="D19" s="1041"/>
      <c r="E19" s="1041"/>
      <c r="F19" s="1041"/>
      <c r="G19" s="1041"/>
      <c r="H19" s="1041"/>
      <c r="I19" s="1041"/>
      <c r="M19" s="575"/>
      <c r="N19" s="575"/>
      <c r="O19" s="575"/>
      <c r="P19" s="575"/>
    </row>
    <row r="20" spans="1:16" ht="12.95" customHeight="1">
      <c r="A20" s="1353" t="s">
        <v>1</v>
      </c>
      <c r="B20" s="1056"/>
      <c r="C20" s="1041"/>
      <c r="D20" s="1041"/>
      <c r="E20" s="1041"/>
      <c r="F20" s="1041"/>
      <c r="G20" s="1041"/>
      <c r="H20" s="1041"/>
      <c r="I20" s="1041"/>
      <c r="M20" s="575"/>
      <c r="N20" s="575"/>
      <c r="O20" s="575"/>
      <c r="P20" s="575"/>
    </row>
    <row r="21" spans="1:16" ht="12.95" customHeight="1"/>
    <row r="22" spans="1:16" ht="12.95" customHeight="1"/>
    <row r="23" spans="1:16" ht="12.95" customHeight="1">
      <c r="C23" s="1057"/>
      <c r="D23" s="1058"/>
      <c r="E23" s="1058"/>
      <c r="F23" s="10"/>
      <c r="G23" s="10"/>
      <c r="H23" s="10"/>
      <c r="I23" s="10"/>
      <c r="J23" s="10"/>
      <c r="K23" s="575"/>
    </row>
    <row r="24" spans="1:16" ht="12.75" customHeight="1">
      <c r="D24" s="9"/>
      <c r="E24" s="10"/>
      <c r="F24" s="10"/>
      <c r="G24" s="10"/>
      <c r="H24" s="10"/>
      <c r="I24" s="10"/>
      <c r="J24" s="10"/>
      <c r="K24" s="575"/>
    </row>
    <row r="25" spans="1:16" ht="12.75" customHeight="1">
      <c r="E25" s="208"/>
      <c r="F25" s="208"/>
      <c r="G25" s="208"/>
      <c r="H25" s="208"/>
    </row>
    <row r="26" spans="1:16" ht="12.75" customHeight="1">
      <c r="E26" s="208"/>
      <c r="F26" s="208"/>
      <c r="G26" s="208"/>
      <c r="H26" s="208"/>
    </row>
    <row r="27" spans="1:16" ht="12.75" customHeight="1">
      <c r="E27" s="208"/>
      <c r="F27" s="208"/>
      <c r="G27" s="208"/>
      <c r="H27" s="208"/>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43" activePane="bottomRight" state="frozen"/>
      <selection activeCell="P16" sqref="P16"/>
      <selection pane="topRight" activeCell="P16" sqref="P16"/>
      <selection pane="bottomLeft" activeCell="P16" sqref="P16"/>
      <selection pane="bottomRight" activeCell="F5" sqref="F5"/>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425" t="s">
        <v>53</v>
      </c>
      <c r="B1" s="467"/>
      <c r="C1" s="467"/>
      <c r="D1" s="467"/>
      <c r="E1" s="2642" t="s">
        <v>38</v>
      </c>
      <c r="F1" s="2642"/>
      <c r="G1" s="439"/>
      <c r="H1" s="494"/>
      <c r="I1" s="494"/>
    </row>
    <row r="2" spans="1:11" ht="20.100000000000001" customHeight="1">
      <c r="A2" s="1427" t="s">
        <v>54</v>
      </c>
      <c r="B2" s="467"/>
      <c r="C2" s="467"/>
      <c r="D2" s="467"/>
      <c r="E2" s="2643" t="s">
        <v>39</v>
      </c>
      <c r="F2" s="2643"/>
      <c r="G2" s="494"/>
      <c r="H2" s="494"/>
      <c r="I2" s="494"/>
    </row>
    <row r="3" spans="1:11" ht="18" customHeight="1">
      <c r="A3" s="207" t="s">
        <v>994</v>
      </c>
      <c r="B3" s="470"/>
      <c r="C3" s="470"/>
      <c r="D3" s="471"/>
      <c r="E3" s="495"/>
      <c r="F3" s="496"/>
      <c r="G3" s="496"/>
      <c r="H3" s="496"/>
      <c r="I3" s="496"/>
    </row>
    <row r="4" spans="1:11" ht="18" customHeight="1">
      <c r="A4" s="1389" t="s">
        <v>995</v>
      </c>
      <c r="B4" s="1390"/>
      <c r="C4" s="1390"/>
      <c r="D4" s="5"/>
      <c r="E4" s="495"/>
      <c r="F4" s="496"/>
      <c r="G4" s="496"/>
      <c r="H4" s="496"/>
      <c r="I4" s="496"/>
    </row>
    <row r="5" spans="1:11" s="7" customFormat="1" ht="62.25" customHeight="1">
      <c r="A5" s="2695" t="s">
        <v>928</v>
      </c>
      <c r="B5" s="2696"/>
      <c r="C5" s="2691" t="s">
        <v>996</v>
      </c>
      <c r="D5" s="2693" t="s">
        <v>997</v>
      </c>
      <c r="E5" s="2689" t="s">
        <v>998</v>
      </c>
      <c r="F5" s="6"/>
      <c r="G5" s="2688"/>
      <c r="H5" s="2688"/>
      <c r="I5" s="2688"/>
      <c r="J5" s="2688"/>
      <c r="K5" s="2688"/>
    </row>
    <row r="6" spans="1:11" s="7" customFormat="1" ht="60.75" customHeight="1" thickBot="1">
      <c r="A6" s="2697" t="s">
        <v>1764</v>
      </c>
      <c r="B6" s="2698"/>
      <c r="C6" s="2692"/>
      <c r="D6" s="2694"/>
      <c r="E6" s="2690"/>
      <c r="F6" s="6"/>
      <c r="G6" s="2688"/>
      <c r="H6" s="1251"/>
      <c r="I6" s="1251"/>
      <c r="J6" s="1251"/>
      <c r="K6" s="2688"/>
    </row>
    <row r="7" spans="1:11" s="7" customFormat="1" ht="21" customHeight="1" thickTop="1">
      <c r="A7" s="54" t="s">
        <v>171</v>
      </c>
      <c r="B7" s="497" t="s">
        <v>40</v>
      </c>
      <c r="C7" s="1573">
        <v>418390</v>
      </c>
      <c r="D7" s="1569">
        <v>141884</v>
      </c>
      <c r="E7" s="1766">
        <v>276506</v>
      </c>
      <c r="F7" s="433"/>
      <c r="G7" s="34"/>
      <c r="H7" s="6"/>
      <c r="I7" s="6"/>
      <c r="J7" s="6"/>
    </row>
    <row r="8" spans="1:11" s="7" customFormat="1" ht="11.25">
      <c r="A8" s="1355" t="s">
        <v>163</v>
      </c>
      <c r="B8" s="1513" t="s">
        <v>41</v>
      </c>
      <c r="C8" s="1573">
        <v>423465</v>
      </c>
      <c r="D8" s="1569">
        <v>142649</v>
      </c>
      <c r="E8" s="1766">
        <v>280816</v>
      </c>
      <c r="F8" s="498"/>
      <c r="G8" s="34"/>
      <c r="H8" s="6"/>
      <c r="I8" s="6"/>
      <c r="J8" s="6"/>
    </row>
    <row r="9" spans="1:11" s="7" customFormat="1" ht="11.25">
      <c r="A9" s="499" t="s">
        <v>999</v>
      </c>
      <c r="B9" s="500"/>
      <c r="C9" s="1570"/>
      <c r="D9" s="1515"/>
      <c r="F9" s="27"/>
      <c r="G9" s="27"/>
      <c r="H9" s="27"/>
      <c r="I9" s="27"/>
      <c r="J9" s="27"/>
    </row>
    <row r="10" spans="1:11" s="7" customFormat="1" ht="11.25">
      <c r="A10" s="501" t="s">
        <v>194</v>
      </c>
      <c r="B10" s="502" t="s">
        <v>40</v>
      </c>
      <c r="C10" s="1517">
        <v>4422</v>
      </c>
      <c r="D10" s="1514">
        <v>1280</v>
      </c>
      <c r="E10" s="1488">
        <v>3142</v>
      </c>
      <c r="F10" s="27"/>
      <c r="G10" s="27"/>
      <c r="H10" s="27"/>
      <c r="I10" s="27"/>
      <c r="J10" s="27"/>
    </row>
    <row r="11" spans="1:11" s="7" customFormat="1" ht="11.25">
      <c r="A11" s="1356" t="s">
        <v>55</v>
      </c>
      <c r="B11" s="509" t="s">
        <v>41</v>
      </c>
      <c r="C11" s="1517">
        <v>4432</v>
      </c>
      <c r="D11" s="1514">
        <v>1283</v>
      </c>
      <c r="E11" s="1488">
        <v>3149</v>
      </c>
      <c r="F11" s="671"/>
      <c r="G11" s="491"/>
      <c r="H11" s="491"/>
      <c r="I11" s="27"/>
      <c r="J11" s="27"/>
    </row>
    <row r="12" spans="1:11" s="7" customFormat="1" ht="20.100000000000001" customHeight="1">
      <c r="A12" s="501" t="s">
        <v>193</v>
      </c>
      <c r="B12" s="502" t="s">
        <v>40</v>
      </c>
      <c r="C12" s="1514">
        <v>30481</v>
      </c>
      <c r="D12" s="1514">
        <v>9825</v>
      </c>
      <c r="E12" s="1488">
        <v>20656</v>
      </c>
      <c r="F12" s="671"/>
      <c r="G12" s="491"/>
      <c r="H12" s="491"/>
      <c r="I12" s="6"/>
      <c r="J12" s="6"/>
    </row>
    <row r="13" spans="1:11" s="7" customFormat="1" ht="11.25">
      <c r="A13" s="1356" t="s">
        <v>56</v>
      </c>
      <c r="B13" s="1518" t="s">
        <v>41</v>
      </c>
      <c r="C13" s="1514">
        <v>30716</v>
      </c>
      <c r="D13" s="1514">
        <v>9894</v>
      </c>
      <c r="E13" s="1488">
        <v>20822</v>
      </c>
      <c r="F13" s="671"/>
      <c r="G13" s="491"/>
      <c r="H13" s="491"/>
      <c r="I13" s="6"/>
      <c r="J13" s="6"/>
    </row>
    <row r="14" spans="1:11" s="7" customFormat="1" ht="11.25">
      <c r="A14" s="503" t="s">
        <v>189</v>
      </c>
      <c r="B14" s="504"/>
      <c r="C14" s="1571"/>
      <c r="D14" s="1516"/>
      <c r="E14" s="1489"/>
      <c r="F14" s="671"/>
      <c r="G14" s="491"/>
      <c r="H14" s="491"/>
      <c r="I14" s="27"/>
      <c r="J14" s="27"/>
    </row>
    <row r="15" spans="1:11" s="7" customFormat="1" ht="11.25">
      <c r="A15" s="1357" t="s">
        <v>190</v>
      </c>
      <c r="B15" s="504"/>
      <c r="C15" s="1572"/>
      <c r="D15" s="1514"/>
      <c r="E15" s="1488"/>
      <c r="F15" s="671"/>
      <c r="G15" s="491"/>
      <c r="H15" s="491"/>
      <c r="I15" s="6"/>
      <c r="J15" s="6"/>
    </row>
    <row r="16" spans="1:11" s="7" customFormat="1" ht="18" customHeight="1">
      <c r="A16" s="505" t="s">
        <v>191</v>
      </c>
      <c r="B16" s="502" t="s">
        <v>40</v>
      </c>
      <c r="C16" s="1514">
        <v>27837</v>
      </c>
      <c r="D16" s="1514">
        <v>7893</v>
      </c>
      <c r="E16" s="1488">
        <v>19944</v>
      </c>
      <c r="F16" s="672"/>
      <c r="G16" s="6"/>
      <c r="H16" s="6"/>
      <c r="I16" s="6"/>
      <c r="J16" s="6"/>
    </row>
    <row r="17" spans="1:10" s="7" customFormat="1" ht="14.25" customHeight="1">
      <c r="A17" s="1335" t="s">
        <v>192</v>
      </c>
      <c r="B17" s="1518" t="s">
        <v>41</v>
      </c>
      <c r="C17" s="1514">
        <v>28061</v>
      </c>
      <c r="D17" s="1514">
        <v>7943</v>
      </c>
      <c r="E17" s="1488">
        <v>20118</v>
      </c>
      <c r="F17" s="673"/>
      <c r="G17" s="27"/>
      <c r="H17" s="499"/>
      <c r="I17" s="27"/>
      <c r="J17" s="27"/>
    </row>
    <row r="18" spans="1:10" s="7" customFormat="1" ht="30.75" customHeight="1">
      <c r="A18" s="506" t="s">
        <v>296</v>
      </c>
      <c r="B18" s="502" t="s">
        <v>40</v>
      </c>
      <c r="C18" s="1517">
        <v>1202</v>
      </c>
      <c r="D18" s="1768">
        <v>1063</v>
      </c>
      <c r="E18" s="1488">
        <v>139</v>
      </c>
      <c r="F18" s="672"/>
      <c r="G18" s="6"/>
      <c r="H18" s="499"/>
      <c r="I18" s="6"/>
      <c r="J18" s="6"/>
    </row>
    <row r="19" spans="1:10" s="7" customFormat="1" ht="15" customHeight="1">
      <c r="A19" s="1335" t="s">
        <v>273</v>
      </c>
      <c r="B19" s="509" t="s">
        <v>41</v>
      </c>
      <c r="C19" s="1517">
        <v>1215</v>
      </c>
      <c r="D19" s="1768">
        <v>1079</v>
      </c>
      <c r="E19" s="1488">
        <v>136</v>
      </c>
      <c r="F19" s="673"/>
      <c r="G19" s="27"/>
      <c r="H19" s="499"/>
      <c r="I19" s="27"/>
      <c r="J19" s="27"/>
    </row>
    <row r="20" spans="1:10" s="7" customFormat="1" ht="20.100000000000001" customHeight="1">
      <c r="A20" s="501" t="s">
        <v>195</v>
      </c>
      <c r="B20" s="509" t="s">
        <v>40</v>
      </c>
      <c r="C20" s="1517">
        <v>56498</v>
      </c>
      <c r="D20" s="1768">
        <v>10205</v>
      </c>
      <c r="E20" s="1488">
        <v>46293</v>
      </c>
      <c r="F20" s="673"/>
      <c r="G20" s="27"/>
      <c r="H20" s="499"/>
      <c r="I20" s="27"/>
      <c r="J20" s="27"/>
    </row>
    <row r="21" spans="1:10" s="7" customFormat="1" ht="11.25">
      <c r="A21" s="1356" t="s">
        <v>57</v>
      </c>
      <c r="B21" s="509" t="s">
        <v>41</v>
      </c>
      <c r="C21" s="1517">
        <v>57533</v>
      </c>
      <c r="D21" s="1768">
        <v>10309</v>
      </c>
      <c r="E21" s="1488">
        <v>47224</v>
      </c>
      <c r="F21" s="673"/>
      <c r="G21" s="27"/>
      <c r="H21" s="27"/>
      <c r="I21" s="27"/>
      <c r="J21" s="27"/>
    </row>
    <row r="22" spans="1:10" s="7" customFormat="1" ht="20.100000000000001" customHeight="1">
      <c r="A22" s="507" t="s">
        <v>280</v>
      </c>
      <c r="B22" s="502" t="s">
        <v>40</v>
      </c>
      <c r="C22" s="1517">
        <v>78287</v>
      </c>
      <c r="D22" s="1514">
        <v>22232</v>
      </c>
      <c r="E22" s="1488">
        <v>56055</v>
      </c>
      <c r="F22" s="673"/>
      <c r="G22" s="27"/>
      <c r="H22" s="27"/>
      <c r="I22" s="27"/>
      <c r="J22" s="27"/>
    </row>
    <row r="23" spans="1:10" s="7" customFormat="1" ht="14.25" customHeight="1">
      <c r="A23" s="1356" t="s">
        <v>1000</v>
      </c>
      <c r="B23" s="509" t="s">
        <v>41</v>
      </c>
      <c r="C23" s="1517">
        <v>78370</v>
      </c>
      <c r="D23" s="1514">
        <v>22185</v>
      </c>
      <c r="E23" s="1488">
        <v>56185</v>
      </c>
      <c r="F23" s="674"/>
      <c r="G23" s="27"/>
      <c r="H23" s="27"/>
      <c r="I23" s="27"/>
      <c r="J23" s="27"/>
    </row>
    <row r="24" spans="1:10" s="7" customFormat="1" ht="20.100000000000001" customHeight="1">
      <c r="A24" s="501" t="s">
        <v>196</v>
      </c>
      <c r="B24" s="502" t="s">
        <v>40</v>
      </c>
      <c r="C24" s="1517">
        <v>20678</v>
      </c>
      <c r="D24" s="1768">
        <v>3549</v>
      </c>
      <c r="E24" s="1488">
        <v>17129</v>
      </c>
      <c r="F24" s="673"/>
      <c r="G24" s="27"/>
      <c r="H24" s="27"/>
      <c r="I24" s="27"/>
      <c r="J24" s="27"/>
    </row>
    <row r="25" spans="1:10" s="7" customFormat="1" ht="14.25" customHeight="1">
      <c r="A25" s="1356" t="s">
        <v>58</v>
      </c>
      <c r="B25" s="509" t="s">
        <v>41</v>
      </c>
      <c r="C25" s="1517">
        <v>20800</v>
      </c>
      <c r="D25" s="1768">
        <v>3623</v>
      </c>
      <c r="E25" s="1488">
        <v>17177</v>
      </c>
      <c r="F25" s="673"/>
      <c r="G25" s="27"/>
      <c r="H25" s="27"/>
      <c r="I25" s="27"/>
      <c r="J25" s="27"/>
    </row>
    <row r="26" spans="1:10" s="7" customFormat="1" ht="20.100000000000001" customHeight="1">
      <c r="A26" s="507" t="s">
        <v>281</v>
      </c>
      <c r="B26" s="502" t="s">
        <v>40</v>
      </c>
      <c r="C26" s="1517">
        <v>13380</v>
      </c>
      <c r="D26" s="1514">
        <v>3998</v>
      </c>
      <c r="E26" s="1488">
        <v>9382</v>
      </c>
      <c r="F26" s="675"/>
    </row>
    <row r="27" spans="1:10" s="7" customFormat="1" ht="11.25">
      <c r="A27" s="1356" t="s">
        <v>1001</v>
      </c>
      <c r="B27" s="509" t="s">
        <v>41</v>
      </c>
      <c r="C27" s="1517">
        <v>13461</v>
      </c>
      <c r="D27" s="1514">
        <v>4014</v>
      </c>
      <c r="E27" s="1488">
        <v>9447</v>
      </c>
      <c r="F27" s="672"/>
    </row>
    <row r="28" spans="1:10" s="7" customFormat="1" ht="20.100000000000001" customHeight="1">
      <c r="A28" s="501" t="s">
        <v>197</v>
      </c>
      <c r="B28" s="502" t="s">
        <v>40</v>
      </c>
      <c r="C28" s="1517">
        <v>23581</v>
      </c>
      <c r="D28" s="1768">
        <v>4237</v>
      </c>
      <c r="E28" s="1488">
        <v>19344</v>
      </c>
      <c r="F28" s="672"/>
    </row>
    <row r="29" spans="1:10" s="7" customFormat="1" ht="11.25">
      <c r="A29" s="1356" t="s">
        <v>59</v>
      </c>
      <c r="B29" s="509" t="s">
        <v>41</v>
      </c>
      <c r="C29" s="1517">
        <v>24832</v>
      </c>
      <c r="D29" s="1768">
        <v>4283</v>
      </c>
      <c r="E29" s="1488">
        <v>20549</v>
      </c>
      <c r="F29" s="672"/>
    </row>
    <row r="30" spans="1:10" s="7" customFormat="1" ht="20.100000000000001" customHeight="1">
      <c r="A30" s="507" t="s">
        <v>282</v>
      </c>
      <c r="B30" s="502" t="s">
        <v>40</v>
      </c>
      <c r="C30" s="1514">
        <v>46533</v>
      </c>
      <c r="D30" s="1768">
        <v>42087</v>
      </c>
      <c r="E30" s="1488">
        <v>4446</v>
      </c>
      <c r="F30" s="672"/>
      <c r="G30" s="491"/>
      <c r="H30" s="491"/>
    </row>
    <row r="31" spans="1:10" s="7" customFormat="1" ht="11.25">
      <c r="A31" s="1356" t="s">
        <v>60</v>
      </c>
      <c r="B31" s="1518" t="s">
        <v>41</v>
      </c>
      <c r="C31" s="1514">
        <v>46716</v>
      </c>
      <c r="D31" s="1768">
        <v>42232</v>
      </c>
      <c r="E31" s="1488">
        <v>4484</v>
      </c>
      <c r="F31" s="671"/>
      <c r="G31" s="491"/>
      <c r="H31" s="491"/>
    </row>
    <row r="32" spans="1:10" s="7" customFormat="1" ht="20.100000000000001" customHeight="1">
      <c r="A32" s="501" t="s">
        <v>198</v>
      </c>
      <c r="B32" s="502" t="s">
        <v>40</v>
      </c>
      <c r="C32" s="1517">
        <v>44053</v>
      </c>
      <c r="D32" s="1768">
        <v>9530</v>
      </c>
      <c r="E32" s="1488">
        <v>34523</v>
      </c>
      <c r="F32" s="671"/>
      <c r="G32" s="491"/>
      <c r="H32" s="491"/>
    </row>
    <row r="33" spans="1:10" s="7" customFormat="1" ht="11.25">
      <c r="A33" s="1356" t="s">
        <v>61</v>
      </c>
      <c r="B33" s="509" t="s">
        <v>41</v>
      </c>
      <c r="C33" s="1517">
        <v>44617</v>
      </c>
      <c r="D33" s="1768">
        <v>9575</v>
      </c>
      <c r="E33" s="1488">
        <v>35042</v>
      </c>
      <c r="F33" s="671"/>
      <c r="G33" s="491"/>
      <c r="H33" s="491"/>
    </row>
    <row r="34" spans="1:10" s="7" customFormat="1" ht="20.100000000000001" customHeight="1">
      <c r="A34" s="507" t="s">
        <v>283</v>
      </c>
      <c r="B34" s="502" t="s">
        <v>40</v>
      </c>
      <c r="C34" s="1517">
        <v>14578</v>
      </c>
      <c r="D34" s="1768">
        <v>4175</v>
      </c>
      <c r="E34" s="1488">
        <v>10403</v>
      </c>
      <c r="F34" s="671"/>
      <c r="G34" s="491"/>
      <c r="H34" s="491"/>
    </row>
    <row r="35" spans="1:10" s="7" customFormat="1" ht="11.25">
      <c r="A35" s="1356" t="s">
        <v>62</v>
      </c>
      <c r="B35" s="509" t="s">
        <v>41</v>
      </c>
      <c r="C35" s="1517">
        <v>14836</v>
      </c>
      <c r="D35" s="1768">
        <v>4215</v>
      </c>
      <c r="E35" s="1488">
        <v>10621</v>
      </c>
      <c r="F35" s="673"/>
    </row>
    <row r="36" spans="1:10" s="7" customFormat="1" ht="20.100000000000001" customHeight="1">
      <c r="A36" s="499" t="s">
        <v>199</v>
      </c>
      <c r="B36" s="502"/>
      <c r="C36" s="1572"/>
      <c r="D36" s="1019"/>
      <c r="E36" s="1488"/>
      <c r="F36" s="673"/>
    </row>
    <row r="37" spans="1:10" s="7" customFormat="1" ht="11.25">
      <c r="A37" s="508" t="s">
        <v>200</v>
      </c>
      <c r="B37" s="502" t="s">
        <v>40</v>
      </c>
      <c r="C37" s="1517">
        <v>1481</v>
      </c>
      <c r="D37" s="1768">
        <v>1468</v>
      </c>
      <c r="E37" s="1488">
        <v>13</v>
      </c>
      <c r="F37" s="673"/>
    </row>
    <row r="38" spans="1:10" s="7" customFormat="1" ht="12.75" customHeight="1">
      <c r="A38" s="1358" t="s">
        <v>63</v>
      </c>
      <c r="B38" s="509" t="s">
        <v>41</v>
      </c>
      <c r="C38" s="1517">
        <v>1480</v>
      </c>
      <c r="D38" s="1768">
        <v>1468</v>
      </c>
      <c r="E38" s="1488">
        <v>12</v>
      </c>
      <c r="F38" s="672"/>
    </row>
    <row r="39" spans="1:10" s="7" customFormat="1" ht="20.100000000000001" customHeight="1">
      <c r="A39" s="501" t="s">
        <v>201</v>
      </c>
      <c r="B39" s="502" t="s">
        <v>40</v>
      </c>
      <c r="C39" s="1517">
        <v>13347</v>
      </c>
      <c r="D39" s="1768">
        <v>5135</v>
      </c>
      <c r="E39" s="1488">
        <v>8212</v>
      </c>
      <c r="F39" s="672"/>
    </row>
    <row r="40" spans="1:10" s="7" customFormat="1" ht="11.25">
      <c r="A40" s="1356" t="s">
        <v>64</v>
      </c>
      <c r="B40" s="509" t="s">
        <v>41</v>
      </c>
      <c r="C40" s="1517">
        <v>13658</v>
      </c>
      <c r="D40" s="1768">
        <v>5192</v>
      </c>
      <c r="E40" s="1488">
        <v>8466</v>
      </c>
      <c r="F40" s="672"/>
    </row>
    <row r="41" spans="1:10" s="7" customFormat="1" ht="20.100000000000001" customHeight="1">
      <c r="A41" s="501" t="s">
        <v>202</v>
      </c>
      <c r="B41" s="502" t="s">
        <v>40</v>
      </c>
      <c r="C41" s="1517">
        <v>23700</v>
      </c>
      <c r="D41" s="1768">
        <v>2520</v>
      </c>
      <c r="E41" s="1488">
        <v>21180</v>
      </c>
      <c r="F41" s="673"/>
    </row>
    <row r="42" spans="1:10" s="7" customFormat="1" ht="11.25">
      <c r="A42" s="1356" t="s">
        <v>65</v>
      </c>
      <c r="B42" s="509" t="s">
        <v>41</v>
      </c>
      <c r="C42" s="1517">
        <v>23993</v>
      </c>
      <c r="D42" s="1768">
        <v>2557</v>
      </c>
      <c r="E42" s="1488">
        <v>21436</v>
      </c>
      <c r="F42" s="672"/>
    </row>
    <row r="43" spans="1:10" s="7" customFormat="1" ht="20.100000000000001" customHeight="1">
      <c r="A43" s="501" t="s">
        <v>203</v>
      </c>
      <c r="B43" s="502" t="s">
        <v>40</v>
      </c>
      <c r="C43" s="1517">
        <v>7480</v>
      </c>
      <c r="D43" s="1768">
        <v>4051</v>
      </c>
      <c r="E43" s="1488">
        <v>3429</v>
      </c>
      <c r="F43" s="672"/>
    </row>
    <row r="44" spans="1:10" s="7" customFormat="1" ht="11.25">
      <c r="A44" s="1356" t="s">
        <v>66</v>
      </c>
      <c r="B44" s="509" t="s">
        <v>41</v>
      </c>
      <c r="C44" s="1517">
        <v>7551</v>
      </c>
      <c r="D44" s="1768">
        <v>4072</v>
      </c>
      <c r="E44" s="1488">
        <v>3479</v>
      </c>
      <c r="F44" s="672"/>
    </row>
    <row r="45" spans="1:10" s="7" customFormat="1" ht="20.100000000000001" customHeight="1">
      <c r="A45" s="501" t="s">
        <v>204</v>
      </c>
      <c r="B45" s="509" t="s">
        <v>40</v>
      </c>
      <c r="C45" s="1517">
        <v>26778</v>
      </c>
      <c r="D45" s="1574">
        <v>12742</v>
      </c>
      <c r="E45" s="1488">
        <v>14036</v>
      </c>
      <c r="F45" s="672"/>
    </row>
    <row r="46" spans="1:10" s="7" customFormat="1" ht="11.25">
      <c r="A46" s="1356" t="s">
        <v>67</v>
      </c>
      <c r="B46" s="509" t="s">
        <v>41</v>
      </c>
      <c r="C46" s="1517">
        <v>27203</v>
      </c>
      <c r="D46" s="1574">
        <v>12766</v>
      </c>
      <c r="E46" s="1488">
        <v>14437</v>
      </c>
      <c r="F46" s="672"/>
    </row>
    <row r="47" spans="1:10" s="7" customFormat="1" ht="12.95" customHeight="1">
      <c r="A47" s="499"/>
      <c r="B47" s="509"/>
      <c r="C47" s="6"/>
      <c r="D47" s="6"/>
      <c r="E47" s="6"/>
      <c r="F47" s="27"/>
      <c r="G47" s="27"/>
      <c r="H47" s="27"/>
      <c r="I47" s="27"/>
      <c r="J47" s="27"/>
    </row>
    <row r="48" spans="1:10" ht="12.95" customHeight="1">
      <c r="A48" s="213" t="s">
        <v>993</v>
      </c>
      <c r="B48" s="510"/>
      <c r="C48" s="511"/>
      <c r="D48" s="511"/>
      <c r="E48" s="511"/>
      <c r="F48" s="512"/>
      <c r="G48" s="512"/>
      <c r="H48" s="512"/>
      <c r="I48" s="512"/>
      <c r="J48" s="512"/>
    </row>
    <row r="49" spans="1:10" ht="12.95" customHeight="1">
      <c r="A49" s="1352" t="s">
        <v>165</v>
      </c>
      <c r="B49" s="510"/>
      <c r="C49" s="511"/>
      <c r="D49" s="511"/>
      <c r="E49" s="511"/>
      <c r="F49" s="512"/>
      <c r="G49" s="512"/>
      <c r="H49" s="512"/>
      <c r="I49" s="512"/>
      <c r="J49" s="512"/>
    </row>
    <row r="50" spans="1:10" ht="12.95" customHeight="1">
      <c r="C50" s="1262"/>
      <c r="D50" s="1262"/>
      <c r="E50" s="1262"/>
    </row>
    <row r="51" spans="1:10" ht="12.95" customHeight="1"/>
    <row r="52" spans="1:10" ht="12.95" customHeight="1"/>
    <row r="53" spans="1:10" ht="12.95" customHeight="1"/>
  </sheetData>
  <mergeCells count="10">
    <mergeCell ref="E1:F1"/>
    <mergeCell ref="E2:F2"/>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M5" sqref="M5"/>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63" customFormat="1" ht="18" customHeight="1">
      <c r="A1" s="453" t="s">
        <v>1003</v>
      </c>
      <c r="B1" s="453"/>
      <c r="C1" s="453"/>
      <c r="D1" s="453"/>
      <c r="E1" s="453"/>
      <c r="F1" s="453"/>
      <c r="G1" s="453"/>
      <c r="H1" s="453"/>
      <c r="I1" s="453"/>
      <c r="J1" s="443"/>
      <c r="K1" s="2642" t="s">
        <v>38</v>
      </c>
      <c r="L1" s="2642"/>
      <c r="M1" s="439"/>
    </row>
    <row r="2" spans="1:13" s="29" customFormat="1" ht="12.95" customHeight="1">
      <c r="A2" s="513" t="s">
        <v>288</v>
      </c>
      <c r="B2" s="5"/>
      <c r="C2" s="5"/>
      <c r="D2" s="5"/>
      <c r="E2" s="5"/>
      <c r="F2" s="5"/>
      <c r="G2" s="5"/>
      <c r="H2" s="490"/>
      <c r="I2" s="490"/>
      <c r="J2" s="1337"/>
      <c r="K2" s="2643" t="s">
        <v>39</v>
      </c>
      <c r="L2" s="2643"/>
    </row>
    <row r="3" spans="1:13" s="29" customFormat="1" ht="15.75" customHeight="1">
      <c r="A3" s="1359" t="s">
        <v>1467</v>
      </c>
      <c r="B3" s="5"/>
      <c r="C3" s="5"/>
      <c r="D3" s="5"/>
      <c r="E3" s="5"/>
      <c r="F3" s="5"/>
      <c r="G3" s="5"/>
      <c r="H3" s="5"/>
      <c r="I3" s="5"/>
      <c r="J3" s="1"/>
    </row>
    <row r="4" spans="1:13" s="29" customFormat="1" ht="18" customHeight="1">
      <c r="A4" s="1360" t="s">
        <v>289</v>
      </c>
      <c r="B4" s="1361"/>
      <c r="C4" s="1361"/>
      <c r="D4" s="1361"/>
      <c r="E4" s="1361"/>
      <c r="F4" s="490"/>
      <c r="G4" s="5"/>
      <c r="H4" s="5"/>
      <c r="I4" s="5"/>
      <c r="J4" s="1"/>
    </row>
    <row r="5" spans="1:13" s="7" customFormat="1" ht="32.25" customHeight="1">
      <c r="A5" s="2699" t="s">
        <v>1004</v>
      </c>
      <c r="B5" s="2700"/>
      <c r="C5" s="2699" t="s">
        <v>1005</v>
      </c>
      <c r="D5" s="2699"/>
      <c r="E5" s="2699"/>
      <c r="F5" s="2699"/>
      <c r="G5" s="2672" t="s">
        <v>1006</v>
      </c>
      <c r="H5" s="2672"/>
      <c r="I5" s="2672"/>
      <c r="J5" s="2672"/>
      <c r="K5" s="2672"/>
      <c r="L5" s="2705"/>
    </row>
    <row r="6" spans="1:13" s="7" customFormat="1" ht="17.25" customHeight="1">
      <c r="A6" s="2701"/>
      <c r="B6" s="2702"/>
      <c r="C6" s="2651" t="s">
        <v>960</v>
      </c>
      <c r="D6" s="2672" t="s">
        <v>1007</v>
      </c>
      <c r="E6" s="2672"/>
      <c r="F6" s="2672"/>
      <c r="G6" s="2706" t="s">
        <v>960</v>
      </c>
      <c r="H6" s="2701" t="s">
        <v>1007</v>
      </c>
      <c r="I6" s="2701"/>
      <c r="J6" s="2701"/>
      <c r="K6" s="2701"/>
      <c r="L6" s="2701"/>
    </row>
    <row r="7" spans="1:13" s="7" customFormat="1" ht="95.25" customHeight="1" thickBot="1">
      <c r="A7" s="2703"/>
      <c r="B7" s="2704"/>
      <c r="C7" s="2664"/>
      <c r="D7" s="1059" t="s">
        <v>1008</v>
      </c>
      <c r="E7" s="514" t="s">
        <v>1009</v>
      </c>
      <c r="F7" s="514" t="s">
        <v>1010</v>
      </c>
      <c r="G7" s="2707"/>
      <c r="H7" s="1060" t="s">
        <v>1011</v>
      </c>
      <c r="I7" s="1061" t="s">
        <v>1012</v>
      </c>
      <c r="J7" s="1061" t="s">
        <v>1009</v>
      </c>
      <c r="K7" s="1061" t="s">
        <v>1010</v>
      </c>
      <c r="L7" s="1062" t="s">
        <v>1013</v>
      </c>
    </row>
    <row r="8" spans="1:13" s="7" customFormat="1" ht="8.1" customHeight="1" thickTop="1">
      <c r="A8" s="1063"/>
      <c r="B8" s="1064"/>
      <c r="C8" s="1065"/>
      <c r="D8" s="1066"/>
      <c r="E8" s="1066"/>
      <c r="F8" s="1066"/>
      <c r="G8" s="1066"/>
      <c r="H8" s="1066"/>
      <c r="I8" s="1066"/>
      <c r="J8" s="1066"/>
      <c r="K8" s="1067"/>
      <c r="L8" s="1067"/>
      <c r="M8" s="433"/>
    </row>
    <row r="9" spans="1:13" s="7" customFormat="1" ht="12.95" customHeight="1">
      <c r="A9" s="1068">
        <v>2020</v>
      </c>
      <c r="B9" s="1602" t="s">
        <v>1433</v>
      </c>
      <c r="C9" s="1069">
        <v>1</v>
      </c>
      <c r="D9" s="1070" t="s">
        <v>24</v>
      </c>
      <c r="E9" s="1070">
        <v>1</v>
      </c>
      <c r="F9" s="1070" t="s">
        <v>24</v>
      </c>
      <c r="G9" s="1070">
        <v>797</v>
      </c>
      <c r="H9" s="1070">
        <v>108</v>
      </c>
      <c r="I9" s="1070">
        <v>63</v>
      </c>
      <c r="J9" s="1070">
        <v>52</v>
      </c>
      <c r="K9" s="1070">
        <v>90</v>
      </c>
      <c r="L9" s="1071">
        <v>371</v>
      </c>
      <c r="M9" s="6"/>
    </row>
    <row r="10" spans="1:13" s="7" customFormat="1" ht="12.95" customHeight="1">
      <c r="A10" s="1657"/>
      <c r="B10" s="1658"/>
      <c r="C10" s="1575"/>
      <c r="D10" s="1070"/>
      <c r="E10" s="1070"/>
      <c r="F10" s="1070"/>
      <c r="G10" s="1070"/>
      <c r="H10" s="1070"/>
      <c r="I10" s="1070"/>
      <c r="J10" s="1070"/>
      <c r="K10" s="1070"/>
      <c r="L10" s="1071"/>
      <c r="M10" s="6"/>
    </row>
    <row r="11" spans="1:13" s="1700" customFormat="1" ht="12.95" customHeight="1">
      <c r="A11" s="1068">
        <v>2021</v>
      </c>
      <c r="B11" s="1602" t="s">
        <v>1442</v>
      </c>
      <c r="C11" s="1069">
        <v>1</v>
      </c>
      <c r="D11" s="1070" t="s">
        <v>24</v>
      </c>
      <c r="E11" s="1070">
        <v>1</v>
      </c>
      <c r="F11" s="1070" t="s">
        <v>24</v>
      </c>
      <c r="G11" s="1070">
        <v>765</v>
      </c>
      <c r="H11" s="1070">
        <v>103</v>
      </c>
      <c r="I11" s="1070">
        <v>58</v>
      </c>
      <c r="J11" s="1070">
        <v>47</v>
      </c>
      <c r="K11" s="1070">
        <v>86</v>
      </c>
      <c r="L11" s="1071">
        <v>362</v>
      </c>
      <c r="M11" s="1699"/>
    </row>
    <row r="12" spans="1:13" s="1700" customFormat="1" ht="12.95" customHeight="1">
      <c r="A12" s="1068"/>
      <c r="B12" s="1602" t="s">
        <v>1433</v>
      </c>
      <c r="C12" s="1069">
        <v>1</v>
      </c>
      <c r="D12" s="1070" t="s">
        <v>24</v>
      </c>
      <c r="E12" s="1070">
        <v>1</v>
      </c>
      <c r="F12" s="1070" t="s">
        <v>24</v>
      </c>
      <c r="G12" s="1070">
        <v>761</v>
      </c>
      <c r="H12" s="1070">
        <v>103</v>
      </c>
      <c r="I12" s="1070">
        <v>58</v>
      </c>
      <c r="J12" s="1070">
        <v>47</v>
      </c>
      <c r="K12" s="1070">
        <v>85</v>
      </c>
      <c r="L12" s="1071">
        <v>360</v>
      </c>
      <c r="M12" s="1699"/>
    </row>
    <row r="13" spans="1:13" s="1700" customFormat="1" ht="12.95" customHeight="1">
      <c r="A13" s="1657"/>
      <c r="B13" s="1602"/>
      <c r="C13" s="1575"/>
      <c r="D13" s="1070"/>
      <c r="E13" s="1070"/>
      <c r="F13" s="1070"/>
      <c r="G13" s="1070"/>
      <c r="H13" s="1070"/>
      <c r="I13" s="1070"/>
      <c r="J13" s="1070"/>
      <c r="K13" s="1070"/>
      <c r="L13" s="1071"/>
      <c r="M13" s="1699"/>
    </row>
    <row r="14" spans="1:13" s="1700" customFormat="1" ht="12.95" customHeight="1">
      <c r="A14" s="1068">
        <v>2022</v>
      </c>
      <c r="B14" s="1602" t="s">
        <v>1436</v>
      </c>
      <c r="C14" s="1069" t="s">
        <v>24</v>
      </c>
      <c r="D14" s="1070" t="s">
        <v>24</v>
      </c>
      <c r="E14" s="1070" t="s">
        <v>24</v>
      </c>
      <c r="F14" s="1070" t="s">
        <v>24</v>
      </c>
      <c r="G14" s="1070">
        <v>754</v>
      </c>
      <c r="H14" s="1070">
        <v>100</v>
      </c>
      <c r="I14" s="1070">
        <v>55</v>
      </c>
      <c r="J14" s="1070">
        <v>46</v>
      </c>
      <c r="K14" s="1070">
        <v>86</v>
      </c>
      <c r="L14" s="1071">
        <v>359</v>
      </c>
      <c r="M14" s="1699"/>
    </row>
    <row r="15" spans="1:13" s="1700" customFormat="1" ht="12.95" customHeight="1">
      <c r="A15" s="1068"/>
      <c r="B15" s="1602" t="s">
        <v>1439</v>
      </c>
      <c r="C15" s="1069" t="s">
        <v>24</v>
      </c>
      <c r="D15" s="1070" t="s">
        <v>24</v>
      </c>
      <c r="E15" s="1070" t="s">
        <v>24</v>
      </c>
      <c r="F15" s="1070" t="s">
        <v>24</v>
      </c>
      <c r="G15" s="1070">
        <v>751</v>
      </c>
      <c r="H15" s="1070">
        <v>99</v>
      </c>
      <c r="I15" s="1070">
        <v>53</v>
      </c>
      <c r="J15" s="1070">
        <v>46</v>
      </c>
      <c r="K15" s="1070">
        <v>88</v>
      </c>
      <c r="L15" s="1071">
        <v>358</v>
      </c>
      <c r="M15" s="1699"/>
    </row>
    <row r="16" spans="1:13" s="1700" customFormat="1" ht="12.95" customHeight="1">
      <c r="A16" s="1068"/>
      <c r="B16" s="1602" t="s">
        <v>1442</v>
      </c>
      <c r="C16" s="1069" t="s">
        <v>24</v>
      </c>
      <c r="D16" s="1070" t="s">
        <v>24</v>
      </c>
      <c r="E16" s="1070" t="s">
        <v>24</v>
      </c>
      <c r="F16" s="1070" t="s">
        <v>24</v>
      </c>
      <c r="G16" s="1070">
        <v>750</v>
      </c>
      <c r="H16" s="1070">
        <v>99</v>
      </c>
      <c r="I16" s="1070">
        <v>54</v>
      </c>
      <c r="J16" s="1070">
        <v>47</v>
      </c>
      <c r="K16" s="1070">
        <v>87</v>
      </c>
      <c r="L16" s="1071">
        <v>355</v>
      </c>
      <c r="M16" s="1699"/>
    </row>
    <row r="17" spans="1:13" s="28" customFormat="1" ht="12.95" customHeight="1">
      <c r="A17" s="1063"/>
      <c r="B17" s="1072" t="s">
        <v>278</v>
      </c>
      <c r="C17" s="1865" t="s">
        <v>23</v>
      </c>
      <c r="D17" s="1073" t="s">
        <v>23</v>
      </c>
      <c r="E17" s="1073" t="s">
        <v>23</v>
      </c>
      <c r="F17" s="1073" t="s">
        <v>23</v>
      </c>
      <c r="G17" s="1073">
        <v>98.039215686274503</v>
      </c>
      <c r="H17" s="1073">
        <v>96.116504854368941</v>
      </c>
      <c r="I17" s="1073">
        <v>93.103448275862064</v>
      </c>
      <c r="J17" s="1073">
        <v>100</v>
      </c>
      <c r="K17" s="1073">
        <v>101.16279069767442</v>
      </c>
      <c r="L17" s="2137">
        <v>98.06629834254143</v>
      </c>
      <c r="M17" s="34"/>
    </row>
    <row r="18" spans="1:13" s="28" customFormat="1" ht="12.95" customHeight="1">
      <c r="A18" s="1063"/>
      <c r="B18" s="1072" t="s">
        <v>279</v>
      </c>
      <c r="C18" s="1865" t="s">
        <v>23</v>
      </c>
      <c r="D18" s="1073" t="s">
        <v>23</v>
      </c>
      <c r="E18" s="1073" t="s">
        <v>23</v>
      </c>
      <c r="F18" s="1073" t="s">
        <v>23</v>
      </c>
      <c r="G18" s="1073">
        <v>99.866844207723034</v>
      </c>
      <c r="H18" s="1073">
        <v>100</v>
      </c>
      <c r="I18" s="1073">
        <v>101.88679245283019</v>
      </c>
      <c r="J18" s="1073">
        <v>102.17391304347827</v>
      </c>
      <c r="K18" s="1073">
        <v>98.86363636363636</v>
      </c>
      <c r="L18" s="2137">
        <v>99.162011173184368</v>
      </c>
      <c r="M18" s="34"/>
    </row>
    <row r="19" spans="1:13" s="28" customFormat="1" ht="12.95" customHeight="1">
      <c r="A19" s="47"/>
      <c r="B19" s="48"/>
      <c r="C19" s="49"/>
      <c r="D19" s="49"/>
      <c r="E19" s="49"/>
      <c r="F19" s="49"/>
      <c r="G19" s="49"/>
      <c r="H19" s="1074"/>
      <c r="I19" s="1074"/>
      <c r="J19" s="1074"/>
      <c r="K19" s="1074"/>
      <c r="L19" s="1074"/>
      <c r="M19" s="34"/>
    </row>
    <row r="20" spans="1:13" s="495" customFormat="1" ht="12.95" customHeight="1">
      <c r="A20" s="213" t="s">
        <v>1002</v>
      </c>
      <c r="B20" s="39"/>
      <c r="C20" s="39"/>
      <c r="D20" s="39"/>
      <c r="E20" s="39"/>
      <c r="F20" s="39"/>
      <c r="G20" s="39"/>
      <c r="H20" s="39"/>
      <c r="I20" s="39"/>
      <c r="J20" s="39"/>
      <c r="K20" s="39"/>
      <c r="L20" s="39"/>
    </row>
    <row r="21" spans="1:13" s="495" customFormat="1" ht="12.95" customHeight="1">
      <c r="A21" s="1335" t="s">
        <v>277</v>
      </c>
      <c r="B21" s="39"/>
      <c r="C21" s="39"/>
      <c r="D21" s="39"/>
      <c r="E21" s="39"/>
      <c r="F21" s="39"/>
      <c r="G21" s="39"/>
      <c r="H21" s="39"/>
      <c r="I21" s="39"/>
      <c r="J21" s="39"/>
      <c r="K21" s="39"/>
      <c r="L21" s="39"/>
    </row>
    <row r="22" spans="1:13" ht="12.95" customHeight="1">
      <c r="A22" s="1362"/>
      <c r="B22" s="1362"/>
      <c r="C22" s="1362"/>
      <c r="D22" s="1362"/>
      <c r="E22" s="1362"/>
      <c r="F22" s="1362"/>
      <c r="G22" s="11"/>
      <c r="H22" s="11"/>
      <c r="I22" s="11"/>
      <c r="J22" s="11"/>
      <c r="K22" s="11"/>
      <c r="L22" s="11"/>
    </row>
    <row r="23" spans="1:13" ht="12.95" customHeight="1"/>
    <row r="24" spans="1:13" ht="12.95" customHeight="1">
      <c r="E24" s="2"/>
      <c r="F24" s="2"/>
    </row>
    <row r="25" spans="1:13">
      <c r="D25" s="208"/>
      <c r="E25" s="208"/>
      <c r="F25" s="208"/>
    </row>
    <row r="26" spans="1:13">
      <c r="D26" s="208"/>
      <c r="E26" s="208"/>
      <c r="F26" s="208"/>
    </row>
    <row r="27" spans="1:13">
      <c r="D27" s="208"/>
      <c r="E27" s="208"/>
      <c r="F27" s="208"/>
    </row>
    <row r="28" spans="1:13">
      <c r="D28" s="208"/>
      <c r="E28" s="208"/>
      <c r="F28" s="208"/>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4:B16 B9:B10 B11:B12"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5" sqref="P5"/>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63" customFormat="1" ht="18" customHeight="1">
      <c r="A1" s="453" t="s">
        <v>1014</v>
      </c>
      <c r="B1" s="453"/>
      <c r="C1" s="453"/>
      <c r="D1" s="453"/>
      <c r="E1" s="453"/>
      <c r="F1" s="207"/>
      <c r="G1" s="207"/>
      <c r="H1" s="207"/>
      <c r="I1" s="207"/>
      <c r="J1" s="207"/>
      <c r="K1" s="2"/>
      <c r="L1" s="2"/>
      <c r="M1" s="443"/>
      <c r="N1" s="2642" t="s">
        <v>38</v>
      </c>
      <c r="O1" s="2642"/>
      <c r="P1" s="439"/>
    </row>
    <row r="2" spans="1:16" s="29" customFormat="1" ht="12.95" customHeight="1">
      <c r="A2" s="515" t="s">
        <v>288</v>
      </c>
      <c r="B2" s="5"/>
      <c r="C2" s="5"/>
      <c r="D2" s="5"/>
      <c r="E2" s="5"/>
      <c r="F2" s="495"/>
      <c r="G2" s="495"/>
      <c r="H2" s="495"/>
      <c r="I2" s="1"/>
      <c r="J2" s="1"/>
      <c r="K2" s="1"/>
      <c r="L2" s="1"/>
      <c r="M2" s="1337"/>
      <c r="N2" s="2643" t="s">
        <v>39</v>
      </c>
      <c r="O2" s="2643"/>
    </row>
    <row r="3" spans="1:16" s="29" customFormat="1" ht="18" customHeight="1">
      <c r="A3" s="1359" t="s">
        <v>1468</v>
      </c>
      <c r="B3" s="5"/>
      <c r="C3" s="5"/>
      <c r="D3" s="5"/>
      <c r="E3" s="5"/>
      <c r="F3" s="495"/>
      <c r="G3" s="495"/>
      <c r="H3" s="495"/>
      <c r="I3" s="495"/>
      <c r="J3" s="495"/>
      <c r="K3" s="1"/>
      <c r="L3" s="1"/>
      <c r="M3" s="1"/>
    </row>
    <row r="4" spans="1:16" s="29" customFormat="1" ht="18" customHeight="1">
      <c r="A4" s="1334" t="s">
        <v>289</v>
      </c>
      <c r="B4" s="5"/>
      <c r="C4" s="5"/>
      <c r="D4" s="5"/>
      <c r="E4" s="5"/>
      <c r="F4" s="1"/>
      <c r="G4" s="1"/>
      <c r="H4" s="5"/>
      <c r="I4" s="495"/>
      <c r="J4" s="495"/>
      <c r="K4" s="1"/>
      <c r="L4" s="1"/>
      <c r="M4" s="1"/>
    </row>
    <row r="5" spans="1:16" s="7" customFormat="1" ht="18" customHeight="1">
      <c r="A5" s="2699" t="s">
        <v>1015</v>
      </c>
      <c r="B5" s="2700"/>
      <c r="C5" s="2699" t="s">
        <v>1016</v>
      </c>
      <c r="D5" s="2710"/>
      <c r="E5" s="2710"/>
      <c r="F5" s="2710"/>
      <c r="G5" s="2710"/>
      <c r="H5" s="2710"/>
      <c r="I5" s="2710"/>
      <c r="J5" s="2710"/>
      <c r="K5" s="2710"/>
      <c r="L5" s="2710"/>
      <c r="M5" s="2710"/>
      <c r="N5" s="2711"/>
      <c r="O5" s="2665" t="s">
        <v>1017</v>
      </c>
    </row>
    <row r="6" spans="1:16" s="7" customFormat="1" ht="16.5" customHeight="1">
      <c r="A6" s="2701"/>
      <c r="B6" s="2702"/>
      <c r="C6" s="2699" t="s">
        <v>1018</v>
      </c>
      <c r="D6" s="2672" t="s">
        <v>1019</v>
      </c>
      <c r="E6" s="2665" t="s">
        <v>1020</v>
      </c>
      <c r="F6" s="2699"/>
      <c r="G6" s="2699"/>
      <c r="H6" s="2699"/>
      <c r="I6" s="2699"/>
      <c r="J6" s="2699"/>
      <c r="K6" s="2699"/>
      <c r="L6" s="2699"/>
      <c r="M6" s="2699"/>
      <c r="N6" s="2671"/>
      <c r="O6" s="2712"/>
    </row>
    <row r="7" spans="1:16" s="7" customFormat="1" ht="26.25" customHeight="1">
      <c r="A7" s="2701"/>
      <c r="B7" s="2702"/>
      <c r="C7" s="2701"/>
      <c r="D7" s="2672"/>
      <c r="E7" s="2714" t="s">
        <v>1021</v>
      </c>
      <c r="F7" s="2714" t="s">
        <v>1022</v>
      </c>
      <c r="G7" s="2714" t="s">
        <v>1023</v>
      </c>
      <c r="H7" s="2714" t="s">
        <v>1024</v>
      </c>
      <c r="I7" s="2665" t="s">
        <v>1025</v>
      </c>
      <c r="J7" s="2699"/>
      <c r="K7" s="2717"/>
      <c r="L7" s="2718" t="s">
        <v>1026</v>
      </c>
      <c r="M7" s="2719"/>
      <c r="N7" s="2671"/>
      <c r="O7" s="2712"/>
    </row>
    <row r="8" spans="1:16" s="7" customFormat="1" ht="19.5" customHeight="1">
      <c r="A8" s="2701"/>
      <c r="B8" s="2702"/>
      <c r="C8" s="2701"/>
      <c r="D8" s="2672"/>
      <c r="E8" s="2715"/>
      <c r="F8" s="2715"/>
      <c r="G8" s="2715"/>
      <c r="H8" s="2715"/>
      <c r="I8" s="2672" t="s">
        <v>1027</v>
      </c>
      <c r="J8" s="2708" t="s">
        <v>1007</v>
      </c>
      <c r="K8" s="2708"/>
      <c r="L8" s="2672" t="s">
        <v>1027</v>
      </c>
      <c r="M8" s="2708" t="s">
        <v>1028</v>
      </c>
      <c r="N8" s="2709"/>
      <c r="O8" s="2712"/>
    </row>
    <row r="9" spans="1:16" s="7" customFormat="1" ht="102.75" customHeight="1" thickBot="1">
      <c r="A9" s="2703"/>
      <c r="B9" s="2704"/>
      <c r="C9" s="2703"/>
      <c r="D9" s="2707"/>
      <c r="E9" s="2716"/>
      <c r="F9" s="2716"/>
      <c r="G9" s="2716"/>
      <c r="H9" s="2716"/>
      <c r="I9" s="2707"/>
      <c r="J9" s="1060" t="s">
        <v>1029</v>
      </c>
      <c r="K9" s="1062" t="s">
        <v>1030</v>
      </c>
      <c r="L9" s="2707"/>
      <c r="M9" s="1060" t="s">
        <v>1031</v>
      </c>
      <c r="N9" s="1075" t="s">
        <v>1032</v>
      </c>
      <c r="O9" s="2713"/>
    </row>
    <row r="10" spans="1:16" s="7" customFormat="1" ht="8.1" customHeight="1" thickTop="1">
      <c r="A10" s="1063"/>
      <c r="B10" s="1064"/>
      <c r="C10" s="1076"/>
      <c r="D10" s="1077"/>
      <c r="E10" s="1077"/>
      <c r="F10" s="1077"/>
      <c r="G10" s="1077"/>
      <c r="H10" s="1078"/>
      <c r="I10" s="1077"/>
      <c r="J10" s="1077"/>
      <c r="K10" s="1077"/>
      <c r="L10" s="1077"/>
      <c r="M10" s="1077"/>
      <c r="N10" s="1077"/>
      <c r="O10" s="1078"/>
      <c r="P10" s="433"/>
    </row>
    <row r="11" spans="1:16" s="7" customFormat="1" ht="12.95" customHeight="1">
      <c r="A11" s="1068">
        <v>2020</v>
      </c>
      <c r="B11" s="1602" t="s">
        <v>1433</v>
      </c>
      <c r="C11" s="1575">
        <v>47459</v>
      </c>
      <c r="D11" s="1070">
        <v>6728</v>
      </c>
      <c r="E11" s="1070">
        <v>6457</v>
      </c>
      <c r="F11" s="1070">
        <v>6606</v>
      </c>
      <c r="G11" s="1070">
        <v>9233</v>
      </c>
      <c r="H11" s="1070">
        <v>3164</v>
      </c>
      <c r="I11" s="1070">
        <v>899</v>
      </c>
      <c r="J11" s="1070">
        <v>114</v>
      </c>
      <c r="K11" s="1070">
        <v>4</v>
      </c>
      <c r="L11" s="1070">
        <v>39428</v>
      </c>
      <c r="M11" s="1070">
        <v>6346</v>
      </c>
      <c r="N11" s="1070">
        <v>8</v>
      </c>
      <c r="O11" s="1071">
        <v>260691</v>
      </c>
      <c r="P11" s="6"/>
    </row>
    <row r="12" spans="1:16" s="7" customFormat="1" ht="12.95" customHeight="1">
      <c r="A12" s="1657"/>
      <c r="B12" s="1658"/>
      <c r="C12" s="1575"/>
      <c r="D12" s="1070"/>
      <c r="E12" s="1070"/>
      <c r="F12" s="1070"/>
      <c r="G12" s="1070"/>
      <c r="H12" s="1070"/>
      <c r="I12" s="1070"/>
      <c r="J12" s="1070"/>
      <c r="K12" s="1070"/>
      <c r="L12" s="1070"/>
      <c r="M12" s="1070"/>
      <c r="N12" s="1070"/>
      <c r="O12" s="1071"/>
      <c r="P12" s="6"/>
    </row>
    <row r="13" spans="1:16" s="1700" customFormat="1" ht="12.95" customHeight="1">
      <c r="A13" s="1068">
        <v>2021</v>
      </c>
      <c r="B13" s="1602" t="s">
        <v>1442</v>
      </c>
      <c r="C13" s="1069">
        <v>49569</v>
      </c>
      <c r="D13" s="1070">
        <v>6744</v>
      </c>
      <c r="E13" s="1070">
        <v>6552</v>
      </c>
      <c r="F13" s="1070">
        <v>7101</v>
      </c>
      <c r="G13" s="1070">
        <v>9442</v>
      </c>
      <c r="H13" s="1070">
        <v>3317</v>
      </c>
      <c r="I13" s="1070">
        <v>895</v>
      </c>
      <c r="J13" s="1070">
        <v>106</v>
      </c>
      <c r="K13" s="1070">
        <v>5</v>
      </c>
      <c r="L13" s="1070">
        <v>41632</v>
      </c>
      <c r="M13" s="1070">
        <v>6381</v>
      </c>
      <c r="N13" s="1070">
        <v>8</v>
      </c>
      <c r="O13" s="1071">
        <v>268732</v>
      </c>
      <c r="P13" s="1699"/>
    </row>
    <row r="14" spans="1:16" s="1700" customFormat="1" ht="12.95" customHeight="1">
      <c r="A14" s="1068"/>
      <c r="B14" s="1602" t="s">
        <v>1433</v>
      </c>
      <c r="C14" s="1575">
        <v>50859</v>
      </c>
      <c r="D14" s="1070">
        <v>6847</v>
      </c>
      <c r="E14" s="1070">
        <v>6729</v>
      </c>
      <c r="F14" s="1070">
        <v>7336</v>
      </c>
      <c r="G14" s="1070">
        <v>9610</v>
      </c>
      <c r="H14" s="1070">
        <v>3400</v>
      </c>
      <c r="I14" s="1070">
        <v>928</v>
      </c>
      <c r="J14" s="1070">
        <v>106</v>
      </c>
      <c r="K14" s="1070">
        <v>5</v>
      </c>
      <c r="L14" s="1070">
        <v>42878</v>
      </c>
      <c r="M14" s="1070">
        <v>6489</v>
      </c>
      <c r="N14" s="1070">
        <v>8</v>
      </c>
      <c r="O14" s="1071">
        <v>271127</v>
      </c>
      <c r="P14" s="1699"/>
    </row>
    <row r="15" spans="1:16" s="1700" customFormat="1" ht="12.95" customHeight="1">
      <c r="A15" s="1657"/>
      <c r="B15" s="1602"/>
      <c r="C15" s="1575"/>
      <c r="D15" s="1070"/>
      <c r="E15" s="1070"/>
      <c r="F15" s="1070"/>
      <c r="G15" s="1070"/>
      <c r="H15" s="1070"/>
      <c r="I15" s="1070"/>
      <c r="J15" s="1070"/>
      <c r="K15" s="1070"/>
      <c r="L15" s="1070"/>
      <c r="M15" s="1070"/>
      <c r="N15" s="1070"/>
      <c r="O15" s="1071"/>
      <c r="P15" s="1699"/>
    </row>
    <row r="16" spans="1:16" s="1700" customFormat="1" ht="12.95" customHeight="1">
      <c r="A16" s="1068">
        <v>2022</v>
      </c>
      <c r="B16" s="1602" t="s">
        <v>1436</v>
      </c>
      <c r="C16" s="1069">
        <v>51818</v>
      </c>
      <c r="D16" s="1070">
        <v>6860</v>
      </c>
      <c r="E16" s="1070">
        <v>6833</v>
      </c>
      <c r="F16" s="1070">
        <v>7481</v>
      </c>
      <c r="G16" s="1070">
        <v>9712</v>
      </c>
      <c r="H16" s="1070">
        <v>3456</v>
      </c>
      <c r="I16" s="1070">
        <v>944</v>
      </c>
      <c r="J16" s="1070">
        <v>104</v>
      </c>
      <c r="K16" s="1070">
        <v>5</v>
      </c>
      <c r="L16" s="1070">
        <v>43854</v>
      </c>
      <c r="M16" s="1070">
        <v>6506</v>
      </c>
      <c r="N16" s="1070">
        <v>8</v>
      </c>
      <c r="O16" s="1071">
        <v>272596</v>
      </c>
      <c r="P16" s="1699"/>
    </row>
    <row r="17" spans="1:16" s="1700" customFormat="1" ht="12.95" customHeight="1">
      <c r="A17" s="1068"/>
      <c r="B17" s="1602" t="s">
        <v>1439</v>
      </c>
      <c r="C17" s="1069">
        <v>52442</v>
      </c>
      <c r="D17" s="1070">
        <v>6917</v>
      </c>
      <c r="E17" s="1070">
        <v>6885</v>
      </c>
      <c r="F17" s="1070">
        <v>7603</v>
      </c>
      <c r="G17" s="1070">
        <v>9804</v>
      </c>
      <c r="H17" s="1070">
        <v>3493</v>
      </c>
      <c r="I17" s="1070">
        <v>955</v>
      </c>
      <c r="J17" s="1070">
        <v>105</v>
      </c>
      <c r="K17" s="1070">
        <v>6</v>
      </c>
      <c r="L17" s="1070">
        <v>44526</v>
      </c>
      <c r="M17" s="1070">
        <v>6564</v>
      </c>
      <c r="N17" s="1070">
        <v>10</v>
      </c>
      <c r="O17" s="1071">
        <v>276506</v>
      </c>
      <c r="P17" s="1699"/>
    </row>
    <row r="18" spans="1:16" s="1700" customFormat="1" ht="12.95" customHeight="1">
      <c r="A18" s="1068"/>
      <c r="B18" s="1602" t="s">
        <v>1442</v>
      </c>
      <c r="C18" s="1069">
        <v>52929</v>
      </c>
      <c r="D18" s="1070">
        <v>6950</v>
      </c>
      <c r="E18" s="1070">
        <v>6961</v>
      </c>
      <c r="F18" s="1070">
        <v>7700</v>
      </c>
      <c r="G18" s="1070">
        <v>9768</v>
      </c>
      <c r="H18" s="1070">
        <v>3525</v>
      </c>
      <c r="I18" s="1070">
        <v>965</v>
      </c>
      <c r="J18" s="1070">
        <v>109</v>
      </c>
      <c r="K18" s="1070">
        <v>6</v>
      </c>
      <c r="L18" s="1070">
        <v>45168</v>
      </c>
      <c r="M18" s="1070">
        <v>6597</v>
      </c>
      <c r="N18" s="1070">
        <v>10</v>
      </c>
      <c r="O18" s="1071">
        <v>280816</v>
      </c>
      <c r="P18" s="1699"/>
    </row>
    <row r="19" spans="1:16" s="7" customFormat="1" ht="12.95" customHeight="1">
      <c r="A19" s="1063"/>
      <c r="B19" s="1072" t="s">
        <v>278</v>
      </c>
      <c r="C19" s="1865">
        <v>106.77843006717909</v>
      </c>
      <c r="D19" s="1073">
        <v>103.05456702253855</v>
      </c>
      <c r="E19" s="1073">
        <v>106.24236874236874</v>
      </c>
      <c r="F19" s="1073">
        <v>108.43543162934799</v>
      </c>
      <c r="G19" s="1073">
        <v>103.45265833509849</v>
      </c>
      <c r="H19" s="1073">
        <v>106.27072656014471</v>
      </c>
      <c r="I19" s="1073">
        <v>107.82122905027933</v>
      </c>
      <c r="J19" s="1073">
        <v>102.8301886792453</v>
      </c>
      <c r="K19" s="1073">
        <v>120</v>
      </c>
      <c r="L19" s="1073">
        <v>108.49346656418139</v>
      </c>
      <c r="M19" s="1073">
        <v>103.38504936530325</v>
      </c>
      <c r="N19" s="1073">
        <v>125</v>
      </c>
      <c r="O19" s="1863">
        <v>104.49667326555824</v>
      </c>
      <c r="P19" s="1699"/>
    </row>
    <row r="20" spans="1:16" s="7" customFormat="1" ht="12.95" customHeight="1">
      <c r="A20" s="1063"/>
      <c r="B20" s="1072" t="s">
        <v>279</v>
      </c>
      <c r="C20" s="1865">
        <v>100.92864497921514</v>
      </c>
      <c r="D20" s="1073">
        <v>100.47708544166547</v>
      </c>
      <c r="E20" s="1073">
        <v>101.1038489469862</v>
      </c>
      <c r="F20" s="1073">
        <v>101.27581217940286</v>
      </c>
      <c r="G20" s="1073">
        <v>99.6328029375765</v>
      </c>
      <c r="H20" s="1073">
        <v>100.91611795018609</v>
      </c>
      <c r="I20" s="1073">
        <v>101.04712041884815</v>
      </c>
      <c r="J20" s="1073">
        <v>103.80952380952382</v>
      </c>
      <c r="K20" s="1073">
        <v>100</v>
      </c>
      <c r="L20" s="1073">
        <v>101.4418541975475</v>
      </c>
      <c r="M20" s="2138">
        <v>100.50274223034734</v>
      </c>
      <c r="N20" s="1073">
        <v>100</v>
      </c>
      <c r="O20" s="1863">
        <v>101.55873651927988</v>
      </c>
      <c r="P20" s="1699"/>
    </row>
    <row r="21" spans="1:16" s="7" customFormat="1" ht="12.95" customHeight="1">
      <c r="A21" s="47"/>
      <c r="B21" s="48"/>
      <c r="C21" s="1511"/>
      <c r="D21" s="1511"/>
      <c r="E21" s="1511"/>
      <c r="F21" s="1511"/>
      <c r="G21" s="1511"/>
      <c r="H21" s="1511"/>
      <c r="I21" s="1511"/>
      <c r="J21" s="1511"/>
      <c r="K21" s="1511"/>
      <c r="L21" s="1511"/>
      <c r="M21" s="1511"/>
      <c r="N21" s="1511"/>
      <c r="O21" s="1511"/>
      <c r="P21" s="1699"/>
    </row>
    <row r="22" spans="1:16" ht="12.95" customHeight="1">
      <c r="A22" s="213" t="s">
        <v>1002</v>
      </c>
      <c r="B22" s="39"/>
      <c r="C22" s="1865"/>
      <c r="D22" s="1073"/>
      <c r="E22" s="1073"/>
      <c r="F22" s="1073"/>
      <c r="G22" s="1073"/>
      <c r="H22" s="1866"/>
      <c r="I22" s="1863"/>
      <c r="J22" s="1863"/>
      <c r="K22" s="1863"/>
      <c r="L22" s="1863"/>
      <c r="M22" s="1863"/>
      <c r="N22" s="1863"/>
      <c r="O22" s="1863"/>
    </row>
    <row r="23" spans="1:16" ht="12.95" customHeight="1">
      <c r="A23" s="1335" t="s">
        <v>364</v>
      </c>
      <c r="B23" s="39"/>
      <c r="C23" s="39"/>
      <c r="D23" s="39"/>
      <c r="E23" s="39"/>
      <c r="F23" s="39"/>
      <c r="G23" s="39"/>
      <c r="H23" s="39"/>
      <c r="I23" s="39"/>
      <c r="J23" s="39"/>
      <c r="K23" s="39"/>
      <c r="L23" s="39"/>
      <c r="M23" s="39"/>
    </row>
    <row r="24" spans="1:16" ht="12.95" customHeight="1">
      <c r="C24" s="516"/>
      <c r="D24" s="516"/>
      <c r="E24" s="516"/>
      <c r="F24" s="516"/>
      <c r="G24" s="516"/>
      <c r="H24" s="516"/>
      <c r="I24" s="516"/>
      <c r="J24" s="516"/>
      <c r="K24" s="516"/>
      <c r="L24" s="516"/>
      <c r="M24" s="516"/>
      <c r="N24" s="516"/>
      <c r="O24" s="516"/>
    </row>
    <row r="25" spans="1:16" ht="12.95" customHeight="1">
      <c r="C25" s="516"/>
      <c r="D25" s="516"/>
      <c r="E25" s="516"/>
      <c r="F25" s="516"/>
      <c r="G25" s="516"/>
      <c r="H25" s="516"/>
      <c r="I25" s="516"/>
      <c r="J25" s="516"/>
      <c r="K25" s="516"/>
      <c r="L25" s="516"/>
      <c r="M25" s="516"/>
      <c r="N25" s="516"/>
      <c r="O25" s="516"/>
    </row>
    <row r="26" spans="1:16" ht="12.95" customHeight="1">
      <c r="C26" s="517"/>
      <c r="D26" s="517"/>
      <c r="E26" s="517"/>
      <c r="F26" s="517"/>
      <c r="G26" s="517"/>
      <c r="H26" s="517"/>
      <c r="I26" s="517"/>
      <c r="J26" s="517"/>
      <c r="K26" s="517"/>
      <c r="L26" s="517"/>
      <c r="M26" s="517"/>
      <c r="N26" s="517"/>
      <c r="O26" s="517"/>
    </row>
    <row r="27" spans="1:16" ht="12.95" customHeight="1">
      <c r="F27" s="208"/>
      <c r="G27" s="208"/>
      <c r="H27" s="208"/>
    </row>
    <row r="28" spans="1:16">
      <c r="F28" s="208"/>
      <c r="G28" s="208"/>
      <c r="H28" s="208"/>
    </row>
    <row r="29" spans="1:16">
      <c r="F29" s="208"/>
      <c r="G29" s="208"/>
      <c r="H29" s="208"/>
    </row>
    <row r="30" spans="1:16">
      <c r="F30" s="208"/>
      <c r="G30" s="208"/>
      <c r="H30" s="208"/>
    </row>
  </sheetData>
  <mergeCells count="18">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 ref="N1:O1"/>
    <mergeCell ref="N2:O2"/>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1:B12 B16:B18 B13:B14"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6"/>
  <sheetViews>
    <sheetView showGridLines="0" zoomScaleNormal="100" workbookViewId="0">
      <selection activeCell="A8" sqref="A8:AG8"/>
    </sheetView>
  </sheetViews>
  <sheetFormatPr defaultColWidth="9" defaultRowHeight="12"/>
  <cols>
    <col min="1" max="1" width="9" style="676"/>
    <col min="2" max="2" width="9.125" style="676" customWidth="1"/>
    <col min="3" max="33" width="5" style="676" customWidth="1"/>
    <col min="34" max="16384" width="9" style="676"/>
  </cols>
  <sheetData>
    <row r="1" spans="1:34" s="4" customFormat="1" ht="20.100000000000001" customHeight="1">
      <c r="A1" s="1425" t="s">
        <v>352</v>
      </c>
      <c r="B1" s="466"/>
      <c r="C1" s="466"/>
      <c r="D1" s="466"/>
      <c r="E1" s="205"/>
      <c r="H1" s="50"/>
      <c r="I1" s="29"/>
      <c r="J1" s="29"/>
      <c r="K1" s="29"/>
      <c r="L1" s="29"/>
      <c r="M1" s="29"/>
      <c r="AD1" s="644" t="s">
        <v>38</v>
      </c>
      <c r="AE1" s="644"/>
    </row>
    <row r="2" spans="1:34" s="4" customFormat="1" ht="20.100000000000001" customHeight="1">
      <c r="A2" s="1427" t="s">
        <v>358</v>
      </c>
      <c r="B2" s="1340"/>
      <c r="C2" s="1340"/>
      <c r="D2" s="1340"/>
      <c r="E2" s="205"/>
      <c r="H2" s="29"/>
      <c r="I2" s="29"/>
      <c r="J2" s="29"/>
      <c r="K2" s="29"/>
      <c r="L2" s="29"/>
      <c r="M2" s="29"/>
      <c r="N2" s="518"/>
      <c r="AD2" s="1338" t="s">
        <v>39</v>
      </c>
      <c r="AE2" s="1338"/>
    </row>
    <row r="3" spans="1:34" ht="17.25">
      <c r="A3" s="660" t="s">
        <v>1033</v>
      </c>
      <c r="C3" s="661"/>
      <c r="D3" s="661"/>
      <c r="E3" s="662"/>
      <c r="F3" s="663"/>
      <c r="G3" s="324"/>
    </row>
    <row r="4" spans="1:34" ht="18.75" customHeight="1">
      <c r="A4" s="1363" t="s">
        <v>1034</v>
      </c>
      <c r="C4" s="1364"/>
      <c r="D4" s="1364"/>
      <c r="E4" s="1364"/>
      <c r="F4" s="664"/>
      <c r="G4" s="664"/>
    </row>
    <row r="5" spans="1:34" ht="21.75" customHeight="1">
      <c r="A5" s="2723" t="s">
        <v>1035</v>
      </c>
      <c r="B5" s="2724"/>
      <c r="C5" s="2729" t="s">
        <v>1036</v>
      </c>
      <c r="D5" s="2730"/>
      <c r="E5" s="2730"/>
      <c r="F5" s="2730"/>
      <c r="G5" s="2730"/>
      <c r="H5" s="2730"/>
      <c r="I5" s="2730"/>
      <c r="J5" s="2730"/>
      <c r="K5" s="2730"/>
      <c r="L5" s="2730"/>
      <c r="M5" s="2730"/>
      <c r="N5" s="2730"/>
      <c r="O5" s="2730"/>
      <c r="P5" s="2730"/>
      <c r="Q5" s="2730"/>
      <c r="R5" s="2730"/>
      <c r="S5" s="2730"/>
      <c r="T5" s="2730"/>
      <c r="U5" s="2730"/>
      <c r="V5" s="2730"/>
      <c r="W5" s="2730"/>
      <c r="X5" s="2730"/>
      <c r="Y5" s="2730"/>
      <c r="Z5" s="2730"/>
      <c r="AA5" s="2730"/>
      <c r="AB5" s="2730"/>
      <c r="AC5" s="2730"/>
      <c r="AD5" s="2730"/>
      <c r="AE5" s="2730"/>
      <c r="AF5" s="2730"/>
      <c r="AG5" s="2731"/>
    </row>
    <row r="6" spans="1:34">
      <c r="A6" s="2725"/>
      <c r="B6" s="2726"/>
      <c r="C6" s="1258">
        <v>1</v>
      </c>
      <c r="D6" s="1259">
        <v>2</v>
      </c>
      <c r="E6" s="1259">
        <v>3</v>
      </c>
      <c r="F6" s="1259">
        <v>4</v>
      </c>
      <c r="G6" s="1259">
        <v>5</v>
      </c>
      <c r="H6" s="1259">
        <v>6</v>
      </c>
      <c r="I6" s="1259">
        <v>7</v>
      </c>
      <c r="J6" s="1259">
        <v>8</v>
      </c>
      <c r="K6" s="1259">
        <v>9</v>
      </c>
      <c r="L6" s="1259">
        <v>10</v>
      </c>
      <c r="M6" s="1259">
        <v>11</v>
      </c>
      <c r="N6" s="1259">
        <v>12</v>
      </c>
      <c r="O6" s="1259">
        <v>13</v>
      </c>
      <c r="P6" s="1259">
        <v>14</v>
      </c>
      <c r="Q6" s="1259">
        <v>15</v>
      </c>
      <c r="R6" s="1259">
        <v>16</v>
      </c>
      <c r="S6" s="1259">
        <v>17</v>
      </c>
      <c r="T6" s="1259">
        <v>18</v>
      </c>
      <c r="U6" s="1259">
        <v>19</v>
      </c>
      <c r="V6" s="1259">
        <v>20</v>
      </c>
      <c r="W6" s="1259">
        <v>21</v>
      </c>
      <c r="X6" s="1259">
        <v>22</v>
      </c>
      <c r="Y6" s="1259">
        <v>23</v>
      </c>
      <c r="Z6" s="1259">
        <v>24</v>
      </c>
      <c r="AA6" s="1259">
        <v>25</v>
      </c>
      <c r="AB6" s="1259">
        <v>26</v>
      </c>
      <c r="AC6" s="1259">
        <v>27</v>
      </c>
      <c r="AD6" s="1259">
        <v>28</v>
      </c>
      <c r="AE6" s="1259">
        <v>29</v>
      </c>
      <c r="AF6" s="1259">
        <v>30</v>
      </c>
      <c r="AG6" s="1260">
        <v>31</v>
      </c>
    </row>
    <row r="7" spans="1:34" ht="16.5" customHeight="1" thickBot="1">
      <c r="A7" s="2727"/>
      <c r="B7" s="2728"/>
      <c r="C7" s="2732" t="s">
        <v>354</v>
      </c>
      <c r="D7" s="2733"/>
      <c r="E7" s="2733"/>
      <c r="F7" s="2733"/>
      <c r="G7" s="2733"/>
      <c r="H7" s="2733"/>
      <c r="I7" s="2733"/>
      <c r="J7" s="2733"/>
      <c r="K7" s="2733"/>
      <c r="L7" s="2733"/>
      <c r="M7" s="2733"/>
      <c r="N7" s="2733"/>
      <c r="O7" s="2733"/>
      <c r="P7" s="2733"/>
      <c r="Q7" s="2733"/>
      <c r="R7" s="2733"/>
      <c r="S7" s="2733"/>
      <c r="T7" s="2733"/>
      <c r="U7" s="2733"/>
      <c r="V7" s="2733"/>
      <c r="W7" s="2733"/>
      <c r="X7" s="2733"/>
      <c r="Y7" s="2733"/>
      <c r="Z7" s="2733"/>
      <c r="AA7" s="2733"/>
      <c r="AB7" s="2733"/>
      <c r="AC7" s="2733"/>
      <c r="AD7" s="2733"/>
      <c r="AE7" s="2733"/>
      <c r="AF7" s="2733"/>
      <c r="AG7" s="2734"/>
    </row>
    <row r="8" spans="1:34" ht="20.100000000000001" customHeight="1" thickTop="1">
      <c r="A8" s="2735" t="s">
        <v>348</v>
      </c>
      <c r="B8" s="2735"/>
      <c r="C8" s="2735"/>
      <c r="D8" s="2735"/>
      <c r="E8" s="2735"/>
      <c r="F8" s="2735"/>
      <c r="G8" s="2735"/>
      <c r="H8" s="2735"/>
      <c r="I8" s="2735"/>
      <c r="J8" s="2735"/>
      <c r="K8" s="2735"/>
      <c r="L8" s="2735"/>
      <c r="M8" s="2735"/>
      <c r="N8" s="2735"/>
      <c r="O8" s="2735"/>
      <c r="P8" s="2735"/>
      <c r="Q8" s="2735"/>
      <c r="R8" s="2735"/>
      <c r="S8" s="2735"/>
      <c r="T8" s="2735"/>
      <c r="U8" s="2735"/>
      <c r="V8" s="2735"/>
      <c r="W8" s="2735"/>
      <c r="X8" s="2735"/>
      <c r="Y8" s="2735"/>
      <c r="Z8" s="2735"/>
      <c r="AA8" s="2735"/>
      <c r="AB8" s="2735"/>
      <c r="AC8" s="2735"/>
      <c r="AD8" s="2735"/>
      <c r="AE8" s="2735"/>
      <c r="AF8" s="2735"/>
      <c r="AG8" s="2735"/>
    </row>
    <row r="9" spans="1:34" ht="20.100000000000001" customHeight="1">
      <c r="A9" s="1079"/>
      <c r="B9" s="2736" t="s">
        <v>1037</v>
      </c>
      <c r="C9" s="2736"/>
      <c r="D9" s="2736"/>
      <c r="E9" s="2736"/>
      <c r="F9" s="2736"/>
      <c r="G9" s="2736"/>
      <c r="H9" s="2736"/>
      <c r="I9" s="2736"/>
      <c r="J9" s="2736"/>
      <c r="K9" s="2736"/>
      <c r="L9" s="2736"/>
      <c r="M9" s="2736"/>
      <c r="N9" s="2736"/>
      <c r="O9" s="2736"/>
      <c r="P9" s="2736"/>
      <c r="Q9" s="2736"/>
      <c r="R9" s="2736"/>
      <c r="S9" s="2736"/>
      <c r="T9" s="2736"/>
      <c r="U9" s="2736"/>
      <c r="V9" s="2736"/>
      <c r="W9" s="2736"/>
      <c r="X9" s="2736"/>
      <c r="Y9" s="2736"/>
      <c r="Z9" s="2736"/>
      <c r="AA9" s="2736"/>
      <c r="AB9" s="2736"/>
      <c r="AC9" s="2736"/>
      <c r="AD9" s="2736"/>
      <c r="AE9" s="2736"/>
      <c r="AF9" s="2736"/>
      <c r="AG9" s="2736"/>
    </row>
    <row r="10" spans="1:34">
      <c r="A10" s="665">
        <v>2021</v>
      </c>
      <c r="B10" s="1602" t="s">
        <v>1440</v>
      </c>
      <c r="C10" s="460">
        <v>5.3</v>
      </c>
      <c r="D10" s="1794">
        <v>4.8</v>
      </c>
      <c r="E10" s="1794">
        <v>5.6</v>
      </c>
      <c r="F10" s="1794">
        <v>6</v>
      </c>
      <c r="G10" s="1794">
        <v>5.0999999999999996</v>
      </c>
      <c r="H10" s="1794">
        <v>4.9000000000000004</v>
      </c>
      <c r="I10" s="1792">
        <v>4.4000000000000004</v>
      </c>
      <c r="J10" s="1794">
        <v>5.5</v>
      </c>
      <c r="K10" s="1794">
        <v>4.0999999999999996</v>
      </c>
      <c r="L10" s="1794">
        <v>5.7</v>
      </c>
      <c r="M10" s="1794">
        <v>4.5999999999999996</v>
      </c>
      <c r="N10" s="1794">
        <v>5</v>
      </c>
      <c r="O10" s="1794">
        <v>5.4</v>
      </c>
      <c r="P10" s="1794">
        <v>5.7</v>
      </c>
      <c r="Q10" s="1794">
        <v>4.8</v>
      </c>
      <c r="R10" s="1794">
        <v>4.5</v>
      </c>
      <c r="S10" s="1792">
        <v>4.5</v>
      </c>
      <c r="T10" s="1792">
        <v>4.9000000000000004</v>
      </c>
      <c r="U10" s="1792">
        <v>5.5</v>
      </c>
      <c r="V10" s="1792">
        <v>5.2</v>
      </c>
      <c r="W10" s="1795">
        <v>5.0999999999999996</v>
      </c>
      <c r="X10" s="1794">
        <v>5.0999999999999996</v>
      </c>
      <c r="Y10" s="1794">
        <v>5.5</v>
      </c>
      <c r="Z10" s="1794">
        <v>6</v>
      </c>
      <c r="AA10" s="1794">
        <v>6.5</v>
      </c>
      <c r="AB10" s="1794">
        <v>5.6</v>
      </c>
      <c r="AC10" s="1794">
        <v>6</v>
      </c>
      <c r="AD10" s="1794">
        <v>5.0999999999999996</v>
      </c>
      <c r="AE10" s="1794">
        <v>5.4</v>
      </c>
      <c r="AF10" s="1794">
        <v>5.7</v>
      </c>
      <c r="AG10" s="1796">
        <v>5.9</v>
      </c>
      <c r="AH10" s="1082"/>
    </row>
    <row r="11" spans="1:34">
      <c r="A11" s="667"/>
      <c r="B11" s="1602" t="s">
        <v>1441</v>
      </c>
      <c r="C11" s="460">
        <v>5.3</v>
      </c>
      <c r="D11" s="1794">
        <v>4.8</v>
      </c>
      <c r="E11" s="1794">
        <v>5</v>
      </c>
      <c r="F11" s="1794">
        <v>5.7</v>
      </c>
      <c r="G11" s="1794">
        <v>7</v>
      </c>
      <c r="H11" s="1794">
        <v>5.8</v>
      </c>
      <c r="I11" s="1794">
        <v>5.6</v>
      </c>
      <c r="J11" s="1794">
        <v>4.3</v>
      </c>
      <c r="K11" s="1794">
        <v>4.5999999999999996</v>
      </c>
      <c r="L11" s="1794">
        <v>4.5</v>
      </c>
      <c r="M11" s="1794">
        <v>4.2</v>
      </c>
      <c r="N11" s="1794">
        <v>4.2</v>
      </c>
      <c r="O11" s="1794">
        <v>5</v>
      </c>
      <c r="P11" s="1794">
        <v>5.4</v>
      </c>
      <c r="Q11" s="1794">
        <v>6.1</v>
      </c>
      <c r="R11" s="1794">
        <v>5.4</v>
      </c>
      <c r="S11" s="1794">
        <v>5.6</v>
      </c>
      <c r="T11" s="1794">
        <v>5.9</v>
      </c>
      <c r="U11" s="1794">
        <v>5.3</v>
      </c>
      <c r="V11" s="1794">
        <v>5.5</v>
      </c>
      <c r="W11" s="1794">
        <v>4.9000000000000004</v>
      </c>
      <c r="X11" s="1794">
        <v>5.3</v>
      </c>
      <c r="Y11" s="1794">
        <v>4.4000000000000004</v>
      </c>
      <c r="Z11" s="1794">
        <v>6.1</v>
      </c>
      <c r="AA11" s="1794">
        <v>6.8</v>
      </c>
      <c r="AB11" s="1794">
        <v>6.1</v>
      </c>
      <c r="AC11" s="1794">
        <v>5.9</v>
      </c>
      <c r="AD11" s="1794">
        <v>6.3</v>
      </c>
      <c r="AE11" s="1792">
        <v>7</v>
      </c>
      <c r="AF11" s="1792">
        <v>5.6</v>
      </c>
      <c r="AG11" s="1793">
        <v>5.6</v>
      </c>
    </row>
    <row r="12" spans="1:34">
      <c r="A12" s="667"/>
      <c r="B12" s="1602" t="s">
        <v>1442</v>
      </c>
      <c r="C12" s="460">
        <v>5</v>
      </c>
      <c r="D12" s="1794">
        <v>5.8</v>
      </c>
      <c r="E12" s="1794">
        <v>6.2</v>
      </c>
      <c r="F12" s="1794">
        <v>5.0999999999999996</v>
      </c>
      <c r="G12" s="1794">
        <v>4.5999999999999996</v>
      </c>
      <c r="H12" s="1794">
        <v>5.5</v>
      </c>
      <c r="I12" s="1795">
        <v>5</v>
      </c>
      <c r="J12" s="1795">
        <v>6.5</v>
      </c>
      <c r="K12" s="1794">
        <v>6.5</v>
      </c>
      <c r="L12" s="1794">
        <v>6.2</v>
      </c>
      <c r="M12" s="1795">
        <v>6</v>
      </c>
      <c r="N12" s="1795">
        <v>5.8</v>
      </c>
      <c r="O12" s="1794">
        <v>6</v>
      </c>
      <c r="P12" s="1794">
        <v>6.2</v>
      </c>
      <c r="Q12" s="1794">
        <v>6.8</v>
      </c>
      <c r="R12" s="1794">
        <v>6.4</v>
      </c>
      <c r="S12" s="1794">
        <v>6.8</v>
      </c>
      <c r="T12" s="1794">
        <v>6.2</v>
      </c>
      <c r="U12" s="1794">
        <v>5.9</v>
      </c>
      <c r="V12" s="1794">
        <v>5.2</v>
      </c>
      <c r="W12" s="1794">
        <v>5.0999999999999996</v>
      </c>
      <c r="X12" s="1794">
        <v>7.6</v>
      </c>
      <c r="Y12" s="1794">
        <v>7.5</v>
      </c>
      <c r="Z12" s="1794">
        <v>7.6</v>
      </c>
      <c r="AA12" s="1794">
        <v>6.3</v>
      </c>
      <c r="AB12" s="1794">
        <v>6.9</v>
      </c>
      <c r="AC12" s="1795">
        <v>6.4</v>
      </c>
      <c r="AD12" s="1794">
        <v>6.8</v>
      </c>
      <c r="AE12" s="1794">
        <v>5.6</v>
      </c>
      <c r="AF12" s="1794">
        <v>5.9</v>
      </c>
      <c r="AG12" s="1796" t="s">
        <v>23</v>
      </c>
    </row>
    <row r="13" spans="1:34">
      <c r="A13" s="667"/>
      <c r="B13" s="1602" t="s">
        <v>1431</v>
      </c>
      <c r="C13" s="460">
        <v>4.9000000000000004</v>
      </c>
      <c r="D13" s="1794">
        <v>6.6</v>
      </c>
      <c r="E13" s="1794">
        <v>7.8</v>
      </c>
      <c r="F13" s="1794">
        <v>6.7</v>
      </c>
      <c r="G13" s="1794">
        <v>6.7</v>
      </c>
      <c r="H13" s="1794">
        <v>5.8</v>
      </c>
      <c r="I13" s="1792">
        <v>4.9000000000000004</v>
      </c>
      <c r="J13" s="1794">
        <v>5</v>
      </c>
      <c r="K13" s="1794">
        <v>5.9</v>
      </c>
      <c r="L13" s="1794">
        <v>6.8</v>
      </c>
      <c r="M13" s="1794">
        <v>6.9</v>
      </c>
      <c r="N13" s="1794">
        <v>6.9</v>
      </c>
      <c r="O13" s="1794">
        <v>6.3</v>
      </c>
      <c r="P13" s="1794">
        <v>6.5</v>
      </c>
      <c r="Q13" s="1794">
        <v>6</v>
      </c>
      <c r="R13" s="1794">
        <v>4.8</v>
      </c>
      <c r="S13" s="1792">
        <v>5.0999999999999996</v>
      </c>
      <c r="T13" s="1792">
        <v>4.4000000000000004</v>
      </c>
      <c r="U13" s="1792">
        <v>4</v>
      </c>
      <c r="V13" s="1792">
        <v>5.5</v>
      </c>
      <c r="W13" s="1795">
        <v>6.9</v>
      </c>
      <c r="X13" s="1794">
        <v>5.2</v>
      </c>
      <c r="Y13" s="1794">
        <v>3.2</v>
      </c>
      <c r="Z13" s="1794">
        <v>3.2</v>
      </c>
      <c r="AA13" s="1794">
        <v>4.7</v>
      </c>
      <c r="AB13" s="1794">
        <v>5.2</v>
      </c>
      <c r="AC13" s="1794">
        <v>3.7</v>
      </c>
      <c r="AD13" s="1794">
        <v>4.3</v>
      </c>
      <c r="AE13" s="1794">
        <v>6.6</v>
      </c>
      <c r="AF13" s="1794">
        <v>9.9</v>
      </c>
      <c r="AG13" s="1796">
        <v>8.4</v>
      </c>
      <c r="AH13" s="1082"/>
    </row>
    <row r="14" spans="1:34">
      <c r="A14" s="667"/>
      <c r="B14" s="1602" t="s">
        <v>1432</v>
      </c>
      <c r="C14" s="460">
        <v>8.6</v>
      </c>
      <c r="D14" s="1794">
        <v>8.1</v>
      </c>
      <c r="E14" s="1794">
        <v>6.3</v>
      </c>
      <c r="F14" s="1794">
        <v>7.2</v>
      </c>
      <c r="G14" s="1794">
        <v>6.2</v>
      </c>
      <c r="H14" s="1794">
        <v>4.7</v>
      </c>
      <c r="I14" s="1794">
        <v>6.4</v>
      </c>
      <c r="J14" s="1794">
        <v>4.5999999999999996</v>
      </c>
      <c r="K14" s="1794">
        <v>4.0999999999999996</v>
      </c>
      <c r="L14" s="1794">
        <v>4.5999999999999996</v>
      </c>
      <c r="M14" s="1794">
        <v>6.8</v>
      </c>
      <c r="N14" s="1794">
        <v>6.6</v>
      </c>
      <c r="O14" s="1794">
        <v>8.8000000000000007</v>
      </c>
      <c r="P14" s="1794">
        <v>7.3</v>
      </c>
      <c r="Q14" s="1794">
        <v>6.1</v>
      </c>
      <c r="R14" s="1794">
        <v>7.2</v>
      </c>
      <c r="S14" s="1794">
        <v>7.3</v>
      </c>
      <c r="T14" s="1794">
        <v>4.9000000000000004</v>
      </c>
      <c r="U14" s="1794">
        <v>4.0999999999999996</v>
      </c>
      <c r="V14" s="1794">
        <v>4.9000000000000004</v>
      </c>
      <c r="W14" s="1794">
        <v>7.9</v>
      </c>
      <c r="X14" s="1794">
        <v>5.0999999999999996</v>
      </c>
      <c r="Y14" s="1794">
        <v>4.7</v>
      </c>
      <c r="Z14" s="1794">
        <v>5.2</v>
      </c>
      <c r="AA14" s="1794">
        <v>9</v>
      </c>
      <c r="AB14" s="1794">
        <v>10</v>
      </c>
      <c r="AC14" s="1794">
        <v>9.8000000000000007</v>
      </c>
      <c r="AD14" s="1794">
        <v>9.9</v>
      </c>
      <c r="AE14" s="1792">
        <v>8.8000000000000007</v>
      </c>
      <c r="AF14" s="1792">
        <v>10.1</v>
      </c>
      <c r="AG14" s="1796" t="s">
        <v>23</v>
      </c>
    </row>
    <row r="15" spans="1:34">
      <c r="A15" s="667"/>
      <c r="B15" s="1602" t="s">
        <v>1433</v>
      </c>
      <c r="C15" s="460">
        <v>8.6999999999999993</v>
      </c>
      <c r="D15" s="1794">
        <v>8.1999999999999993</v>
      </c>
      <c r="E15" s="1794">
        <v>10.3</v>
      </c>
      <c r="F15" s="1794">
        <v>8.3000000000000007</v>
      </c>
      <c r="G15" s="1794">
        <v>7.9</v>
      </c>
      <c r="H15" s="1794">
        <v>6</v>
      </c>
      <c r="I15" s="1795">
        <v>8.6</v>
      </c>
      <c r="J15" s="1795">
        <v>9.6999999999999993</v>
      </c>
      <c r="K15" s="1794">
        <v>9.8000000000000007</v>
      </c>
      <c r="L15" s="1794">
        <v>10.199999999999999</v>
      </c>
      <c r="M15" s="1795">
        <v>15.4</v>
      </c>
      <c r="N15" s="1795">
        <v>11</v>
      </c>
      <c r="O15" s="1794">
        <v>10.199999999999999</v>
      </c>
      <c r="P15" s="1794">
        <v>9.6</v>
      </c>
      <c r="Q15" s="1794">
        <v>7.3</v>
      </c>
      <c r="R15" s="1794">
        <v>4</v>
      </c>
      <c r="S15" s="1794">
        <v>3.6</v>
      </c>
      <c r="T15" s="1794">
        <v>3.6</v>
      </c>
      <c r="U15" s="1794">
        <v>4.4000000000000004</v>
      </c>
      <c r="V15" s="1794">
        <v>5.0999999999999996</v>
      </c>
      <c r="W15" s="1794">
        <v>5.6</v>
      </c>
      <c r="X15" s="1794">
        <v>9</v>
      </c>
      <c r="Y15" s="1794">
        <v>12.3</v>
      </c>
      <c r="Z15" s="1794">
        <v>10.6</v>
      </c>
      <c r="AA15" s="1794">
        <v>7.9</v>
      </c>
      <c r="AB15" s="1794">
        <v>15.4</v>
      </c>
      <c r="AC15" s="1795">
        <v>19.2</v>
      </c>
      <c r="AD15" s="1794">
        <v>11.7</v>
      </c>
      <c r="AE15" s="1794">
        <v>9</v>
      </c>
      <c r="AF15" s="1794">
        <v>9.6</v>
      </c>
      <c r="AG15" s="1796">
        <v>7.6</v>
      </c>
    </row>
    <row r="16" spans="1:34">
      <c r="A16" s="667"/>
      <c r="B16" s="1602"/>
      <c r="C16" s="460"/>
      <c r="D16" s="994"/>
      <c r="E16" s="994"/>
      <c r="F16" s="994"/>
      <c r="G16" s="994"/>
      <c r="H16" s="994"/>
      <c r="I16" s="994"/>
      <c r="J16" s="994"/>
      <c r="K16" s="994"/>
      <c r="L16" s="994"/>
      <c r="M16" s="994"/>
      <c r="N16" s="994"/>
      <c r="O16" s="994"/>
      <c r="P16" s="994"/>
      <c r="Q16" s="994"/>
      <c r="R16" s="994"/>
      <c r="S16" s="994"/>
      <c r="T16" s="994"/>
      <c r="U16" s="994"/>
      <c r="V16" s="994"/>
      <c r="W16" s="994"/>
      <c r="X16" s="994"/>
      <c r="Y16" s="994"/>
      <c r="Z16" s="994"/>
      <c r="AA16" s="994"/>
      <c r="AB16" s="994"/>
      <c r="AC16" s="994"/>
      <c r="AD16" s="994"/>
      <c r="AE16" s="994"/>
      <c r="AF16" s="992"/>
      <c r="AG16" s="1806"/>
    </row>
    <row r="17" spans="1:36">
      <c r="A17" s="665">
        <v>2022</v>
      </c>
      <c r="B17" s="1602" t="s">
        <v>1454</v>
      </c>
      <c r="C17" s="460">
        <v>4.9000000000000004</v>
      </c>
      <c r="D17" s="1794">
        <v>7.1</v>
      </c>
      <c r="E17" s="1794">
        <v>11.4</v>
      </c>
      <c r="F17" s="1794">
        <v>10.199999999999999</v>
      </c>
      <c r="G17" s="1794">
        <v>12.5</v>
      </c>
      <c r="H17" s="1794">
        <v>7.7</v>
      </c>
      <c r="I17" s="1794">
        <v>9.5</v>
      </c>
      <c r="J17" s="1794">
        <v>9.6999999999999993</v>
      </c>
      <c r="K17" s="1794">
        <v>10.199999999999999</v>
      </c>
      <c r="L17" s="1794">
        <v>8.1999999999999993</v>
      </c>
      <c r="M17" s="1794">
        <v>8.1</v>
      </c>
      <c r="N17" s="1794">
        <v>8.6</v>
      </c>
      <c r="O17" s="1794">
        <v>7.1</v>
      </c>
      <c r="P17" s="1794">
        <v>5.9</v>
      </c>
      <c r="Q17" s="1794">
        <v>6.3</v>
      </c>
      <c r="R17" s="1794">
        <v>9.3000000000000007</v>
      </c>
      <c r="S17" s="1794">
        <v>7.3</v>
      </c>
      <c r="T17" s="1794">
        <v>5.6</v>
      </c>
      <c r="U17" s="1794">
        <v>11.4</v>
      </c>
      <c r="V17" s="1794">
        <v>7.7</v>
      </c>
      <c r="W17" s="1795">
        <v>6.5</v>
      </c>
      <c r="X17" s="1794">
        <v>6.8</v>
      </c>
      <c r="Y17" s="1794">
        <v>7.8</v>
      </c>
      <c r="Z17" s="1794">
        <v>5.7</v>
      </c>
      <c r="AA17" s="1794">
        <v>6.4</v>
      </c>
      <c r="AB17" s="1794">
        <v>5.9</v>
      </c>
      <c r="AC17" s="1794">
        <v>8</v>
      </c>
      <c r="AD17" s="1794">
        <v>6.2</v>
      </c>
      <c r="AE17" s="1794">
        <v>10.6</v>
      </c>
      <c r="AF17" s="1794">
        <v>7.5</v>
      </c>
      <c r="AG17" s="1794">
        <v>11</v>
      </c>
    </row>
    <row r="18" spans="1:36">
      <c r="A18" s="667"/>
      <c r="B18" s="1602" t="s">
        <v>1435</v>
      </c>
      <c r="C18" s="460">
        <v>10.5</v>
      </c>
      <c r="D18" s="1794">
        <v>8.4</v>
      </c>
      <c r="E18" s="1794">
        <v>7.6</v>
      </c>
      <c r="F18" s="1794">
        <v>9.6</v>
      </c>
      <c r="G18" s="1794">
        <v>14.1</v>
      </c>
      <c r="H18" s="1794">
        <v>13.4</v>
      </c>
      <c r="I18" s="1794">
        <v>8.1</v>
      </c>
      <c r="J18" s="1794">
        <v>6.5</v>
      </c>
      <c r="K18" s="1794">
        <v>10.1</v>
      </c>
      <c r="L18" s="1794">
        <v>10.7</v>
      </c>
      <c r="M18" s="1794">
        <v>6.6</v>
      </c>
      <c r="N18" s="1794">
        <v>6.6</v>
      </c>
      <c r="O18" s="1794">
        <v>7.7</v>
      </c>
      <c r="P18" s="1794">
        <v>9.3000000000000007</v>
      </c>
      <c r="Q18" s="1794">
        <v>11.2</v>
      </c>
      <c r="R18" s="1794">
        <v>10.5</v>
      </c>
      <c r="S18" s="1794">
        <v>10.4</v>
      </c>
      <c r="T18" s="1794">
        <v>9.1</v>
      </c>
      <c r="U18" s="1794">
        <v>10.3</v>
      </c>
      <c r="V18" s="1794">
        <v>11.1</v>
      </c>
      <c r="W18" s="1794">
        <v>11.4</v>
      </c>
      <c r="X18" s="1794">
        <v>8.1999999999999993</v>
      </c>
      <c r="Y18" s="1794">
        <v>8</v>
      </c>
      <c r="Z18" s="1794">
        <v>9.3000000000000007</v>
      </c>
      <c r="AA18" s="1794">
        <v>7.9</v>
      </c>
      <c r="AB18" s="1794">
        <v>5.2</v>
      </c>
      <c r="AC18" s="1794">
        <v>6.3</v>
      </c>
      <c r="AD18" s="1794">
        <v>5.6</v>
      </c>
      <c r="AE18" s="1792" t="s">
        <v>23</v>
      </c>
      <c r="AF18" s="1792" t="s">
        <v>23</v>
      </c>
      <c r="AG18" s="1793" t="s">
        <v>23</v>
      </c>
    </row>
    <row r="19" spans="1:36">
      <c r="A19" s="667"/>
      <c r="B19" s="1602" t="s">
        <v>1436</v>
      </c>
      <c r="C19" s="460">
        <v>8.1999999999999993</v>
      </c>
      <c r="D19" s="1794">
        <v>8.6999999999999993</v>
      </c>
      <c r="E19" s="1794">
        <v>9.9</v>
      </c>
      <c r="F19" s="1794">
        <v>6.7</v>
      </c>
      <c r="G19" s="1794">
        <v>6.5</v>
      </c>
      <c r="H19" s="1794">
        <v>8.8000000000000007</v>
      </c>
      <c r="I19" s="1795">
        <v>6.9</v>
      </c>
      <c r="J19" s="1795">
        <v>7.9</v>
      </c>
      <c r="K19" s="1794">
        <v>9.6999999999999993</v>
      </c>
      <c r="L19" s="1794">
        <v>7.9</v>
      </c>
      <c r="M19" s="1795">
        <v>7.3</v>
      </c>
      <c r="N19" s="1795">
        <v>6.4</v>
      </c>
      <c r="O19" s="1794">
        <v>9.6999999999999993</v>
      </c>
      <c r="P19" s="1794">
        <v>11</v>
      </c>
      <c r="Q19" s="1794">
        <v>7.9</v>
      </c>
      <c r="R19" s="1794">
        <v>6.7</v>
      </c>
      <c r="S19" s="1794">
        <v>8</v>
      </c>
      <c r="T19" s="1794">
        <v>7.6</v>
      </c>
      <c r="U19" s="1794">
        <v>8.1</v>
      </c>
      <c r="V19" s="1794">
        <v>7</v>
      </c>
      <c r="W19" s="1794">
        <v>6.3</v>
      </c>
      <c r="X19" s="1794">
        <v>7.7</v>
      </c>
      <c r="Y19" s="1794">
        <v>8.1</v>
      </c>
      <c r="Z19" s="1794">
        <v>10</v>
      </c>
      <c r="AA19" s="1794">
        <v>8.3000000000000007</v>
      </c>
      <c r="AB19" s="1794">
        <v>6.9</v>
      </c>
      <c r="AC19" s="1795">
        <v>5.9</v>
      </c>
      <c r="AD19" s="1794">
        <v>8.6999999999999993</v>
      </c>
      <c r="AE19" s="1794">
        <v>8.4</v>
      </c>
      <c r="AF19" s="1794">
        <v>9.6</v>
      </c>
      <c r="AG19" s="1794">
        <v>9.5</v>
      </c>
    </row>
    <row r="20" spans="1:36">
      <c r="A20" s="665"/>
      <c r="B20" s="1602" t="s">
        <v>1437</v>
      </c>
      <c r="C20" s="460">
        <v>10.8</v>
      </c>
      <c r="D20" s="1794">
        <v>10.5</v>
      </c>
      <c r="E20" s="1794">
        <v>9.4</v>
      </c>
      <c r="F20" s="1794">
        <v>7.3</v>
      </c>
      <c r="G20" s="1794">
        <v>7.8</v>
      </c>
      <c r="H20" s="1794">
        <v>9.3000000000000007</v>
      </c>
      <c r="I20" s="1792">
        <v>9.6</v>
      </c>
      <c r="J20" s="1794">
        <v>9.6</v>
      </c>
      <c r="K20" s="1794">
        <v>6.4</v>
      </c>
      <c r="L20" s="1794">
        <v>5.5</v>
      </c>
      <c r="M20" s="1794">
        <v>6.9</v>
      </c>
      <c r="N20" s="1794">
        <v>8.6</v>
      </c>
      <c r="O20" s="1794">
        <v>10.4</v>
      </c>
      <c r="P20" s="1794">
        <v>10.6</v>
      </c>
      <c r="Q20" s="1794">
        <v>9.1</v>
      </c>
      <c r="R20" s="1794">
        <v>9.8000000000000007</v>
      </c>
      <c r="S20" s="1792">
        <v>9.6999999999999993</v>
      </c>
      <c r="T20" s="1792">
        <v>12.7</v>
      </c>
      <c r="U20" s="1792">
        <v>9</v>
      </c>
      <c r="V20" s="1792">
        <v>8.6</v>
      </c>
      <c r="W20" s="1795">
        <v>8.1</v>
      </c>
      <c r="X20" s="1794">
        <v>7.8</v>
      </c>
      <c r="Y20" s="1794">
        <v>7.2</v>
      </c>
      <c r="Z20" s="1794">
        <v>8.9</v>
      </c>
      <c r="AA20" s="1794">
        <v>9.9</v>
      </c>
      <c r="AB20" s="1794">
        <v>9.5</v>
      </c>
      <c r="AC20" s="1794">
        <v>9</v>
      </c>
      <c r="AD20" s="1794">
        <v>8.3000000000000007</v>
      </c>
      <c r="AE20" s="1794">
        <v>8.8000000000000007</v>
      </c>
      <c r="AF20" s="1794">
        <v>7.1</v>
      </c>
      <c r="AG20" s="1796" t="s">
        <v>23</v>
      </c>
      <c r="AH20" s="1082"/>
    </row>
    <row r="21" spans="1:36">
      <c r="A21" s="667"/>
      <c r="B21" s="1602" t="s">
        <v>1438</v>
      </c>
      <c r="C21" s="460">
        <v>7.4</v>
      </c>
      <c r="D21" s="1794">
        <v>7.9</v>
      </c>
      <c r="E21" s="1794">
        <v>7.1</v>
      </c>
      <c r="F21" s="1794">
        <v>8.1</v>
      </c>
      <c r="G21" s="1794">
        <v>9.6</v>
      </c>
      <c r="H21" s="1794">
        <v>9.3000000000000007</v>
      </c>
      <c r="I21" s="1794">
        <v>8.1999999999999993</v>
      </c>
      <c r="J21" s="1794">
        <v>7.7</v>
      </c>
      <c r="K21" s="1794">
        <v>8</v>
      </c>
      <c r="L21" s="1794">
        <v>8.4</v>
      </c>
      <c r="M21" s="1794">
        <v>7.8</v>
      </c>
      <c r="N21" s="1794">
        <v>6.9</v>
      </c>
      <c r="O21" s="1794">
        <v>7.2</v>
      </c>
      <c r="P21" s="1794">
        <v>8.3000000000000007</v>
      </c>
      <c r="Q21" s="1794">
        <v>7.7</v>
      </c>
      <c r="R21" s="1794">
        <v>8</v>
      </c>
      <c r="S21" s="1794">
        <v>8.6999999999999993</v>
      </c>
      <c r="T21" s="1794">
        <v>9.5</v>
      </c>
      <c r="U21" s="1794">
        <v>8.3000000000000007</v>
      </c>
      <c r="V21" s="1794">
        <v>7.8</v>
      </c>
      <c r="W21" s="1794">
        <v>8.1999999999999993</v>
      </c>
      <c r="X21" s="1794">
        <v>7.9</v>
      </c>
      <c r="Y21" s="1794">
        <v>8.9</v>
      </c>
      <c r="Z21" s="1794">
        <v>8.3000000000000007</v>
      </c>
      <c r="AA21" s="1794">
        <v>8.1</v>
      </c>
      <c r="AB21" s="1794">
        <v>8.3000000000000007</v>
      </c>
      <c r="AC21" s="1794">
        <v>7.5</v>
      </c>
      <c r="AD21" s="1794">
        <v>7.6</v>
      </c>
      <c r="AE21" s="1792">
        <v>8.9</v>
      </c>
      <c r="AF21" s="1792">
        <v>7.9</v>
      </c>
      <c r="AG21" s="1793">
        <v>8.6999999999999993</v>
      </c>
    </row>
    <row r="22" spans="1:36">
      <c r="A22" s="667"/>
      <c r="B22" s="1602" t="s">
        <v>1439</v>
      </c>
      <c r="C22" s="460">
        <v>8.3000000000000007</v>
      </c>
      <c r="D22" s="1794">
        <v>8.6</v>
      </c>
      <c r="E22" s="1794">
        <v>9.6</v>
      </c>
      <c r="F22" s="1794">
        <v>7.6</v>
      </c>
      <c r="G22" s="1794">
        <v>6.9</v>
      </c>
      <c r="H22" s="1794">
        <v>7.8</v>
      </c>
      <c r="I22" s="1795">
        <v>8.6</v>
      </c>
      <c r="J22" s="1795">
        <v>7.1</v>
      </c>
      <c r="K22" s="1794">
        <v>7.9</v>
      </c>
      <c r="L22" s="1794">
        <v>8.6</v>
      </c>
      <c r="M22" s="1795">
        <v>7.5</v>
      </c>
      <c r="N22" s="1795">
        <v>7.3</v>
      </c>
      <c r="O22" s="1794">
        <v>7.6</v>
      </c>
      <c r="P22" s="1794">
        <v>7.4</v>
      </c>
      <c r="Q22" s="1794">
        <v>6.6</v>
      </c>
      <c r="R22" s="1794">
        <v>6.7</v>
      </c>
      <c r="S22" s="1794">
        <v>6.3</v>
      </c>
      <c r="T22" s="1794">
        <v>6</v>
      </c>
      <c r="U22" s="1794">
        <v>5.0999999999999996</v>
      </c>
      <c r="V22" s="1794">
        <v>4.5999999999999996</v>
      </c>
      <c r="W22" s="1794">
        <v>4.5</v>
      </c>
      <c r="X22" s="1794">
        <v>4.2</v>
      </c>
      <c r="Y22" s="1794">
        <v>4.5</v>
      </c>
      <c r="Z22" s="1794">
        <v>4.5999999999999996</v>
      </c>
      <c r="AA22" s="1794">
        <v>5.1218662500000001</v>
      </c>
      <c r="AB22" s="1794">
        <v>4.597324167</v>
      </c>
      <c r="AC22" s="1795">
        <v>4.5188170830000001</v>
      </c>
      <c r="AD22" s="1794">
        <v>4.1609158329999998</v>
      </c>
      <c r="AE22" s="1794">
        <v>4.4853860870000002</v>
      </c>
      <c r="AF22" s="1794">
        <v>4.5849368180000001</v>
      </c>
      <c r="AG22" s="1796" t="s">
        <v>23</v>
      </c>
    </row>
    <row r="23" spans="1:36">
      <c r="A23" s="665"/>
      <c r="B23" s="1602" t="s">
        <v>1440</v>
      </c>
      <c r="C23" s="460">
        <v>4.4000000000000004</v>
      </c>
      <c r="D23" s="1794">
        <v>3.3</v>
      </c>
      <c r="E23" s="1794">
        <v>3.5</v>
      </c>
      <c r="F23" s="1794">
        <v>3.9</v>
      </c>
      <c r="G23" s="1794">
        <v>3.6</v>
      </c>
      <c r="H23" s="1794">
        <v>3.6</v>
      </c>
      <c r="I23" s="1792">
        <v>4.3</v>
      </c>
      <c r="J23" s="1794">
        <v>3.1</v>
      </c>
      <c r="K23" s="1794">
        <v>3.3</v>
      </c>
      <c r="L23" s="1794">
        <v>4</v>
      </c>
      <c r="M23" s="1794">
        <v>3.9</v>
      </c>
      <c r="N23" s="1794">
        <v>3.7</v>
      </c>
      <c r="O23" s="1794">
        <v>4.9000000000000004</v>
      </c>
      <c r="P23" s="1794">
        <v>5.5</v>
      </c>
      <c r="Q23" s="1794">
        <v>4</v>
      </c>
      <c r="R23" s="1794">
        <v>4.0999999999999996</v>
      </c>
      <c r="S23" s="1792">
        <v>3.2</v>
      </c>
      <c r="T23" s="1792">
        <v>3.4</v>
      </c>
      <c r="U23" s="1792">
        <v>4</v>
      </c>
      <c r="V23" s="1792">
        <v>4.3</v>
      </c>
      <c r="W23" s="1795">
        <v>4.7</v>
      </c>
      <c r="X23" s="1794">
        <v>4.8</v>
      </c>
      <c r="Y23" s="1794">
        <v>5.3</v>
      </c>
      <c r="Z23" s="1794">
        <v>4.0999999999999996</v>
      </c>
      <c r="AA23" s="1794">
        <v>5</v>
      </c>
      <c r="AB23" s="1794">
        <v>5.8</v>
      </c>
      <c r="AC23" s="1794">
        <v>5.6</v>
      </c>
      <c r="AD23" s="1794">
        <v>4.5</v>
      </c>
      <c r="AE23" s="1794">
        <v>5.4</v>
      </c>
      <c r="AF23" s="1794">
        <v>4.9000000000000004</v>
      </c>
      <c r="AG23" s="1796">
        <v>5.2</v>
      </c>
      <c r="AH23" s="1082"/>
    </row>
    <row r="24" spans="1:36">
      <c r="A24" s="667"/>
      <c r="B24" s="1602" t="s">
        <v>1441</v>
      </c>
      <c r="C24" s="460">
        <v>5.3</v>
      </c>
      <c r="D24" s="1794">
        <v>5</v>
      </c>
      <c r="E24" s="1794">
        <v>4.5999999999999996</v>
      </c>
      <c r="F24" s="1794">
        <v>5.0999999999999996</v>
      </c>
      <c r="G24" s="1794">
        <v>5.6</v>
      </c>
      <c r="H24" s="1794">
        <v>4.0999999999999996</v>
      </c>
      <c r="I24" s="1794">
        <v>4</v>
      </c>
      <c r="J24" s="1794">
        <v>3.9</v>
      </c>
      <c r="K24" s="1794">
        <v>3.5</v>
      </c>
      <c r="L24" s="1794">
        <v>3.7</v>
      </c>
      <c r="M24" s="1794">
        <v>3.6</v>
      </c>
      <c r="N24" s="1794">
        <v>4.4000000000000004</v>
      </c>
      <c r="O24" s="1794">
        <v>4.2</v>
      </c>
      <c r="P24" s="1794">
        <v>4.4000000000000004</v>
      </c>
      <c r="Q24" s="1794">
        <v>4.5</v>
      </c>
      <c r="R24" s="1794">
        <v>4.3</v>
      </c>
      <c r="S24" s="1794">
        <v>3.5</v>
      </c>
      <c r="T24" s="1794">
        <v>4.0999999999999996</v>
      </c>
      <c r="U24" s="1794">
        <v>4.2</v>
      </c>
      <c r="V24" s="1794">
        <v>3.3</v>
      </c>
      <c r="W24" s="1794">
        <v>3.1</v>
      </c>
      <c r="X24" s="1794">
        <v>4.4000000000000004</v>
      </c>
      <c r="Y24" s="1794">
        <v>3.2</v>
      </c>
      <c r="Z24" s="1794">
        <v>3.4</v>
      </c>
      <c r="AA24" s="1794">
        <v>3.2</v>
      </c>
      <c r="AB24" s="1794">
        <v>5.7</v>
      </c>
      <c r="AC24" s="1794">
        <v>4.0999999999999996</v>
      </c>
      <c r="AD24" s="1794">
        <v>5.0999999999999996</v>
      </c>
      <c r="AE24" s="1792">
        <v>3.3</v>
      </c>
      <c r="AF24" s="1792">
        <v>3.1</v>
      </c>
      <c r="AG24" s="1793">
        <v>3.1</v>
      </c>
    </row>
    <row r="25" spans="1:36">
      <c r="A25" s="667"/>
      <c r="B25" s="1602" t="s">
        <v>1442</v>
      </c>
      <c r="C25" s="460">
        <v>3.6</v>
      </c>
      <c r="D25" s="1794">
        <v>3.5</v>
      </c>
      <c r="E25" s="1794">
        <v>4.0999999999999996</v>
      </c>
      <c r="F25" s="1794">
        <v>4.4000000000000004</v>
      </c>
      <c r="G25" s="1794">
        <v>3.6</v>
      </c>
      <c r="H25" s="1794">
        <v>3.8</v>
      </c>
      <c r="I25" s="1795">
        <v>2.9</v>
      </c>
      <c r="J25" s="1795">
        <v>3.5</v>
      </c>
      <c r="K25" s="1794">
        <v>3.1</v>
      </c>
      <c r="L25" s="1794">
        <v>3.4</v>
      </c>
      <c r="M25" s="1795">
        <v>3.3</v>
      </c>
      <c r="N25" s="1795">
        <v>3</v>
      </c>
      <c r="O25" s="1794">
        <v>4.0999999999999996</v>
      </c>
      <c r="P25" s="1794">
        <v>4.5999999999999996</v>
      </c>
      <c r="Q25" s="1794">
        <v>5.5</v>
      </c>
      <c r="R25" s="1794">
        <v>4.8</v>
      </c>
      <c r="S25" s="1794">
        <v>4.7</v>
      </c>
      <c r="T25" s="1794">
        <v>4.7</v>
      </c>
      <c r="U25" s="1794">
        <v>4.0999999999999996</v>
      </c>
      <c r="V25" s="1794">
        <v>3.2</v>
      </c>
      <c r="W25" s="1794">
        <v>3</v>
      </c>
      <c r="X25" s="1794">
        <v>3.4</v>
      </c>
      <c r="Y25" s="1794">
        <v>4</v>
      </c>
      <c r="Z25" s="1794">
        <v>5.3</v>
      </c>
      <c r="AA25" s="1794">
        <v>5.5</v>
      </c>
      <c r="AB25" s="1794">
        <v>6.4</v>
      </c>
      <c r="AC25" s="1795">
        <v>7.6</v>
      </c>
      <c r="AD25" s="1794">
        <v>7.9</v>
      </c>
      <c r="AE25" s="1794">
        <v>6.7</v>
      </c>
      <c r="AF25" s="1794">
        <v>6.5</v>
      </c>
      <c r="AG25" s="1796" t="s">
        <v>23</v>
      </c>
    </row>
    <row r="26" spans="1:36" ht="20.100000000000001" customHeight="1">
      <c r="A26" s="1080"/>
      <c r="B26" s="2737" t="s">
        <v>1038</v>
      </c>
      <c r="C26" s="2737"/>
      <c r="D26" s="2737"/>
      <c r="E26" s="2737"/>
      <c r="F26" s="2737"/>
      <c r="G26" s="2737"/>
      <c r="H26" s="2737"/>
      <c r="I26" s="2737"/>
      <c r="J26" s="2737"/>
      <c r="K26" s="2737"/>
      <c r="L26" s="2737"/>
      <c r="M26" s="2737"/>
      <c r="N26" s="2737"/>
      <c r="O26" s="2737"/>
      <c r="P26" s="2737"/>
      <c r="Q26" s="2737"/>
      <c r="R26" s="2737"/>
      <c r="S26" s="2737"/>
      <c r="T26" s="2737"/>
      <c r="U26" s="2737"/>
      <c r="V26" s="2737"/>
      <c r="W26" s="2737"/>
      <c r="X26" s="2737"/>
      <c r="Y26" s="2737"/>
      <c r="Z26" s="2737"/>
      <c r="AA26" s="2737"/>
      <c r="AB26" s="2737"/>
      <c r="AC26" s="2737"/>
      <c r="AD26" s="2737"/>
      <c r="AE26" s="2737"/>
      <c r="AF26" s="2737"/>
      <c r="AG26" s="2737"/>
      <c r="AH26" s="1081"/>
      <c r="AI26" s="1081"/>
      <c r="AJ26" s="1081"/>
    </row>
    <row r="27" spans="1:36">
      <c r="A27" s="665">
        <v>2021</v>
      </c>
      <c r="B27" s="1602" t="s">
        <v>1440</v>
      </c>
      <c r="C27" s="1850" t="s">
        <v>23</v>
      </c>
      <c r="D27" s="1851" t="s">
        <v>23</v>
      </c>
      <c r="E27" s="1852">
        <v>93</v>
      </c>
      <c r="F27" s="1852">
        <v>99.7</v>
      </c>
      <c r="G27" s="1852">
        <v>74.400000000000006</v>
      </c>
      <c r="H27" s="1852">
        <v>86.9</v>
      </c>
      <c r="I27" s="1852">
        <v>69.2</v>
      </c>
      <c r="J27" s="1852">
        <v>85.6</v>
      </c>
      <c r="K27" s="1852">
        <v>92.3</v>
      </c>
      <c r="L27" s="1852">
        <v>90.6</v>
      </c>
      <c r="M27" s="1852">
        <v>101</v>
      </c>
      <c r="N27" s="1852">
        <v>90.4</v>
      </c>
      <c r="O27" s="1852">
        <v>108.7</v>
      </c>
      <c r="P27" s="1852">
        <v>86.5</v>
      </c>
      <c r="Q27" s="1852">
        <v>106.5</v>
      </c>
      <c r="R27" s="1852">
        <v>101.8</v>
      </c>
      <c r="S27" s="1852">
        <v>72.5</v>
      </c>
      <c r="T27" s="1852">
        <v>70.900000000000006</v>
      </c>
      <c r="U27" s="1852">
        <v>54.1</v>
      </c>
      <c r="V27" s="1852">
        <v>75.2</v>
      </c>
      <c r="W27" s="1852">
        <v>77.2</v>
      </c>
      <c r="X27" s="1852">
        <v>78.2</v>
      </c>
      <c r="Y27" s="1852">
        <v>108.5</v>
      </c>
      <c r="Z27" s="1975">
        <v>122.5</v>
      </c>
      <c r="AA27" s="1852">
        <v>113.4</v>
      </c>
      <c r="AB27" s="1975">
        <v>123.5</v>
      </c>
      <c r="AC27" s="1852">
        <v>110.2</v>
      </c>
      <c r="AD27" s="1852">
        <v>99.6</v>
      </c>
      <c r="AE27" s="1852">
        <v>93.5</v>
      </c>
      <c r="AF27" s="1852">
        <v>109.6</v>
      </c>
      <c r="AG27" s="1853">
        <v>97.8</v>
      </c>
      <c r="AH27" s="1082"/>
    </row>
    <row r="28" spans="1:36">
      <c r="A28" s="667"/>
      <c r="B28" s="1602" t="s">
        <v>1441</v>
      </c>
      <c r="C28" s="1854">
        <v>64.400000000000006</v>
      </c>
      <c r="D28" s="1852">
        <v>77.8</v>
      </c>
      <c r="E28" s="1852">
        <v>91.7</v>
      </c>
      <c r="F28" s="1852">
        <v>79.099999999999994</v>
      </c>
      <c r="G28" s="1852">
        <v>77.2</v>
      </c>
      <c r="H28" s="1852">
        <v>98.7</v>
      </c>
      <c r="I28" s="1852">
        <v>75.5</v>
      </c>
      <c r="J28" s="1852">
        <v>75.7</v>
      </c>
      <c r="K28" s="1852">
        <v>77.8</v>
      </c>
      <c r="L28" s="1852">
        <v>87.9</v>
      </c>
      <c r="M28" s="1852">
        <v>90</v>
      </c>
      <c r="N28" s="1852">
        <v>108.4</v>
      </c>
      <c r="O28" s="1852">
        <v>115.8</v>
      </c>
      <c r="P28" s="1852">
        <v>111.8</v>
      </c>
      <c r="Q28" s="1852">
        <v>110.7</v>
      </c>
      <c r="R28" s="1852">
        <v>93.2</v>
      </c>
      <c r="S28" s="1852">
        <v>80</v>
      </c>
      <c r="T28" s="1852">
        <v>74.099999999999994</v>
      </c>
      <c r="U28" s="1852">
        <v>63.4</v>
      </c>
      <c r="V28" s="1852">
        <v>46.7</v>
      </c>
      <c r="W28" s="1852">
        <v>89.2</v>
      </c>
      <c r="X28" s="1852">
        <v>78.5</v>
      </c>
      <c r="Y28" s="1852">
        <v>73.7</v>
      </c>
      <c r="Z28" s="1852">
        <v>67</v>
      </c>
      <c r="AA28" s="1852">
        <v>88</v>
      </c>
      <c r="AB28" s="1852">
        <v>81.099999999999994</v>
      </c>
      <c r="AC28" s="1852">
        <v>43.5</v>
      </c>
      <c r="AD28" s="1852">
        <v>49</v>
      </c>
      <c r="AE28" s="1852">
        <v>63.3</v>
      </c>
      <c r="AF28" s="1852">
        <v>71.2</v>
      </c>
      <c r="AG28" s="1853">
        <v>64.900000000000006</v>
      </c>
    </row>
    <row r="29" spans="1:36">
      <c r="A29" s="667"/>
      <c r="B29" s="1602" t="s">
        <v>1442</v>
      </c>
      <c r="C29" s="1854">
        <v>70</v>
      </c>
      <c r="D29" s="1852">
        <v>76.8</v>
      </c>
      <c r="E29" s="1852">
        <v>96.5</v>
      </c>
      <c r="F29" s="1852">
        <v>102.9</v>
      </c>
      <c r="G29" s="1852">
        <v>90.9</v>
      </c>
      <c r="H29" s="1852">
        <v>99.8</v>
      </c>
      <c r="I29" s="1852">
        <v>92.2</v>
      </c>
      <c r="J29" s="1852">
        <v>114.2</v>
      </c>
      <c r="K29" s="1852">
        <v>114</v>
      </c>
      <c r="L29" s="1852">
        <v>110.8</v>
      </c>
      <c r="M29" s="1852">
        <v>91.7</v>
      </c>
      <c r="N29" s="1852">
        <v>67.7</v>
      </c>
      <c r="O29" s="1852">
        <v>81.8</v>
      </c>
      <c r="P29" s="1852">
        <v>91.6</v>
      </c>
      <c r="Q29" s="1852">
        <v>82.2</v>
      </c>
      <c r="R29" s="1852">
        <v>56.7</v>
      </c>
      <c r="S29" s="1852">
        <v>61.4</v>
      </c>
      <c r="T29" s="1852">
        <v>47.9</v>
      </c>
      <c r="U29" s="1852">
        <v>66.2</v>
      </c>
      <c r="V29" s="1852">
        <v>65.2</v>
      </c>
      <c r="W29" s="1852">
        <v>59.4</v>
      </c>
      <c r="X29" s="1852">
        <v>53</v>
      </c>
      <c r="Y29" s="1852">
        <v>86.8</v>
      </c>
      <c r="Z29" s="1852">
        <v>85.2</v>
      </c>
      <c r="AA29" s="1852">
        <v>64.099999999999994</v>
      </c>
      <c r="AB29" s="1852">
        <v>75.099999999999994</v>
      </c>
      <c r="AC29" s="1852">
        <v>78.8</v>
      </c>
      <c r="AD29" s="1852">
        <v>56.6</v>
      </c>
      <c r="AE29" s="1852">
        <v>45.9</v>
      </c>
      <c r="AF29" s="1852">
        <v>68.5</v>
      </c>
      <c r="AG29" s="1853" t="s">
        <v>23</v>
      </c>
    </row>
    <row r="30" spans="1:36">
      <c r="A30" s="667"/>
      <c r="B30" s="1602" t="s">
        <v>1431</v>
      </c>
      <c r="C30" s="460">
        <v>77.900000000000006</v>
      </c>
      <c r="D30" s="1794">
        <v>81</v>
      </c>
      <c r="E30" s="1794">
        <v>88.6</v>
      </c>
      <c r="F30" s="1794">
        <v>60.3</v>
      </c>
      <c r="G30" s="1794">
        <v>89.9</v>
      </c>
      <c r="H30" s="1794">
        <v>56</v>
      </c>
      <c r="I30" s="1792">
        <v>50.7</v>
      </c>
      <c r="J30" s="1794">
        <v>59.4</v>
      </c>
      <c r="K30" s="1794">
        <v>76.5</v>
      </c>
      <c r="L30" s="1794">
        <v>80.599999999999994</v>
      </c>
      <c r="M30" s="1794">
        <v>62.9</v>
      </c>
      <c r="N30" s="1794">
        <v>62.2</v>
      </c>
      <c r="O30" s="1794">
        <v>50</v>
      </c>
      <c r="P30" s="1794">
        <v>37.299999999999997</v>
      </c>
      <c r="Q30" s="1794">
        <v>63.2</v>
      </c>
      <c r="R30" s="1794">
        <v>66.900000000000006</v>
      </c>
      <c r="S30" s="1792">
        <v>65</v>
      </c>
      <c r="T30" s="1792">
        <v>54.2</v>
      </c>
      <c r="U30" s="1792">
        <v>60.8</v>
      </c>
      <c r="V30" s="1792">
        <v>77.5</v>
      </c>
      <c r="W30" s="1795">
        <v>73.599999999999994</v>
      </c>
      <c r="X30" s="1794">
        <v>74.099999999999994</v>
      </c>
      <c r="Y30" s="1794">
        <v>72.8</v>
      </c>
      <c r="Z30" s="1794">
        <v>63.8</v>
      </c>
      <c r="AA30" s="1794">
        <v>69</v>
      </c>
      <c r="AB30" s="1794">
        <v>52.6</v>
      </c>
      <c r="AC30" s="1794">
        <v>62.5</v>
      </c>
      <c r="AD30" s="1794">
        <v>77.599999999999994</v>
      </c>
      <c r="AE30" s="1794">
        <v>95.4</v>
      </c>
      <c r="AF30" s="1794">
        <v>99.5</v>
      </c>
      <c r="AG30" s="1796">
        <v>88.3</v>
      </c>
      <c r="AH30" s="1082"/>
    </row>
    <row r="31" spans="1:36">
      <c r="A31" s="667"/>
      <c r="B31" s="1602" t="s">
        <v>1432</v>
      </c>
      <c r="C31" s="460">
        <v>86.8</v>
      </c>
      <c r="D31" s="1794">
        <v>66.900000000000006</v>
      </c>
      <c r="E31" s="1794">
        <v>64.2</v>
      </c>
      <c r="F31" s="1794">
        <v>49.9</v>
      </c>
      <c r="G31" s="1794">
        <v>55.3</v>
      </c>
      <c r="H31" s="1794">
        <v>66.599999999999994</v>
      </c>
      <c r="I31" s="1794">
        <v>60</v>
      </c>
      <c r="J31" s="1794">
        <v>63.5</v>
      </c>
      <c r="K31" s="1794">
        <v>53.2</v>
      </c>
      <c r="L31" s="1794">
        <v>57.6</v>
      </c>
      <c r="M31" s="1794">
        <v>33</v>
      </c>
      <c r="N31" s="1794">
        <v>23</v>
      </c>
      <c r="O31" s="1794">
        <v>28.9</v>
      </c>
      <c r="P31" s="1794">
        <v>32.4</v>
      </c>
      <c r="Q31" s="1794">
        <v>38.1</v>
      </c>
      <c r="R31" s="1794">
        <v>15.4</v>
      </c>
      <c r="S31" s="1794">
        <v>27.2</v>
      </c>
      <c r="T31" s="1794">
        <v>58.4</v>
      </c>
      <c r="U31" s="1794">
        <v>56.5</v>
      </c>
      <c r="V31" s="1794">
        <v>57.4</v>
      </c>
      <c r="W31" s="1794">
        <v>42.8</v>
      </c>
      <c r="X31" s="1794">
        <v>50.3</v>
      </c>
      <c r="Y31" s="1794">
        <v>50.4</v>
      </c>
      <c r="Z31" s="1794">
        <v>58.2</v>
      </c>
      <c r="AA31" s="1794">
        <v>35.299999999999997</v>
      </c>
      <c r="AB31" s="1794">
        <v>35</v>
      </c>
      <c r="AC31" s="1794">
        <v>45.4</v>
      </c>
      <c r="AD31" s="1794">
        <v>41.3</v>
      </c>
      <c r="AE31" s="1792">
        <v>45.2</v>
      </c>
      <c r="AF31" s="1792">
        <v>69.3</v>
      </c>
      <c r="AG31" s="1806" t="s">
        <v>23</v>
      </c>
      <c r="AH31" s="1082"/>
    </row>
    <row r="32" spans="1:36">
      <c r="A32" s="667"/>
      <c r="B32" s="1602" t="s">
        <v>1433</v>
      </c>
      <c r="C32" s="460">
        <v>74.599999999999994</v>
      </c>
      <c r="D32" s="992">
        <v>63.9</v>
      </c>
      <c r="E32" s="1851" t="s">
        <v>23</v>
      </c>
      <c r="F32" s="1794">
        <v>63.6</v>
      </c>
      <c r="G32" s="1794">
        <v>44.4</v>
      </c>
      <c r="H32" s="1794">
        <v>34.1</v>
      </c>
      <c r="I32" s="1795">
        <v>35.5</v>
      </c>
      <c r="J32" s="1795">
        <v>48.1</v>
      </c>
      <c r="K32" s="1794">
        <v>43.6</v>
      </c>
      <c r="L32" s="1794">
        <v>48.4</v>
      </c>
      <c r="M32" s="1795">
        <v>40.799999999999997</v>
      </c>
      <c r="N32" s="1795">
        <v>37.1</v>
      </c>
      <c r="O32" s="1794">
        <v>23.3</v>
      </c>
      <c r="P32" s="1794">
        <v>16.2</v>
      </c>
      <c r="Q32" s="1794">
        <v>34.200000000000003</v>
      </c>
      <c r="R32" s="1794">
        <v>46.4</v>
      </c>
      <c r="S32" s="1794">
        <v>53.9</v>
      </c>
      <c r="T32" s="1794">
        <v>50.8</v>
      </c>
      <c r="U32" s="1794">
        <v>62.4</v>
      </c>
      <c r="V32" s="1794">
        <v>62</v>
      </c>
      <c r="W32" s="1794">
        <v>51.9</v>
      </c>
      <c r="X32" s="1794">
        <v>38.1</v>
      </c>
      <c r="Y32" s="1794">
        <v>34.799999999999997</v>
      </c>
      <c r="Z32" s="1794">
        <v>56.6</v>
      </c>
      <c r="AA32" s="1794">
        <v>71.2</v>
      </c>
      <c r="AB32" s="1794">
        <v>42</v>
      </c>
      <c r="AC32" s="1795">
        <v>10.6</v>
      </c>
      <c r="AD32" s="1794">
        <v>38.4</v>
      </c>
      <c r="AE32" s="1794">
        <v>37.9</v>
      </c>
      <c r="AF32" s="1794">
        <v>41.1</v>
      </c>
      <c r="AG32" s="1796">
        <v>52.8</v>
      </c>
    </row>
    <row r="33" spans="1:34">
      <c r="A33" s="667"/>
      <c r="B33" s="1602"/>
      <c r="C33" s="460"/>
      <c r="D33" s="992"/>
      <c r="E33" s="1806"/>
      <c r="F33" s="994"/>
      <c r="G33" s="994"/>
      <c r="H33" s="994"/>
      <c r="I33" s="994"/>
      <c r="J33" s="994"/>
      <c r="K33" s="994"/>
      <c r="L33" s="994"/>
      <c r="M33" s="994"/>
      <c r="N33" s="994"/>
      <c r="O33" s="994"/>
      <c r="P33" s="994"/>
      <c r="Q33" s="994"/>
      <c r="R33" s="994"/>
      <c r="S33" s="994"/>
      <c r="T33" s="994"/>
      <c r="U33" s="994"/>
      <c r="V33" s="994"/>
      <c r="W33" s="994"/>
      <c r="X33" s="994"/>
      <c r="Y33" s="994"/>
      <c r="Z33" s="994"/>
      <c r="AA33" s="994"/>
      <c r="AB33" s="994"/>
      <c r="AC33" s="994"/>
      <c r="AD33" s="994"/>
      <c r="AE33" s="994"/>
      <c r="AF33" s="992"/>
      <c r="AG33" s="1806"/>
    </row>
    <row r="34" spans="1:34" s="666" customFormat="1" ht="11.25">
      <c r="A34" s="665">
        <v>2022</v>
      </c>
      <c r="B34" s="1602" t="s">
        <v>1454</v>
      </c>
      <c r="C34" s="460">
        <v>60.9</v>
      </c>
      <c r="D34" s="1794">
        <v>46.1</v>
      </c>
      <c r="E34" s="1794">
        <v>76.099999999999994</v>
      </c>
      <c r="F34" s="1794">
        <v>58.6</v>
      </c>
      <c r="G34" s="1794">
        <v>64.8</v>
      </c>
      <c r="H34" s="1794">
        <v>57.6</v>
      </c>
      <c r="I34" s="1794">
        <v>45.8</v>
      </c>
      <c r="J34" s="1794">
        <v>45.7</v>
      </c>
      <c r="K34" s="1794">
        <v>62.6</v>
      </c>
      <c r="L34" s="1794">
        <v>33.9</v>
      </c>
      <c r="M34" s="1794">
        <v>49.8</v>
      </c>
      <c r="N34" s="1794">
        <v>30.8</v>
      </c>
      <c r="O34" s="1794">
        <v>57.3</v>
      </c>
      <c r="P34" s="1794">
        <v>51.4</v>
      </c>
      <c r="Q34" s="1794">
        <v>59.4</v>
      </c>
      <c r="R34" s="1794">
        <v>41.2</v>
      </c>
      <c r="S34" s="1795">
        <v>68.400000000000006</v>
      </c>
      <c r="T34" s="1794">
        <v>66.8</v>
      </c>
      <c r="U34" s="1794">
        <v>61</v>
      </c>
      <c r="V34" s="1794">
        <v>75.400000000000006</v>
      </c>
      <c r="W34" s="1794">
        <v>70.7</v>
      </c>
      <c r="X34" s="1794">
        <v>69.099999999999994</v>
      </c>
      <c r="Y34" s="1794">
        <v>48.4</v>
      </c>
      <c r="Z34" s="1794">
        <v>38.200000000000003</v>
      </c>
      <c r="AA34" s="1794">
        <v>43.6</v>
      </c>
      <c r="AB34" s="1794">
        <v>49.3</v>
      </c>
      <c r="AC34" s="1794">
        <v>52.5</v>
      </c>
      <c r="AD34" s="1794">
        <v>77</v>
      </c>
      <c r="AE34" s="1794">
        <v>63.5</v>
      </c>
      <c r="AF34" s="1794">
        <v>80.8</v>
      </c>
      <c r="AG34" s="1794">
        <v>78.2</v>
      </c>
    </row>
    <row r="35" spans="1:34" s="666" customFormat="1" ht="11.25">
      <c r="A35" s="667"/>
      <c r="B35" s="1602" t="s">
        <v>1435</v>
      </c>
      <c r="C35" s="460">
        <v>68.5</v>
      </c>
      <c r="D35" s="1794">
        <v>74</v>
      </c>
      <c r="E35" s="1794">
        <v>68.099999999999994</v>
      </c>
      <c r="F35" s="1794">
        <v>54.9</v>
      </c>
      <c r="G35" s="1794">
        <v>78.2</v>
      </c>
      <c r="H35" s="1794">
        <v>71.099999999999994</v>
      </c>
      <c r="I35" s="1794">
        <v>80.7</v>
      </c>
      <c r="J35" s="1794">
        <v>71</v>
      </c>
      <c r="K35" s="1794">
        <v>58.6</v>
      </c>
      <c r="L35" s="1794">
        <v>66.900000000000006</v>
      </c>
      <c r="M35" s="1794">
        <v>72.2</v>
      </c>
      <c r="N35" s="1794">
        <v>70.5</v>
      </c>
      <c r="O35" s="1794">
        <v>78.099999999999994</v>
      </c>
      <c r="P35" s="1794">
        <v>76.099999999999994</v>
      </c>
      <c r="Q35" s="1794">
        <v>68.099999999999994</v>
      </c>
      <c r="R35" s="1794">
        <v>68.2</v>
      </c>
      <c r="S35" s="1794">
        <v>84.6</v>
      </c>
      <c r="T35" s="1794">
        <v>79.8</v>
      </c>
      <c r="U35" s="1794">
        <v>83.7</v>
      </c>
      <c r="V35" s="1794">
        <v>67.900000000000006</v>
      </c>
      <c r="W35" s="1794">
        <v>79.7</v>
      </c>
      <c r="X35" s="1794">
        <v>68.900000000000006</v>
      </c>
      <c r="Y35" s="1794">
        <v>79.3</v>
      </c>
      <c r="Z35" s="1794">
        <v>79.8</v>
      </c>
      <c r="AA35" s="1794">
        <v>74</v>
      </c>
      <c r="AB35" s="1794">
        <v>66.3</v>
      </c>
      <c r="AC35" s="1794">
        <v>68.2</v>
      </c>
      <c r="AD35" s="1794">
        <v>68.8</v>
      </c>
      <c r="AE35" s="1792" t="s">
        <v>23</v>
      </c>
      <c r="AF35" s="1792" t="s">
        <v>23</v>
      </c>
      <c r="AG35" s="1793" t="s">
        <v>23</v>
      </c>
    </row>
    <row r="36" spans="1:34" s="666" customFormat="1" ht="11.25">
      <c r="A36" s="667"/>
      <c r="B36" s="1602" t="s">
        <v>1436</v>
      </c>
      <c r="C36" s="460">
        <v>71.599999999999994</v>
      </c>
      <c r="D36" s="1794">
        <v>77.2</v>
      </c>
      <c r="E36" s="1794">
        <v>82.8</v>
      </c>
      <c r="F36" s="1794">
        <v>59.5</v>
      </c>
      <c r="G36" s="1794">
        <v>72.599999999999994</v>
      </c>
      <c r="H36" s="1794">
        <v>74.5</v>
      </c>
      <c r="I36" s="1794">
        <v>72.8</v>
      </c>
      <c r="J36" s="1794">
        <v>75.5</v>
      </c>
      <c r="K36" s="1794">
        <v>83.6</v>
      </c>
      <c r="L36" s="1794">
        <v>75.8</v>
      </c>
      <c r="M36" s="1794">
        <v>85.2</v>
      </c>
      <c r="N36" s="1794">
        <v>88.8</v>
      </c>
      <c r="O36" s="1794">
        <v>93.5</v>
      </c>
      <c r="P36" s="1794">
        <v>96.8</v>
      </c>
      <c r="Q36" s="1794">
        <v>76.8</v>
      </c>
      <c r="R36" s="1794">
        <v>71.3</v>
      </c>
      <c r="S36" s="1794">
        <v>84.4</v>
      </c>
      <c r="T36" s="1794">
        <v>76.2</v>
      </c>
      <c r="U36" s="1794">
        <v>101.7</v>
      </c>
      <c r="V36" s="1794">
        <v>100.2</v>
      </c>
      <c r="W36" s="1794">
        <v>97.8</v>
      </c>
      <c r="X36" s="1794">
        <v>107.7</v>
      </c>
      <c r="Y36" s="1794">
        <v>110.8</v>
      </c>
      <c r="Z36" s="1794">
        <v>122.7</v>
      </c>
      <c r="AA36" s="1794">
        <v>117.6</v>
      </c>
      <c r="AB36" s="1794">
        <v>105.3</v>
      </c>
      <c r="AC36" s="1794">
        <v>91.2</v>
      </c>
      <c r="AD36" s="1794">
        <v>92.6</v>
      </c>
      <c r="AE36" s="1794">
        <v>70.2</v>
      </c>
      <c r="AF36" s="1794">
        <v>86.6</v>
      </c>
      <c r="AG36" s="994">
        <v>80.7</v>
      </c>
      <c r="AH36" s="667"/>
    </row>
    <row r="37" spans="1:34">
      <c r="A37" s="665"/>
      <c r="B37" s="1602" t="s">
        <v>1437</v>
      </c>
      <c r="C37" s="460">
        <v>111.3</v>
      </c>
      <c r="D37" s="1794">
        <v>83.8</v>
      </c>
      <c r="E37" s="1794">
        <v>79.3</v>
      </c>
      <c r="F37" s="1794">
        <v>90.7</v>
      </c>
      <c r="G37" s="1794">
        <v>88.6</v>
      </c>
      <c r="H37" s="1794">
        <v>78.7</v>
      </c>
      <c r="I37" s="1792">
        <v>0</v>
      </c>
      <c r="J37" s="1794">
        <v>80.599999999999994</v>
      </c>
      <c r="K37" s="1794">
        <v>104.7</v>
      </c>
      <c r="L37" s="1794">
        <v>81.099999999999994</v>
      </c>
      <c r="M37" s="1794">
        <v>103.4</v>
      </c>
      <c r="N37" s="1794">
        <v>90.5</v>
      </c>
      <c r="O37" s="1794">
        <v>82.6</v>
      </c>
      <c r="P37" s="1794">
        <v>84.1</v>
      </c>
      <c r="Q37" s="1794">
        <v>77.8</v>
      </c>
      <c r="R37" s="1794">
        <v>77.099999999999994</v>
      </c>
      <c r="S37" s="1794">
        <v>65.7</v>
      </c>
      <c r="T37" s="1794">
        <v>71.8</v>
      </c>
      <c r="U37" s="1794">
        <v>85.1</v>
      </c>
      <c r="V37" s="1794">
        <v>104.5</v>
      </c>
      <c r="W37" s="1795">
        <v>109.6</v>
      </c>
      <c r="X37" s="1794">
        <v>84.8</v>
      </c>
      <c r="Y37" s="1794">
        <v>82.8</v>
      </c>
      <c r="Z37" s="1794">
        <v>93.2</v>
      </c>
      <c r="AA37" s="1794">
        <v>92.3</v>
      </c>
      <c r="AB37" s="1794">
        <v>92.9</v>
      </c>
      <c r="AC37" s="1794">
        <v>92.7</v>
      </c>
      <c r="AD37" s="1794">
        <v>115.6</v>
      </c>
      <c r="AE37" s="1794">
        <v>96.7</v>
      </c>
      <c r="AF37" s="1794">
        <v>99.2</v>
      </c>
      <c r="AG37" s="1796" t="s">
        <v>23</v>
      </c>
      <c r="AH37" s="1082"/>
    </row>
    <row r="38" spans="1:34">
      <c r="A38" s="667"/>
      <c r="B38" s="1602" t="s">
        <v>1438</v>
      </c>
      <c r="C38" s="460">
        <v>76.599999999999994</v>
      </c>
      <c r="D38" s="1794">
        <v>90</v>
      </c>
      <c r="E38" s="1794">
        <v>92</v>
      </c>
      <c r="F38" s="1794">
        <v>107.7</v>
      </c>
      <c r="G38" s="1794">
        <v>95.6</v>
      </c>
      <c r="H38" s="1794">
        <v>84.8</v>
      </c>
      <c r="I38" s="1794">
        <v>84.9</v>
      </c>
      <c r="J38" s="1794">
        <v>98.2</v>
      </c>
      <c r="K38" s="1794">
        <v>106.3</v>
      </c>
      <c r="L38" s="1794">
        <v>114.8</v>
      </c>
      <c r="M38" s="1794">
        <v>119.4</v>
      </c>
      <c r="N38" s="1794">
        <v>114.2</v>
      </c>
      <c r="O38" s="1794">
        <v>51.2</v>
      </c>
      <c r="P38" s="1794">
        <v>90.4</v>
      </c>
      <c r="Q38" s="1794">
        <v>89.4</v>
      </c>
      <c r="R38" s="1794">
        <v>86.4</v>
      </c>
      <c r="S38" s="1794">
        <v>73.8</v>
      </c>
      <c r="T38" s="1794">
        <v>89.1</v>
      </c>
      <c r="U38" s="1794">
        <v>87.8</v>
      </c>
      <c r="V38" s="1794">
        <v>93.3</v>
      </c>
      <c r="W38" s="1794">
        <v>94.1</v>
      </c>
      <c r="X38" s="1794">
        <v>85.3</v>
      </c>
      <c r="Y38" s="1794">
        <v>82.6</v>
      </c>
      <c r="Z38" s="1794">
        <v>85.9</v>
      </c>
      <c r="AA38" s="1794">
        <v>83.3</v>
      </c>
      <c r="AB38" s="1794">
        <v>82.4</v>
      </c>
      <c r="AC38" s="1794">
        <v>86.6</v>
      </c>
      <c r="AD38" s="1794">
        <v>71.7</v>
      </c>
      <c r="AE38" s="1792">
        <v>79.8</v>
      </c>
      <c r="AF38" s="1792">
        <v>75.900000000000006</v>
      </c>
      <c r="AG38" s="1793">
        <v>100.9</v>
      </c>
    </row>
    <row r="39" spans="1:34">
      <c r="A39" s="667"/>
      <c r="B39" s="1602" t="s">
        <v>1439</v>
      </c>
      <c r="C39" s="460">
        <v>106.6</v>
      </c>
      <c r="D39" s="1794">
        <v>98.9</v>
      </c>
      <c r="E39" s="1794">
        <v>115.2</v>
      </c>
      <c r="F39" s="1794">
        <v>119.5</v>
      </c>
      <c r="G39" s="1794">
        <v>126.3</v>
      </c>
      <c r="H39" s="1900">
        <v>122.1</v>
      </c>
      <c r="I39" s="1795">
        <v>119.5</v>
      </c>
      <c r="J39" s="1795">
        <v>110.6</v>
      </c>
      <c r="K39" s="1794">
        <v>101.9</v>
      </c>
      <c r="L39" s="1794">
        <v>102.8</v>
      </c>
      <c r="M39" s="1899">
        <v>120.4</v>
      </c>
      <c r="N39" s="1795">
        <v>90.6</v>
      </c>
      <c r="O39" s="1794">
        <v>66.2</v>
      </c>
      <c r="P39" s="1794">
        <v>86.7</v>
      </c>
      <c r="Q39" s="1794">
        <v>108.6</v>
      </c>
      <c r="R39" s="1794">
        <v>116.6</v>
      </c>
      <c r="S39" s="1794">
        <v>126.3</v>
      </c>
      <c r="T39" s="1794">
        <v>122.6</v>
      </c>
      <c r="U39" s="1794">
        <v>129.4</v>
      </c>
      <c r="V39" s="1794">
        <v>132.69999999999999</v>
      </c>
      <c r="W39" s="1794">
        <v>100.1</v>
      </c>
      <c r="X39" s="1794">
        <v>39.6</v>
      </c>
      <c r="Y39" s="1794">
        <v>66.5</v>
      </c>
      <c r="Z39" s="1794">
        <v>78.400000000000006</v>
      </c>
      <c r="AA39" s="1794">
        <v>69.400000000000006</v>
      </c>
      <c r="AB39" s="1794">
        <v>83.4</v>
      </c>
      <c r="AC39" s="1795">
        <v>118.1</v>
      </c>
      <c r="AD39" s="1794">
        <v>119.7</v>
      </c>
      <c r="AE39" s="1900">
        <v>120.2</v>
      </c>
      <c r="AF39" s="1794">
        <v>103.1</v>
      </c>
      <c r="AG39" s="1796" t="s">
        <v>23</v>
      </c>
      <c r="AH39" s="1080"/>
    </row>
    <row r="40" spans="1:34">
      <c r="A40" s="665"/>
      <c r="B40" s="1602" t="s">
        <v>1440</v>
      </c>
      <c r="C40" s="1850">
        <v>90</v>
      </c>
      <c r="D40" s="1851">
        <v>96.5</v>
      </c>
      <c r="E40" s="1852">
        <v>103.7</v>
      </c>
      <c r="F40" s="1852">
        <v>118.1</v>
      </c>
      <c r="G40" s="1852">
        <v>101.1</v>
      </c>
      <c r="H40" s="1852">
        <v>97.4</v>
      </c>
      <c r="I40" s="1852">
        <v>77</v>
      </c>
      <c r="J40" s="1852">
        <v>65.900000000000006</v>
      </c>
      <c r="K40" s="1852">
        <v>65.900000000000006</v>
      </c>
      <c r="L40" s="1852">
        <v>62.9</v>
      </c>
      <c r="M40" s="1852">
        <v>70.7</v>
      </c>
      <c r="N40" s="1852">
        <v>81.3</v>
      </c>
      <c r="O40" s="1852">
        <v>110.9</v>
      </c>
      <c r="P40" s="1852">
        <v>117.2</v>
      </c>
      <c r="Q40" s="1852">
        <v>81.400000000000006</v>
      </c>
      <c r="R40" s="1852">
        <v>77.900000000000006</v>
      </c>
      <c r="S40" s="1852">
        <v>84.7</v>
      </c>
      <c r="T40" s="1852">
        <v>101.8</v>
      </c>
      <c r="U40" s="1975">
        <v>122.2</v>
      </c>
      <c r="V40" s="1975">
        <v>131.5</v>
      </c>
      <c r="W40" s="1852">
        <v>153.5</v>
      </c>
      <c r="X40" s="1852">
        <v>127.2</v>
      </c>
      <c r="Y40" s="1852">
        <v>109.4</v>
      </c>
      <c r="Z40" s="2053">
        <v>110.7</v>
      </c>
      <c r="AA40" s="2053">
        <v>130.69999999999999</v>
      </c>
      <c r="AB40" s="2053">
        <v>95.1</v>
      </c>
      <c r="AC40" s="1852">
        <v>77.900000000000006</v>
      </c>
      <c r="AD40" s="1852">
        <v>109.3</v>
      </c>
      <c r="AE40" s="1975">
        <v>120</v>
      </c>
      <c r="AF40" s="1852">
        <v>82.5</v>
      </c>
      <c r="AG40" s="2054">
        <v>121.4</v>
      </c>
      <c r="AH40" s="1082"/>
    </row>
    <row r="41" spans="1:34">
      <c r="A41" s="667"/>
      <c r="B41" s="1602" t="s">
        <v>1441</v>
      </c>
      <c r="C41" s="1854">
        <v>76.5</v>
      </c>
      <c r="D41" s="1852">
        <v>106.1</v>
      </c>
      <c r="E41" s="1975">
        <v>122.3</v>
      </c>
      <c r="F41" s="1852">
        <v>137.6</v>
      </c>
      <c r="G41" s="1852">
        <v>163.4</v>
      </c>
      <c r="H41" s="1852">
        <v>101.3</v>
      </c>
      <c r="I41" s="1852">
        <v>86.8</v>
      </c>
      <c r="J41" s="1852">
        <v>96.8</v>
      </c>
      <c r="K41" s="1852">
        <v>100.8</v>
      </c>
      <c r="L41" s="1852">
        <v>107.4</v>
      </c>
      <c r="M41" s="1852">
        <v>101.3</v>
      </c>
      <c r="N41" s="1852">
        <v>99</v>
      </c>
      <c r="O41" s="1852">
        <v>52.5</v>
      </c>
      <c r="P41" s="1852">
        <v>81.599999999999994</v>
      </c>
      <c r="Q41" s="1852">
        <v>96.7</v>
      </c>
      <c r="R41" s="1852">
        <v>136.9</v>
      </c>
      <c r="S41" s="1852">
        <v>150</v>
      </c>
      <c r="T41" s="1852">
        <v>149.80000000000001</v>
      </c>
      <c r="U41" s="1975">
        <v>120.8</v>
      </c>
      <c r="V41" s="1852">
        <v>98.6</v>
      </c>
      <c r="W41" s="1852">
        <v>84.5</v>
      </c>
      <c r="X41" s="1852">
        <v>60.5</v>
      </c>
      <c r="Y41" s="1852">
        <v>61</v>
      </c>
      <c r="Z41" s="1852">
        <v>73.5</v>
      </c>
      <c r="AA41" s="1852">
        <v>100.9</v>
      </c>
      <c r="AB41" s="1975">
        <v>122</v>
      </c>
      <c r="AC41" s="1852">
        <v>90.1</v>
      </c>
      <c r="AD41" s="1852">
        <v>61.3</v>
      </c>
      <c r="AE41" s="1852">
        <v>84.2</v>
      </c>
      <c r="AF41" s="1852">
        <v>86.5</v>
      </c>
      <c r="AG41" s="1796" t="s">
        <v>23</v>
      </c>
    </row>
    <row r="42" spans="1:34">
      <c r="A42" s="667"/>
      <c r="B42" s="1602" t="s">
        <v>1442</v>
      </c>
      <c r="C42" s="1854">
        <v>71.5</v>
      </c>
      <c r="D42" s="1852">
        <v>77.599999999999994</v>
      </c>
      <c r="E42" s="1852">
        <v>83.4</v>
      </c>
      <c r="F42" s="1852">
        <v>86.6</v>
      </c>
      <c r="G42" s="1852">
        <v>80.7</v>
      </c>
      <c r="H42" s="1852">
        <v>85.1</v>
      </c>
      <c r="I42" s="1852">
        <v>93.6</v>
      </c>
      <c r="J42" s="1852">
        <v>79.400000000000006</v>
      </c>
      <c r="K42" s="1852">
        <v>70.7</v>
      </c>
      <c r="L42" s="1852">
        <v>66.900000000000006</v>
      </c>
      <c r="M42" s="1852">
        <v>58.4</v>
      </c>
      <c r="N42" s="1852">
        <v>69.599999999999994</v>
      </c>
      <c r="O42" s="1852">
        <v>80.099999999999994</v>
      </c>
      <c r="P42" s="1852">
        <v>31</v>
      </c>
      <c r="Q42" s="1852">
        <v>65.599999999999994</v>
      </c>
      <c r="R42" s="1852">
        <v>66.900000000000006</v>
      </c>
      <c r="S42" s="1852">
        <v>54.8</v>
      </c>
      <c r="T42" s="1852">
        <v>61</v>
      </c>
      <c r="U42" s="1852">
        <v>52.5</v>
      </c>
      <c r="V42" s="1852">
        <v>49.4</v>
      </c>
      <c r="W42" s="1852">
        <v>47.3</v>
      </c>
      <c r="X42" s="1852">
        <v>57.7</v>
      </c>
      <c r="Y42" s="1852">
        <v>70.8</v>
      </c>
      <c r="Z42" s="1852">
        <v>79.599999999999994</v>
      </c>
      <c r="AA42" s="1852">
        <v>74.3</v>
      </c>
      <c r="AB42" s="1852">
        <v>53.3</v>
      </c>
      <c r="AC42" s="1852">
        <v>53.1</v>
      </c>
      <c r="AD42" s="1852">
        <v>49.5</v>
      </c>
      <c r="AE42" s="1852">
        <v>57.4</v>
      </c>
      <c r="AF42" s="1852">
        <v>55.3</v>
      </c>
      <c r="AG42" s="1796" t="s">
        <v>23</v>
      </c>
    </row>
    <row r="43" spans="1:34" ht="20.100000000000001" customHeight="1">
      <c r="A43" s="1079"/>
      <c r="B43" s="2738" t="s">
        <v>1039</v>
      </c>
      <c r="C43" s="2738"/>
      <c r="D43" s="2738"/>
      <c r="E43" s="2738"/>
      <c r="F43" s="2738"/>
      <c r="G43" s="2738"/>
      <c r="H43" s="2738"/>
      <c r="I43" s="2738"/>
      <c r="J43" s="2738"/>
      <c r="K43" s="2738"/>
      <c r="L43" s="2738"/>
      <c r="M43" s="2738"/>
      <c r="N43" s="2738"/>
      <c r="O43" s="2738"/>
      <c r="P43" s="2738"/>
      <c r="Q43" s="2738"/>
      <c r="R43" s="2738"/>
      <c r="S43" s="2738"/>
      <c r="T43" s="2738"/>
      <c r="U43" s="2738"/>
      <c r="V43" s="2738"/>
      <c r="W43" s="2738"/>
      <c r="X43" s="2738"/>
      <c r="Y43" s="2738"/>
      <c r="Z43" s="2738"/>
      <c r="AA43" s="2738"/>
      <c r="AB43" s="2738"/>
      <c r="AC43" s="2738"/>
      <c r="AD43" s="2738"/>
      <c r="AE43" s="2738"/>
      <c r="AF43" s="2738"/>
      <c r="AG43" s="2738"/>
    </row>
    <row r="44" spans="1:34">
      <c r="A44" s="665">
        <v>2021</v>
      </c>
      <c r="B44" s="1602" t="s">
        <v>1440</v>
      </c>
      <c r="C44" s="1792" t="s">
        <v>23</v>
      </c>
      <c r="D44" s="1794">
        <v>9.8000000000000007</v>
      </c>
      <c r="E44" s="1794">
        <v>14.9</v>
      </c>
      <c r="F44" s="1794">
        <v>15.5</v>
      </c>
      <c r="G44" s="1794">
        <v>16.2</v>
      </c>
      <c r="H44" s="1794">
        <v>7.7</v>
      </c>
      <c r="I44" s="1792">
        <v>8.8000000000000007</v>
      </c>
      <c r="J44" s="1794">
        <v>12.1</v>
      </c>
      <c r="K44" s="1794">
        <v>4.7</v>
      </c>
      <c r="L44" s="1794">
        <v>7.1</v>
      </c>
      <c r="M44" s="1794">
        <v>15.3</v>
      </c>
      <c r="N44" s="1794">
        <v>9.6999999999999993</v>
      </c>
      <c r="O44" s="1794">
        <v>19.8</v>
      </c>
      <c r="P44" s="1794">
        <v>18.7</v>
      </c>
      <c r="Q44" s="1794">
        <v>15.8</v>
      </c>
      <c r="R44" s="1794">
        <v>18.399999999999999</v>
      </c>
      <c r="S44" s="1792">
        <v>20.100000000000001</v>
      </c>
      <c r="T44" s="1792">
        <v>14.9</v>
      </c>
      <c r="U44" s="1792">
        <v>16.7</v>
      </c>
      <c r="V44" s="1792">
        <v>16.899999999999999</v>
      </c>
      <c r="W44" s="1795">
        <v>16.7</v>
      </c>
      <c r="X44" s="1794">
        <v>14.8</v>
      </c>
      <c r="Y44" s="1794">
        <v>20.399999999999999</v>
      </c>
      <c r="Z44" s="1794">
        <v>28.3</v>
      </c>
      <c r="AA44" s="1794">
        <v>21.4</v>
      </c>
      <c r="AB44" s="1794">
        <v>23</v>
      </c>
      <c r="AC44" s="1794">
        <v>12.3</v>
      </c>
      <c r="AD44" s="1794">
        <v>15.8</v>
      </c>
      <c r="AE44" s="1794">
        <v>12.7</v>
      </c>
      <c r="AF44" s="1794">
        <v>13.9</v>
      </c>
      <c r="AG44" s="1796">
        <v>15.6</v>
      </c>
      <c r="AH44" s="1082"/>
    </row>
    <row r="45" spans="1:34">
      <c r="A45" s="667"/>
      <c r="B45" s="1602" t="s">
        <v>1441</v>
      </c>
      <c r="C45" s="460">
        <v>11.3</v>
      </c>
      <c r="D45" s="1794">
        <v>10</v>
      </c>
      <c r="E45" s="1794">
        <v>7.9</v>
      </c>
      <c r="F45" s="1794">
        <v>8.1</v>
      </c>
      <c r="G45" s="1794">
        <v>14</v>
      </c>
      <c r="H45" s="1794">
        <v>12.8</v>
      </c>
      <c r="I45" s="1794">
        <v>9.9</v>
      </c>
      <c r="J45" s="1794">
        <v>5.4</v>
      </c>
      <c r="K45" s="1794">
        <v>7.6</v>
      </c>
      <c r="L45" s="1794">
        <v>12.7</v>
      </c>
      <c r="M45" s="1794">
        <v>10.5</v>
      </c>
      <c r="N45" s="1794">
        <v>13.9</v>
      </c>
      <c r="O45" s="1794">
        <v>18.600000000000001</v>
      </c>
      <c r="P45" s="1794">
        <v>20.9</v>
      </c>
      <c r="Q45" s="1794">
        <v>17.8</v>
      </c>
      <c r="R45" s="1794">
        <v>14.8</v>
      </c>
      <c r="S45" s="1794">
        <v>7.8</v>
      </c>
      <c r="T45" s="1794">
        <v>6</v>
      </c>
      <c r="U45" s="1794">
        <v>8.3000000000000007</v>
      </c>
      <c r="V45" s="1794">
        <v>9.6</v>
      </c>
      <c r="W45" s="1794">
        <v>12.2</v>
      </c>
      <c r="X45" s="1794">
        <v>13.2</v>
      </c>
      <c r="Y45" s="1794">
        <v>6.6</v>
      </c>
      <c r="Z45" s="1794">
        <v>8.4</v>
      </c>
      <c r="AA45" s="1794">
        <v>10.199999999999999</v>
      </c>
      <c r="AB45" s="1794">
        <v>5.2</v>
      </c>
      <c r="AC45" s="1794">
        <v>5.2</v>
      </c>
      <c r="AD45" s="1794">
        <v>10.6</v>
      </c>
      <c r="AE45" s="1792">
        <v>15.2</v>
      </c>
      <c r="AF45" s="1792">
        <v>13.4</v>
      </c>
      <c r="AG45" s="1793">
        <v>8.1</v>
      </c>
    </row>
    <row r="46" spans="1:34">
      <c r="A46" s="667"/>
      <c r="B46" s="1602" t="s">
        <v>1442</v>
      </c>
      <c r="C46" s="460">
        <v>14.1</v>
      </c>
      <c r="D46" s="1794">
        <v>14.7</v>
      </c>
      <c r="E46" s="1794">
        <v>15.8</v>
      </c>
      <c r="F46" s="1794">
        <v>22.2</v>
      </c>
      <c r="G46" s="1794">
        <v>14.7</v>
      </c>
      <c r="H46" s="1794">
        <v>15.2</v>
      </c>
      <c r="I46" s="1795">
        <v>24.9</v>
      </c>
      <c r="J46" s="1795">
        <v>20.2</v>
      </c>
      <c r="K46" s="1794">
        <v>21.8</v>
      </c>
      <c r="L46" s="1794">
        <v>20</v>
      </c>
      <c r="M46" s="1795">
        <v>21.8</v>
      </c>
      <c r="N46" s="1795">
        <v>15.3</v>
      </c>
      <c r="O46" s="1794">
        <v>14.5</v>
      </c>
      <c r="P46" s="1794">
        <v>20.7</v>
      </c>
      <c r="Q46" s="1794">
        <v>19.8</v>
      </c>
      <c r="R46" s="1794">
        <v>18.399999999999999</v>
      </c>
      <c r="S46" s="1794">
        <v>8.4</v>
      </c>
      <c r="T46" s="1794">
        <v>6.3</v>
      </c>
      <c r="U46" s="1794">
        <v>11.2</v>
      </c>
      <c r="V46" s="1794">
        <v>15.7</v>
      </c>
      <c r="W46" s="1794">
        <v>15.2</v>
      </c>
      <c r="X46" s="1794">
        <v>11.4</v>
      </c>
      <c r="Y46" s="1794">
        <v>15.6</v>
      </c>
      <c r="Z46" s="1794">
        <v>10.1</v>
      </c>
      <c r="AA46" s="1794">
        <v>13.1</v>
      </c>
      <c r="AB46" s="1794">
        <v>13.9</v>
      </c>
      <c r="AC46" s="1795">
        <v>24.2</v>
      </c>
      <c r="AD46" s="1794">
        <v>20.7</v>
      </c>
      <c r="AE46" s="1794">
        <v>22.2</v>
      </c>
      <c r="AF46" s="1794">
        <v>10.4</v>
      </c>
      <c r="AG46" s="1796" t="s">
        <v>23</v>
      </c>
    </row>
    <row r="47" spans="1:34">
      <c r="A47" s="667"/>
      <c r="B47" s="1602" t="s">
        <v>1431</v>
      </c>
      <c r="C47" s="460">
        <v>15.6</v>
      </c>
      <c r="D47" s="1794">
        <v>17.3</v>
      </c>
      <c r="E47" s="1794">
        <v>22.9</v>
      </c>
      <c r="F47" s="1794">
        <v>17.5</v>
      </c>
      <c r="G47" s="1794">
        <v>19</v>
      </c>
      <c r="H47" s="1794">
        <v>12</v>
      </c>
      <c r="I47" s="1792">
        <v>22</v>
      </c>
      <c r="J47" s="1794">
        <v>43.3</v>
      </c>
      <c r="K47" s="1794">
        <v>36.4</v>
      </c>
      <c r="L47" s="1794">
        <v>40.700000000000003</v>
      </c>
      <c r="M47" s="1794">
        <v>35.6</v>
      </c>
      <c r="N47" s="1794">
        <v>10.1</v>
      </c>
      <c r="O47" s="1794">
        <v>10.7</v>
      </c>
      <c r="P47" s="1794">
        <v>14.2</v>
      </c>
      <c r="Q47" s="1794">
        <v>9.6999999999999993</v>
      </c>
      <c r="R47" s="1794">
        <v>19.600000000000001</v>
      </c>
      <c r="S47" s="1792">
        <v>24.9</v>
      </c>
      <c r="T47" s="1792">
        <v>22.1</v>
      </c>
      <c r="U47" s="1792">
        <v>23.2</v>
      </c>
      <c r="V47" s="1792">
        <v>11</v>
      </c>
      <c r="W47" s="1795">
        <v>10.1</v>
      </c>
      <c r="X47" s="1794">
        <v>7.3</v>
      </c>
      <c r="Y47" s="1794">
        <v>12.2</v>
      </c>
      <c r="Z47" s="1794">
        <v>34.299999999999997</v>
      </c>
      <c r="AA47" s="1794">
        <v>34.9</v>
      </c>
      <c r="AB47" s="1794">
        <v>33.4</v>
      </c>
      <c r="AC47" s="1794">
        <v>34.799999999999997</v>
      </c>
      <c r="AD47" s="1794">
        <v>33.5</v>
      </c>
      <c r="AE47" s="1794">
        <v>24.3</v>
      </c>
      <c r="AF47" s="1794">
        <v>29.6</v>
      </c>
      <c r="AG47" s="1796">
        <v>22.7</v>
      </c>
      <c r="AH47" s="1082"/>
    </row>
    <row r="48" spans="1:34">
      <c r="A48" s="667"/>
      <c r="B48" s="1602" t="s">
        <v>1432</v>
      </c>
      <c r="C48" s="460">
        <v>29.1</v>
      </c>
      <c r="D48" s="1794">
        <v>15.3</v>
      </c>
      <c r="E48" s="1794">
        <v>16</v>
      </c>
      <c r="F48" s="1794">
        <v>6.1</v>
      </c>
      <c r="G48" s="1794">
        <v>6.1</v>
      </c>
      <c r="H48" s="1794">
        <v>21.5</v>
      </c>
      <c r="I48" s="1794">
        <v>13.7</v>
      </c>
      <c r="J48" s="1794">
        <v>6</v>
      </c>
      <c r="K48" s="1794">
        <v>21.5</v>
      </c>
      <c r="L48" s="1794">
        <v>42.1</v>
      </c>
      <c r="M48" s="1900">
        <v>65.5</v>
      </c>
      <c r="N48" s="1900">
        <v>51.9</v>
      </c>
      <c r="O48" s="1900">
        <v>68.599999999999994</v>
      </c>
      <c r="P48" s="1794">
        <v>47.4</v>
      </c>
      <c r="Q48" s="1900">
        <v>52.9</v>
      </c>
      <c r="R48" s="1794">
        <v>49</v>
      </c>
      <c r="S48" s="1794">
        <v>43.2</v>
      </c>
      <c r="T48" s="1794">
        <v>10.199999999999999</v>
      </c>
      <c r="U48" s="1794">
        <v>5.0999999999999996</v>
      </c>
      <c r="V48" s="1794">
        <v>12</v>
      </c>
      <c r="W48" s="1794">
        <v>38.6</v>
      </c>
      <c r="X48" s="1794">
        <v>11</v>
      </c>
      <c r="Y48" s="1794">
        <v>13.6</v>
      </c>
      <c r="Z48" s="1794">
        <v>15.4</v>
      </c>
      <c r="AA48" s="1794">
        <v>41.8</v>
      </c>
      <c r="AB48" s="1794">
        <v>43.4</v>
      </c>
      <c r="AC48" s="1794">
        <v>31.2</v>
      </c>
      <c r="AD48" s="1794">
        <v>26.7</v>
      </c>
      <c r="AE48" s="1792">
        <v>17.100000000000001</v>
      </c>
      <c r="AF48" s="1792">
        <v>7.2</v>
      </c>
      <c r="AG48" s="1796" t="s">
        <v>23</v>
      </c>
    </row>
    <row r="49" spans="1:34">
      <c r="A49" s="667"/>
      <c r="B49" s="1602" t="s">
        <v>1433</v>
      </c>
      <c r="C49" s="460">
        <v>6.9</v>
      </c>
      <c r="D49" s="1794">
        <v>7.7</v>
      </c>
      <c r="E49" s="1794">
        <v>15.4</v>
      </c>
      <c r="F49" s="1794">
        <v>11.8</v>
      </c>
      <c r="G49" s="1794">
        <v>15.3</v>
      </c>
      <c r="H49" s="1794">
        <v>23.2</v>
      </c>
      <c r="I49" s="1795">
        <v>45.2</v>
      </c>
      <c r="J49" s="1795">
        <v>32.700000000000003</v>
      </c>
      <c r="K49" s="1794">
        <v>34.9</v>
      </c>
      <c r="L49" s="1794">
        <v>38.6</v>
      </c>
      <c r="M49" s="1899">
        <v>79.5</v>
      </c>
      <c r="N49" s="1899">
        <v>68.5</v>
      </c>
      <c r="O49" s="1900">
        <v>110.7</v>
      </c>
      <c r="P49" s="1900">
        <v>83.6</v>
      </c>
      <c r="Q49" s="1794">
        <v>42</v>
      </c>
      <c r="R49" s="1794">
        <v>9.6999999999999993</v>
      </c>
      <c r="S49" s="1794">
        <v>13.4</v>
      </c>
      <c r="T49" s="1794">
        <v>9.1999999999999993</v>
      </c>
      <c r="U49" s="1794">
        <v>5.4</v>
      </c>
      <c r="V49" s="1794">
        <v>7.6</v>
      </c>
      <c r="W49" s="1794">
        <v>17</v>
      </c>
      <c r="X49" s="1900">
        <v>56.2</v>
      </c>
      <c r="Y49" s="1794">
        <v>76</v>
      </c>
      <c r="Z49" s="1794">
        <v>4.3</v>
      </c>
      <c r="AA49" s="1794">
        <v>29</v>
      </c>
      <c r="AB49" s="1900">
        <v>103.7</v>
      </c>
      <c r="AC49" s="1899">
        <v>102.7</v>
      </c>
      <c r="AD49" s="1900">
        <v>54.7</v>
      </c>
      <c r="AE49" s="1794">
        <v>33.5</v>
      </c>
      <c r="AF49" s="1794">
        <v>15.4</v>
      </c>
      <c r="AG49" s="1796">
        <v>3.9</v>
      </c>
    </row>
    <row r="50" spans="1:34">
      <c r="A50" s="667"/>
      <c r="B50" s="1602"/>
      <c r="C50" s="460"/>
      <c r="D50" s="994"/>
      <c r="E50" s="994"/>
      <c r="F50" s="994"/>
      <c r="G50" s="994"/>
      <c r="H50" s="994"/>
      <c r="I50" s="994"/>
      <c r="J50" s="994"/>
      <c r="K50" s="994"/>
      <c r="L50" s="994"/>
      <c r="M50" s="994"/>
      <c r="N50" s="994"/>
      <c r="O50" s="994"/>
      <c r="P50" s="994"/>
      <c r="Q50" s="994"/>
      <c r="R50" s="994"/>
      <c r="S50" s="994"/>
      <c r="T50" s="994"/>
      <c r="U50" s="994"/>
      <c r="V50" s="994"/>
      <c r="W50" s="994"/>
      <c r="X50" s="994"/>
      <c r="Y50" s="994"/>
      <c r="Z50" s="994"/>
      <c r="AA50" s="994"/>
      <c r="AB50" s="994"/>
      <c r="AC50" s="994"/>
      <c r="AD50" s="994"/>
      <c r="AE50" s="992"/>
      <c r="AF50" s="1958"/>
      <c r="AG50" s="1806"/>
    </row>
    <row r="51" spans="1:34" s="666" customFormat="1" ht="11.25">
      <c r="A51" s="665">
        <v>2022</v>
      </c>
      <c r="B51" s="1602" t="s">
        <v>1454</v>
      </c>
      <c r="C51" s="460">
        <v>11.1</v>
      </c>
      <c r="D51" s="1794">
        <v>22.7</v>
      </c>
      <c r="E51" s="1794">
        <v>7.9</v>
      </c>
      <c r="F51" s="1794">
        <v>8.8000000000000007</v>
      </c>
      <c r="G51" s="1794">
        <v>7.2</v>
      </c>
      <c r="H51" s="1794">
        <v>12.4</v>
      </c>
      <c r="I51" s="1794">
        <v>30.8</v>
      </c>
      <c r="J51" s="1794">
        <v>26</v>
      </c>
      <c r="K51" s="1794">
        <v>21.7</v>
      </c>
      <c r="L51" s="1795">
        <v>30.5</v>
      </c>
      <c r="M51" s="1794">
        <v>47.2</v>
      </c>
      <c r="N51" s="1794">
        <v>55.6</v>
      </c>
      <c r="O51" s="1795">
        <v>17</v>
      </c>
      <c r="P51" s="1794">
        <v>14.9</v>
      </c>
      <c r="Q51" s="1794">
        <v>31.2</v>
      </c>
      <c r="R51" s="1794">
        <v>42.2</v>
      </c>
      <c r="S51" s="1795">
        <v>7.7</v>
      </c>
      <c r="T51" s="1794">
        <v>14.2</v>
      </c>
      <c r="U51" s="1794">
        <v>21.9</v>
      </c>
      <c r="V51" s="1794">
        <v>8.1</v>
      </c>
      <c r="W51" s="1794">
        <v>7.5</v>
      </c>
      <c r="X51" s="1794">
        <v>23.2</v>
      </c>
      <c r="Y51" s="1794">
        <v>40.200000000000003</v>
      </c>
      <c r="Z51" s="1794">
        <v>30</v>
      </c>
      <c r="AA51" s="1794">
        <v>21.4</v>
      </c>
      <c r="AB51" s="1794">
        <v>8.3000000000000007</v>
      </c>
      <c r="AC51" s="1794">
        <v>9.8000000000000007</v>
      </c>
      <c r="AD51" s="1794">
        <v>8.4</v>
      </c>
      <c r="AE51" s="1795">
        <v>11.1</v>
      </c>
      <c r="AF51" s="1976">
        <v>10.199999999999999</v>
      </c>
      <c r="AG51" s="1961">
        <v>26</v>
      </c>
    </row>
    <row r="52" spans="1:34" s="666" customFormat="1" ht="11.25">
      <c r="A52" s="667"/>
      <c r="B52" s="1602" t="s">
        <v>1435</v>
      </c>
      <c r="C52" s="460">
        <v>11.3</v>
      </c>
      <c r="D52" s="1794">
        <v>5.8</v>
      </c>
      <c r="E52" s="1794">
        <v>16.3</v>
      </c>
      <c r="F52" s="1794">
        <v>16.2</v>
      </c>
      <c r="G52" s="1794">
        <v>8.8000000000000007</v>
      </c>
      <c r="H52" s="1794">
        <v>5.2</v>
      </c>
      <c r="I52" s="1794">
        <v>4.7</v>
      </c>
      <c r="J52" s="1794">
        <v>6.3</v>
      </c>
      <c r="K52" s="1795">
        <v>8.3000000000000007</v>
      </c>
      <c r="L52" s="1794">
        <v>13.5</v>
      </c>
      <c r="M52" s="1795">
        <v>7.2</v>
      </c>
      <c r="N52" s="1794">
        <v>24.3</v>
      </c>
      <c r="O52" s="1794">
        <v>17.2</v>
      </c>
      <c r="P52" s="1798">
        <v>20.3</v>
      </c>
      <c r="Q52" s="460">
        <v>33.799999999999997</v>
      </c>
      <c r="R52" s="1794">
        <v>7.3</v>
      </c>
      <c r="S52" s="1794">
        <v>3.7</v>
      </c>
      <c r="T52" s="1794">
        <v>7.3</v>
      </c>
      <c r="U52" s="1794">
        <v>7.6</v>
      </c>
      <c r="V52" s="1794">
        <v>4.3</v>
      </c>
      <c r="W52" s="1794">
        <v>3.8</v>
      </c>
      <c r="X52" s="1794">
        <v>8</v>
      </c>
      <c r="Y52" s="1794">
        <v>20.9</v>
      </c>
      <c r="Z52" s="1795">
        <v>34.299999999999997</v>
      </c>
      <c r="AA52" s="1794">
        <v>6</v>
      </c>
      <c r="AB52" s="1794">
        <v>14.2</v>
      </c>
      <c r="AC52" s="1795">
        <v>33.9</v>
      </c>
      <c r="AD52" s="992">
        <v>35.4</v>
      </c>
      <c r="AE52" s="1799" t="s">
        <v>23</v>
      </c>
      <c r="AF52" s="1800" t="s">
        <v>23</v>
      </c>
      <c r="AG52" s="1801" t="s">
        <v>23</v>
      </c>
    </row>
    <row r="53" spans="1:34" s="666" customFormat="1" ht="11.25">
      <c r="A53" s="667"/>
      <c r="B53" s="1602" t="s">
        <v>1436</v>
      </c>
      <c r="C53" s="460">
        <v>47</v>
      </c>
      <c r="D53" s="1794">
        <v>65.2</v>
      </c>
      <c r="E53" s="1794">
        <v>58.6</v>
      </c>
      <c r="F53" s="1794">
        <v>29.3</v>
      </c>
      <c r="G53" s="1794">
        <v>19.899999999999999</v>
      </c>
      <c r="H53" s="1794">
        <v>31.6</v>
      </c>
      <c r="I53" s="1794">
        <v>26.5</v>
      </c>
      <c r="J53" s="1794">
        <v>49.4</v>
      </c>
      <c r="K53" s="1795">
        <v>54.6</v>
      </c>
      <c r="L53" s="1794">
        <v>43</v>
      </c>
      <c r="M53" s="1795">
        <v>23.9</v>
      </c>
      <c r="N53" s="1794">
        <v>14.3</v>
      </c>
      <c r="O53" s="1794">
        <v>29.2</v>
      </c>
      <c r="P53" s="1798">
        <v>23.1</v>
      </c>
      <c r="Q53" s="460">
        <v>25.3</v>
      </c>
      <c r="R53" s="1794">
        <v>49</v>
      </c>
      <c r="S53" s="1794">
        <v>67.3</v>
      </c>
      <c r="T53" s="1794">
        <v>69.599999999999994</v>
      </c>
      <c r="U53" s="1794">
        <v>51</v>
      </c>
      <c r="V53" s="1794">
        <v>27.3</v>
      </c>
      <c r="W53" s="1794">
        <v>25.9</v>
      </c>
      <c r="X53" s="1794">
        <v>43.5</v>
      </c>
      <c r="Y53" s="1794">
        <v>40.799999999999997</v>
      </c>
      <c r="Z53" s="1795">
        <v>68</v>
      </c>
      <c r="AA53" s="1794">
        <v>68.2</v>
      </c>
      <c r="AB53" s="1794">
        <v>45.9</v>
      </c>
      <c r="AC53" s="1795">
        <v>22.4</v>
      </c>
      <c r="AD53" s="1794">
        <v>33.700000000000003</v>
      </c>
      <c r="AE53" s="1794">
        <v>32.200000000000003</v>
      </c>
      <c r="AF53" s="1794">
        <v>36.9</v>
      </c>
      <c r="AG53" s="1794">
        <v>23.8</v>
      </c>
    </row>
    <row r="54" spans="1:34">
      <c r="A54" s="665"/>
      <c r="B54" s="1602" t="s">
        <v>1437</v>
      </c>
      <c r="C54" s="460">
        <v>34</v>
      </c>
      <c r="D54" s="1794">
        <v>21.3</v>
      </c>
      <c r="E54" s="1794">
        <v>14.2</v>
      </c>
      <c r="F54" s="1794">
        <v>20.2</v>
      </c>
      <c r="G54" s="1794">
        <v>6.3</v>
      </c>
      <c r="H54" s="1794">
        <v>10.4</v>
      </c>
      <c r="I54" s="1792">
        <v>5.4</v>
      </c>
      <c r="J54" s="1794">
        <v>5.6</v>
      </c>
      <c r="K54" s="1794">
        <v>9.1</v>
      </c>
      <c r="L54" s="1794">
        <v>6.9</v>
      </c>
      <c r="M54" s="1794">
        <v>18.8</v>
      </c>
      <c r="N54" s="1794">
        <v>26.6</v>
      </c>
      <c r="O54" s="1794">
        <v>36.1</v>
      </c>
      <c r="P54" s="1794">
        <v>29.7</v>
      </c>
      <c r="Q54" s="1794">
        <v>11.4</v>
      </c>
      <c r="R54" s="1794">
        <v>10.6</v>
      </c>
      <c r="S54" s="1794">
        <v>19.100000000000001</v>
      </c>
      <c r="T54" s="1794">
        <v>19.399999999999999</v>
      </c>
      <c r="U54" s="1794">
        <v>24.9</v>
      </c>
      <c r="V54" s="1794">
        <v>32.6</v>
      </c>
      <c r="W54" s="1795">
        <v>19.8</v>
      </c>
      <c r="X54" s="1794">
        <v>32.6</v>
      </c>
      <c r="Y54" s="1794">
        <v>25.4</v>
      </c>
      <c r="Z54" s="1794">
        <v>31.5</v>
      </c>
      <c r="AA54" s="1794">
        <v>13.1</v>
      </c>
      <c r="AB54" s="1794">
        <v>26.9</v>
      </c>
      <c r="AC54" s="1794">
        <v>25</v>
      </c>
      <c r="AD54" s="1794">
        <v>24.7</v>
      </c>
      <c r="AE54" s="1794">
        <v>27.3</v>
      </c>
      <c r="AF54" s="992">
        <v>29.7</v>
      </c>
      <c r="AG54" s="1459" t="s">
        <v>23</v>
      </c>
    </row>
    <row r="55" spans="1:34">
      <c r="A55" s="667"/>
      <c r="B55" s="1602" t="s">
        <v>1438</v>
      </c>
      <c r="C55" s="460">
        <v>29.1</v>
      </c>
      <c r="D55" s="1794">
        <v>34.799999999999997</v>
      </c>
      <c r="E55" s="1794">
        <v>32.200000000000003</v>
      </c>
      <c r="F55" s="1794">
        <v>25.8</v>
      </c>
      <c r="G55" s="1794">
        <v>27.1</v>
      </c>
      <c r="H55" s="1794">
        <v>24.5</v>
      </c>
      <c r="I55" s="1794">
        <v>23.9</v>
      </c>
      <c r="J55" s="1794">
        <v>19</v>
      </c>
      <c r="K55" s="1794">
        <v>20.399999999999999</v>
      </c>
      <c r="L55" s="1794">
        <v>23.2</v>
      </c>
      <c r="M55" s="1794">
        <v>25.8</v>
      </c>
      <c r="N55" s="1794">
        <v>22.2</v>
      </c>
      <c r="O55" s="1794">
        <v>19.2</v>
      </c>
      <c r="P55" s="1794">
        <v>21.9</v>
      </c>
      <c r="Q55" s="1794">
        <v>17.2</v>
      </c>
      <c r="R55" s="1794">
        <v>19.100000000000001</v>
      </c>
      <c r="S55" s="1794">
        <v>22.2</v>
      </c>
      <c r="T55" s="1794">
        <v>16.2</v>
      </c>
      <c r="U55" s="1794">
        <v>16.2</v>
      </c>
      <c r="V55" s="1794">
        <v>14.1</v>
      </c>
      <c r="W55" s="1794">
        <v>9.9</v>
      </c>
      <c r="X55" s="1794">
        <v>9.1</v>
      </c>
      <c r="Y55" s="1794">
        <v>11.2</v>
      </c>
      <c r="Z55" s="1794">
        <v>12.3</v>
      </c>
      <c r="AA55" s="1794">
        <v>10.6</v>
      </c>
      <c r="AB55" s="1794">
        <v>9.4</v>
      </c>
      <c r="AC55" s="1794">
        <v>8.1</v>
      </c>
      <c r="AD55" s="1794">
        <v>8.6999999999999993</v>
      </c>
      <c r="AE55" s="1792">
        <v>8.1999999999999993</v>
      </c>
      <c r="AF55" s="1792">
        <v>9.1</v>
      </c>
      <c r="AG55" s="1793">
        <v>10.8</v>
      </c>
    </row>
    <row r="56" spans="1:34">
      <c r="A56" s="667"/>
      <c r="B56" s="1602" t="s">
        <v>1439</v>
      </c>
      <c r="C56" s="460">
        <v>8.8000000000000007</v>
      </c>
      <c r="D56" s="1794">
        <v>9.1999999999999993</v>
      </c>
      <c r="E56" s="1794">
        <v>13</v>
      </c>
      <c r="F56" s="1794">
        <v>24.4</v>
      </c>
      <c r="G56" s="1794">
        <v>20.8</v>
      </c>
      <c r="H56" s="1794">
        <v>15.6</v>
      </c>
      <c r="I56" s="1795">
        <v>12.6</v>
      </c>
      <c r="J56" s="1795">
        <v>10.7</v>
      </c>
      <c r="K56" s="1794">
        <v>12.9</v>
      </c>
      <c r="L56" s="1794">
        <v>14.2</v>
      </c>
      <c r="M56" s="1795">
        <v>14.4</v>
      </c>
      <c r="N56" s="1795">
        <v>14.6</v>
      </c>
      <c r="O56" s="1794">
        <v>15.6</v>
      </c>
      <c r="P56" s="1794">
        <v>10.199999999999999</v>
      </c>
      <c r="Q56" s="1794">
        <v>12.5</v>
      </c>
      <c r="R56" s="1794">
        <v>15.2</v>
      </c>
      <c r="S56" s="1794">
        <v>11.7</v>
      </c>
      <c r="T56" s="1794">
        <v>15.5</v>
      </c>
      <c r="U56" s="1794">
        <v>19.399999999999999</v>
      </c>
      <c r="V56" s="1794">
        <v>21.7</v>
      </c>
      <c r="W56" s="1794">
        <v>9.9</v>
      </c>
      <c r="X56" s="1794">
        <v>11.2</v>
      </c>
      <c r="Y56" s="1794">
        <v>12.6</v>
      </c>
      <c r="Z56" s="1794">
        <v>16.899999999999999</v>
      </c>
      <c r="AA56" s="1794">
        <v>13.6</v>
      </c>
      <c r="AB56" s="1794">
        <v>15.2</v>
      </c>
      <c r="AC56" s="1795">
        <v>14.8</v>
      </c>
      <c r="AD56" s="1794">
        <v>13.5</v>
      </c>
      <c r="AE56" s="1794">
        <v>17.899999999999999</v>
      </c>
      <c r="AF56" s="992">
        <v>8.6999999999999993</v>
      </c>
      <c r="AG56" s="1459" t="s">
        <v>23</v>
      </c>
    </row>
    <row r="57" spans="1:34">
      <c r="A57" s="665"/>
      <c r="B57" s="1602" t="s">
        <v>1440</v>
      </c>
      <c r="C57" s="1792">
        <v>17.5</v>
      </c>
      <c r="D57" s="1794">
        <v>11.7</v>
      </c>
      <c r="E57" s="1794">
        <v>10.7</v>
      </c>
      <c r="F57" s="1794">
        <v>16.7</v>
      </c>
      <c r="G57" s="1794">
        <v>17.2</v>
      </c>
      <c r="H57" s="1794">
        <v>11.4</v>
      </c>
      <c r="I57" s="1792">
        <v>8.6</v>
      </c>
      <c r="J57" s="1794">
        <v>11.3</v>
      </c>
      <c r="K57" s="1794">
        <v>8.1</v>
      </c>
      <c r="L57" s="1794">
        <v>7.4</v>
      </c>
      <c r="M57" s="1794">
        <v>8.6999999999999993</v>
      </c>
      <c r="N57" s="1794">
        <v>7.7</v>
      </c>
      <c r="O57" s="1794">
        <v>8.8000000000000007</v>
      </c>
      <c r="P57" s="1794">
        <v>14.7</v>
      </c>
      <c r="Q57" s="1794">
        <v>9.3000000000000007</v>
      </c>
      <c r="R57" s="1794">
        <v>8.1</v>
      </c>
      <c r="S57" s="1792">
        <v>8.1</v>
      </c>
      <c r="T57" s="1792">
        <v>9.9</v>
      </c>
      <c r="U57" s="1792">
        <v>14.3</v>
      </c>
      <c r="V57" s="1792">
        <v>14.5</v>
      </c>
      <c r="W57" s="1795">
        <v>15.6</v>
      </c>
      <c r="X57" s="1794">
        <v>17.3</v>
      </c>
      <c r="Y57" s="1794">
        <v>22.6</v>
      </c>
      <c r="Z57" s="1794">
        <v>10.199999999999999</v>
      </c>
      <c r="AA57" s="1794">
        <v>15.7</v>
      </c>
      <c r="AB57" s="1794">
        <v>16.7</v>
      </c>
      <c r="AC57" s="1794">
        <v>12.6</v>
      </c>
      <c r="AD57" s="1794">
        <v>12.9</v>
      </c>
      <c r="AE57" s="1794">
        <v>18.899999999999999</v>
      </c>
      <c r="AF57" s="1794">
        <v>11.1</v>
      </c>
      <c r="AG57" s="1796">
        <v>18.5</v>
      </c>
      <c r="AH57" s="1082"/>
    </row>
    <row r="58" spans="1:34">
      <c r="A58" s="667"/>
      <c r="B58" s="1602" t="s">
        <v>1441</v>
      </c>
      <c r="C58" s="460">
        <v>11.9</v>
      </c>
      <c r="D58" s="1794">
        <v>10.9</v>
      </c>
      <c r="E58" s="1794">
        <v>12.3</v>
      </c>
      <c r="F58" s="1794">
        <v>13.8</v>
      </c>
      <c r="G58" s="1794">
        <v>16.7</v>
      </c>
      <c r="H58" s="1794">
        <v>7.6</v>
      </c>
      <c r="I58" s="1794">
        <v>7.7</v>
      </c>
      <c r="J58" s="1794">
        <v>9.9</v>
      </c>
      <c r="K58" s="1794">
        <v>13.6</v>
      </c>
      <c r="L58" s="1794">
        <v>18.399999999999999</v>
      </c>
      <c r="M58" s="1794">
        <v>16</v>
      </c>
      <c r="N58" s="1794">
        <v>19.399999999999999</v>
      </c>
      <c r="O58" s="1794">
        <v>18.600000000000001</v>
      </c>
      <c r="P58" s="1794">
        <v>18</v>
      </c>
      <c r="Q58" s="1794">
        <v>15</v>
      </c>
      <c r="R58" s="1794">
        <v>16.399999999999999</v>
      </c>
      <c r="S58" s="1794">
        <v>18.8</v>
      </c>
      <c r="T58" s="1794">
        <v>24.4</v>
      </c>
      <c r="U58" s="1794">
        <v>24.5</v>
      </c>
      <c r="V58" s="1794">
        <v>15.5</v>
      </c>
      <c r="W58" s="1794">
        <v>8.3000000000000007</v>
      </c>
      <c r="X58" s="1794">
        <v>6.2</v>
      </c>
      <c r="Y58" s="1794">
        <v>6.5</v>
      </c>
      <c r="Z58" s="1794">
        <v>18.2</v>
      </c>
      <c r="AA58" s="1794">
        <v>37.700000000000003</v>
      </c>
      <c r="AB58" s="1794">
        <v>28.8</v>
      </c>
      <c r="AC58" s="1794">
        <v>14.4</v>
      </c>
      <c r="AD58" s="1794">
        <v>12.7</v>
      </c>
      <c r="AE58" s="1792">
        <v>11.3</v>
      </c>
      <c r="AF58" s="1792">
        <v>11.3</v>
      </c>
      <c r="AG58" s="1793">
        <v>13.5</v>
      </c>
    </row>
    <row r="59" spans="1:34">
      <c r="A59" s="667"/>
      <c r="B59" s="1602" t="s">
        <v>1442</v>
      </c>
      <c r="C59" s="460">
        <v>10</v>
      </c>
      <c r="D59" s="1794">
        <v>11.8</v>
      </c>
      <c r="E59" s="1794">
        <v>16.3</v>
      </c>
      <c r="F59" s="1794">
        <v>16.899999999999999</v>
      </c>
      <c r="G59" s="1794">
        <v>32</v>
      </c>
      <c r="H59" s="1794">
        <v>23.9</v>
      </c>
      <c r="I59" s="1795">
        <v>19.7</v>
      </c>
      <c r="J59" s="1795">
        <v>16.5</v>
      </c>
      <c r="K59" s="1794">
        <v>9.1</v>
      </c>
      <c r="L59" s="1794">
        <v>8.1</v>
      </c>
      <c r="M59" s="1795">
        <v>13.6</v>
      </c>
      <c r="N59" s="1795">
        <v>13.2</v>
      </c>
      <c r="O59" s="1794">
        <v>13.1</v>
      </c>
      <c r="P59" s="1794">
        <v>17.399999999999999</v>
      </c>
      <c r="Q59" s="1794">
        <v>8.3000000000000007</v>
      </c>
      <c r="R59" s="1794">
        <v>5.0999999999999996</v>
      </c>
      <c r="S59" s="1794">
        <v>5.3</v>
      </c>
      <c r="T59" s="1794">
        <v>3</v>
      </c>
      <c r="U59" s="1794">
        <v>4.4000000000000004</v>
      </c>
      <c r="V59" s="1794">
        <v>8.3000000000000007</v>
      </c>
      <c r="W59" s="1794">
        <v>11.3</v>
      </c>
      <c r="X59" s="1794">
        <v>16.100000000000001</v>
      </c>
      <c r="Y59" s="1794">
        <v>16.7</v>
      </c>
      <c r="Z59" s="1794">
        <v>20.6</v>
      </c>
      <c r="AA59" s="1794">
        <v>19.5</v>
      </c>
      <c r="AB59" s="1794">
        <v>14.8</v>
      </c>
      <c r="AC59" s="1795">
        <v>12</v>
      </c>
      <c r="AD59" s="1794">
        <v>9</v>
      </c>
      <c r="AE59" s="1794">
        <v>19.7</v>
      </c>
      <c r="AF59" s="992">
        <v>27.4</v>
      </c>
      <c r="AG59" s="1459" t="s">
        <v>23</v>
      </c>
    </row>
    <row r="60" spans="1:34">
      <c r="A60" s="1082"/>
    </row>
    <row r="61" spans="1:34" ht="33.75" customHeight="1">
      <c r="A61" s="2739" t="s">
        <v>1040</v>
      </c>
      <c r="B61" s="2739"/>
      <c r="C61" s="2739"/>
      <c r="D61" s="2739"/>
      <c r="E61" s="2739"/>
      <c r="F61" s="2739"/>
      <c r="G61" s="2739"/>
      <c r="H61" s="2739"/>
      <c r="I61" s="2739"/>
      <c r="J61" s="2739"/>
      <c r="K61" s="2739"/>
      <c r="L61" s="2739"/>
      <c r="M61" s="2739"/>
      <c r="N61" s="2739"/>
      <c r="O61" s="2739"/>
      <c r="P61" s="2739"/>
      <c r="Q61" s="2739"/>
      <c r="R61" s="2739"/>
      <c r="S61" s="2739"/>
      <c r="T61" s="2739"/>
      <c r="U61" s="2739"/>
      <c r="V61" s="2739"/>
      <c r="W61" s="2739"/>
      <c r="X61" s="2739"/>
      <c r="Y61" s="2739"/>
      <c r="Z61" s="2739"/>
      <c r="AA61" s="2739"/>
      <c r="AB61" s="2739"/>
      <c r="AC61" s="2739"/>
      <c r="AD61" s="2739"/>
      <c r="AE61" s="2739"/>
      <c r="AF61" s="2739"/>
      <c r="AG61" s="2739"/>
    </row>
    <row r="62" spans="1:34" ht="17.25" customHeight="1">
      <c r="A62" s="2720" t="s">
        <v>1460</v>
      </c>
      <c r="B62" s="2720"/>
      <c r="C62" s="2720"/>
      <c r="D62" s="2720"/>
      <c r="E62" s="2720"/>
      <c r="F62" s="2720"/>
      <c r="G62" s="2720"/>
      <c r="H62" s="2720"/>
      <c r="I62" s="2720"/>
      <c r="J62" s="2720"/>
      <c r="K62" s="2720"/>
      <c r="L62" s="2720"/>
      <c r="M62" s="2720"/>
      <c r="N62" s="2720"/>
      <c r="O62" s="2720"/>
      <c r="P62" s="2720"/>
      <c r="Q62" s="2720"/>
      <c r="R62" s="2720"/>
      <c r="S62" s="2720"/>
      <c r="T62" s="2720"/>
      <c r="U62" s="2720"/>
      <c r="V62" s="2720"/>
      <c r="W62" s="2720"/>
      <c r="X62" s="2720"/>
      <c r="Y62" s="2720"/>
      <c r="Z62" s="2720"/>
      <c r="AA62" s="2720"/>
      <c r="AB62" s="2720"/>
      <c r="AC62" s="2720"/>
      <c r="AD62" s="2720"/>
      <c r="AE62" s="2720"/>
      <c r="AF62" s="2720"/>
      <c r="AG62" s="2720"/>
    </row>
    <row r="63" spans="1:34">
      <c r="A63" s="677"/>
      <c r="B63" s="678" t="s">
        <v>353</v>
      </c>
      <c r="C63" s="670"/>
      <c r="D63" s="670"/>
      <c r="E63" s="670"/>
      <c r="F63" s="670"/>
      <c r="G63" s="670"/>
      <c r="H63" s="670"/>
      <c r="I63" s="670"/>
      <c r="J63" s="670"/>
      <c r="K63" s="670"/>
      <c r="L63" s="670"/>
      <c r="M63" s="670"/>
      <c r="N63" s="670"/>
      <c r="O63" s="670"/>
      <c r="P63" s="670"/>
      <c r="Q63" s="670"/>
      <c r="R63" s="670"/>
      <c r="S63" s="670"/>
      <c r="T63" s="670"/>
      <c r="U63" s="670"/>
      <c r="V63" s="670"/>
      <c r="W63" s="670"/>
      <c r="X63" s="670"/>
      <c r="Y63" s="670"/>
      <c r="Z63" s="670"/>
      <c r="AA63" s="670"/>
      <c r="AB63" s="670"/>
      <c r="AC63" s="670"/>
      <c r="AD63" s="670"/>
      <c r="AE63" s="670"/>
      <c r="AF63" s="670"/>
      <c r="AG63" s="670"/>
    </row>
    <row r="64" spans="1:34" ht="29.25" customHeight="1">
      <c r="A64" s="2721" t="s">
        <v>359</v>
      </c>
      <c r="B64" s="2721"/>
      <c r="C64" s="2721"/>
      <c r="D64" s="2721"/>
      <c r="E64" s="2721"/>
      <c r="F64" s="2721"/>
      <c r="G64" s="2721"/>
      <c r="H64" s="2721"/>
      <c r="I64" s="2721"/>
      <c r="J64" s="2721"/>
      <c r="K64" s="2721"/>
      <c r="L64" s="2721"/>
      <c r="M64" s="2721"/>
      <c r="N64" s="2721"/>
      <c r="O64" s="2721"/>
      <c r="P64" s="2721"/>
      <c r="Q64" s="2721"/>
      <c r="R64" s="2721"/>
      <c r="S64" s="2721"/>
      <c r="T64" s="2721"/>
      <c r="U64" s="2721"/>
      <c r="V64" s="2721"/>
      <c r="W64" s="2721"/>
      <c r="X64" s="2721"/>
      <c r="Y64" s="2721"/>
      <c r="Z64" s="2721"/>
      <c r="AA64" s="2721"/>
      <c r="AB64" s="2721"/>
      <c r="AC64" s="2721"/>
      <c r="AD64" s="2721"/>
      <c r="AE64" s="2721"/>
      <c r="AF64" s="2721"/>
      <c r="AG64" s="2721"/>
    </row>
    <row r="65" spans="1:33" ht="17.25" customHeight="1">
      <c r="A65" s="2722" t="s">
        <v>1461</v>
      </c>
      <c r="B65" s="2722"/>
      <c r="C65" s="2722"/>
      <c r="D65" s="2722"/>
      <c r="E65" s="2722"/>
      <c r="F65" s="2722"/>
      <c r="G65" s="2722"/>
      <c r="H65" s="2722"/>
      <c r="I65" s="2722"/>
      <c r="J65" s="2722"/>
      <c r="K65" s="2722"/>
      <c r="L65" s="2722"/>
      <c r="M65" s="2722"/>
      <c r="N65" s="2722"/>
      <c r="O65" s="2722"/>
      <c r="P65" s="2722"/>
      <c r="Q65" s="2722"/>
      <c r="R65" s="2722"/>
      <c r="S65" s="2722"/>
      <c r="T65" s="2722"/>
      <c r="U65" s="2722"/>
      <c r="V65" s="2722"/>
      <c r="W65" s="2722"/>
      <c r="X65" s="2722"/>
      <c r="Y65" s="2722"/>
      <c r="Z65" s="2722"/>
      <c r="AA65" s="2722"/>
      <c r="AB65" s="2722"/>
      <c r="AC65" s="2722"/>
      <c r="AD65" s="2722"/>
      <c r="AE65" s="2722"/>
      <c r="AF65" s="2722"/>
      <c r="AG65" s="2722"/>
    </row>
    <row r="66" spans="1:33">
      <c r="A66" s="1365"/>
      <c r="B66" s="1366" t="s">
        <v>360</v>
      </c>
      <c r="C66" s="1367"/>
      <c r="D66" s="1367"/>
      <c r="E66" s="1367"/>
      <c r="F66" s="1367"/>
      <c r="G66" s="1367"/>
      <c r="H66" s="1367"/>
      <c r="I66" s="1367"/>
      <c r="J66" s="1367"/>
      <c r="K66" s="1367"/>
      <c r="L66" s="1367"/>
      <c r="M66" s="1367"/>
      <c r="N66" s="1367"/>
      <c r="O66" s="1367"/>
      <c r="P66" s="1367"/>
      <c r="Q66" s="1367"/>
      <c r="R66" s="1367"/>
      <c r="S66" s="1367"/>
      <c r="T66" s="1367"/>
      <c r="U66" s="1367"/>
      <c r="V66" s="1367"/>
      <c r="W66" s="1367"/>
      <c r="X66" s="1367"/>
      <c r="Y66" s="1367"/>
      <c r="Z66" s="1367"/>
      <c r="AA66" s="1367"/>
      <c r="AB66" s="1367"/>
      <c r="AC66" s="1367"/>
      <c r="AD66" s="1367"/>
      <c r="AE66" s="1367"/>
      <c r="AF66" s="1367"/>
      <c r="AG66" s="1367"/>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1:AD11 C12:AF12 C10:H10 J10:R10 W10:AF10">
    <cfRule type="cellIs" dxfId="83" priority="16" operator="greaterThan">
      <formula>125</formula>
    </cfRule>
  </conditionalFormatting>
  <conditionalFormatting sqref="C28:AD28 C29:AF29 E27:H27 J27:R27 W27:AF27">
    <cfRule type="cellIs" dxfId="82" priority="15" operator="greaterThan">
      <formula>125</formula>
    </cfRule>
  </conditionalFormatting>
  <conditionalFormatting sqref="C45:AD45 C46:AF46 D44:H44 J44:R44 W44:AF44">
    <cfRule type="cellIs" dxfId="81" priority="14" operator="greaterThan">
      <formula>125</formula>
    </cfRule>
  </conditionalFormatting>
  <conditionalFormatting sqref="C14:AD14 C15:AF16 C13:H13 J13:R13 W13:AF13">
    <cfRule type="cellIs" dxfId="80" priority="13" operator="greaterThan">
      <formula>125</formula>
    </cfRule>
  </conditionalFormatting>
  <conditionalFormatting sqref="C31:AD31 C32:D33 C30:H30 J30:R30 W30:AF30 F32:AF33">
    <cfRule type="cellIs" dxfId="79" priority="12" operator="greaterThan">
      <formula>125</formula>
    </cfRule>
  </conditionalFormatting>
  <conditionalFormatting sqref="C48:AD48 C49:AF50 C47:H47 J47:R47 W47:AF47">
    <cfRule type="cellIs" dxfId="78" priority="11" operator="greaterThan">
      <formula>125</formula>
    </cfRule>
  </conditionalFormatting>
  <conditionalFormatting sqref="C18:AD18 C19:AG19 C17:AG17">
    <cfRule type="cellIs" dxfId="77" priority="10" operator="greaterThan">
      <formula>125</formula>
    </cfRule>
  </conditionalFormatting>
  <conditionalFormatting sqref="C35:AD35 C36:AG36 C34:AG34">
    <cfRule type="cellIs" dxfId="76" priority="9" operator="greaterThan">
      <formula>120</formula>
    </cfRule>
  </conditionalFormatting>
  <conditionalFormatting sqref="C51:AG51">
    <cfRule type="cellIs" dxfId="75" priority="8" operator="greaterThan">
      <formula>50</formula>
    </cfRule>
  </conditionalFormatting>
  <conditionalFormatting sqref="C53:AG53 C52:AD52">
    <cfRule type="cellIs" dxfId="74" priority="7" operator="greaterThan">
      <formula>50</formula>
    </cfRule>
  </conditionalFormatting>
  <conditionalFormatting sqref="C21:AD21 C22:AF22 C20:H20 J20:R20 W20:AF20">
    <cfRule type="cellIs" dxfId="73" priority="6" operator="greaterThan">
      <formula>125</formula>
    </cfRule>
  </conditionalFormatting>
  <conditionalFormatting sqref="C38:AD38 C39:AF39 C37:H37 J37:AF37">
    <cfRule type="cellIs" dxfId="72" priority="5" operator="greaterThan">
      <formula>125</formula>
    </cfRule>
  </conditionalFormatting>
  <conditionalFormatting sqref="C55:AD55 C56:AF56 C54:H54 J54:AF54">
    <cfRule type="cellIs" dxfId="71" priority="4" operator="greaterThan">
      <formula>125</formula>
    </cfRule>
  </conditionalFormatting>
  <conditionalFormatting sqref="C24:AD24 C25:AF25 C23:H23 J23:R23 W23:AF23">
    <cfRule type="cellIs" dxfId="70" priority="3" operator="greaterThan">
      <formula>125</formula>
    </cfRule>
  </conditionalFormatting>
  <conditionalFormatting sqref="C41:AD41 C42:AF42 E40:H40 J40:R40 W40:AF40">
    <cfRule type="cellIs" dxfId="69" priority="2" operator="greaterThan">
      <formula>125</formula>
    </cfRule>
  </conditionalFormatting>
  <conditionalFormatting sqref="C58:AD58 C59:AF59 D57:H57 J57:R57 W57:AF57">
    <cfRule type="cellIs" dxfId="68" priority="1" operator="greaterThan">
      <formula>125</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10" orientation="landscape" r:id="rId1"/>
  <ignoredErrors>
    <ignoredError sqref="B10:B15 B27:B32 B44:B49 B17:B19 B34:B36 B51:B53 B20:B22 B37:B39 B54:B56 B23:B25 B40:B42 B57:B5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J3" sqref="J3"/>
    </sheetView>
  </sheetViews>
  <sheetFormatPr defaultColWidth="9" defaultRowHeight="14.25"/>
  <cols>
    <col min="1" max="1" width="6.625" style="95" customWidth="1"/>
    <col min="2" max="2" width="11.625" style="95" customWidth="1"/>
    <col min="3" max="9" width="11.875" style="95" customWidth="1"/>
    <col min="10" max="10" width="9" style="95"/>
    <col min="11" max="11" width="9.875" style="95" bestFit="1" customWidth="1"/>
    <col min="12" max="16384" width="9" style="95"/>
  </cols>
  <sheetData>
    <row r="1" spans="1:17" s="98" customFormat="1" ht="18" customHeight="1">
      <c r="A1" s="203" t="s">
        <v>302</v>
      </c>
      <c r="B1" s="203"/>
      <c r="C1" s="203"/>
      <c r="D1" s="203"/>
      <c r="E1" s="203"/>
      <c r="F1" s="203"/>
      <c r="G1" s="324" t="s">
        <v>38</v>
      </c>
      <c r="H1" s="236"/>
      <c r="J1" s="237"/>
    </row>
    <row r="2" spans="1:17" s="99" customFormat="1" ht="18" customHeight="1">
      <c r="A2" s="1275" t="s">
        <v>141</v>
      </c>
      <c r="B2" s="126"/>
      <c r="C2" s="126"/>
      <c r="D2" s="126"/>
      <c r="E2" s="126"/>
      <c r="F2" s="126"/>
      <c r="G2" s="1279" t="s">
        <v>39</v>
      </c>
      <c r="H2" s="1280"/>
    </row>
    <row r="3" spans="1:17" s="86" customFormat="1" ht="30" customHeight="1">
      <c r="A3" s="2258" t="s">
        <v>472</v>
      </c>
      <c r="B3" s="2259"/>
      <c r="C3" s="2250" t="s">
        <v>479</v>
      </c>
      <c r="D3" s="2244"/>
      <c r="E3" s="2244" t="s">
        <v>480</v>
      </c>
      <c r="F3" s="2244"/>
      <c r="G3" s="2244"/>
      <c r="H3" s="2244" t="s">
        <v>481</v>
      </c>
      <c r="I3" s="2248"/>
    </row>
    <row r="4" spans="1:17" s="86" customFormat="1" ht="44.25" customHeight="1">
      <c r="A4" s="2266" t="s">
        <v>482</v>
      </c>
      <c r="B4" s="2261"/>
      <c r="C4" s="2250"/>
      <c r="D4" s="2244"/>
      <c r="E4" s="2244"/>
      <c r="F4" s="2244"/>
      <c r="G4" s="2244"/>
      <c r="H4" s="2244"/>
      <c r="I4" s="2248"/>
    </row>
    <row r="5" spans="1:17" s="86" customFormat="1" ht="31.5" customHeight="1" thickBot="1">
      <c r="A5" s="2262"/>
      <c r="B5" s="2263"/>
      <c r="C5" s="748" t="s">
        <v>40</v>
      </c>
      <c r="D5" s="718" t="s">
        <v>41</v>
      </c>
      <c r="E5" s="1195" t="s">
        <v>328</v>
      </c>
      <c r="F5" s="718" t="s">
        <v>40</v>
      </c>
      <c r="G5" s="718" t="s">
        <v>41</v>
      </c>
      <c r="H5" s="718" t="s">
        <v>40</v>
      </c>
      <c r="I5" s="731" t="s">
        <v>41</v>
      </c>
      <c r="K5" s="100"/>
    </row>
    <row r="6" spans="1:17" s="86" customFormat="1" ht="8.1" customHeight="1" thickTop="1">
      <c r="A6" s="1198"/>
      <c r="B6" s="756"/>
      <c r="C6" s="106"/>
      <c r="D6" s="762"/>
      <c r="E6" s="1201"/>
      <c r="F6" s="762"/>
      <c r="G6" s="762"/>
      <c r="H6" s="762"/>
      <c r="I6" s="763"/>
    </row>
    <row r="7" spans="1:17" s="86" customFormat="1" ht="12.95" customHeight="1">
      <c r="A7" s="709">
        <v>2020</v>
      </c>
      <c r="B7" s="1844" t="s">
        <v>1430</v>
      </c>
      <c r="C7" s="732">
        <v>110.3</v>
      </c>
      <c r="D7" s="725" t="s">
        <v>23</v>
      </c>
      <c r="E7" s="764">
        <v>22011</v>
      </c>
      <c r="F7" s="725">
        <v>118.75370919881306</v>
      </c>
      <c r="G7" s="725" t="s">
        <v>23</v>
      </c>
      <c r="H7" s="1452">
        <v>94.5</v>
      </c>
      <c r="I7" s="754" t="s">
        <v>23</v>
      </c>
      <c r="J7" s="101"/>
    </row>
    <row r="8" spans="1:17" s="86" customFormat="1" ht="12.95" customHeight="1">
      <c r="A8" s="709">
        <v>2021</v>
      </c>
      <c r="B8" s="1844" t="s">
        <v>1430</v>
      </c>
      <c r="C8" s="732">
        <v>106.7</v>
      </c>
      <c r="D8" s="725" t="s">
        <v>23</v>
      </c>
      <c r="E8" s="764">
        <v>24975</v>
      </c>
      <c r="F8" s="725">
        <v>114.2</v>
      </c>
      <c r="G8" s="725" t="s">
        <v>23</v>
      </c>
      <c r="H8" s="725" t="s">
        <v>23</v>
      </c>
      <c r="I8" s="754" t="s">
        <v>23</v>
      </c>
      <c r="J8" s="101"/>
    </row>
    <row r="9" spans="1:17" s="108" customFormat="1" ht="12.95" customHeight="1">
      <c r="A9" s="85"/>
      <c r="B9" s="1844"/>
      <c r="C9" s="732"/>
      <c r="D9" s="725"/>
      <c r="E9" s="759"/>
      <c r="F9" s="105"/>
      <c r="G9" s="725"/>
      <c r="H9" s="765"/>
      <c r="I9" s="110"/>
      <c r="J9" s="702"/>
      <c r="K9" s="91"/>
      <c r="L9" s="109"/>
    </row>
    <row r="10" spans="1:17" s="108" customFormat="1" ht="12.95" customHeight="1">
      <c r="A10" s="89">
        <v>2021</v>
      </c>
      <c r="B10" s="1716" t="s">
        <v>1440</v>
      </c>
      <c r="C10" s="732">
        <v>99.6</v>
      </c>
      <c r="D10" s="725">
        <v>105.2</v>
      </c>
      <c r="E10" s="759">
        <v>2232</v>
      </c>
      <c r="F10" s="105">
        <v>71.5</v>
      </c>
      <c r="G10" s="711">
        <v>104.4</v>
      </c>
      <c r="H10" s="765">
        <v>103.4</v>
      </c>
      <c r="I10" s="110">
        <v>97.8</v>
      </c>
      <c r="J10" s="107"/>
      <c r="K10" s="1783"/>
      <c r="L10" s="1822"/>
      <c r="M10" s="1822"/>
      <c r="N10" s="1822"/>
    </row>
    <row r="11" spans="1:17" s="108" customFormat="1" ht="12.95" customHeight="1">
      <c r="A11" s="85"/>
      <c r="B11" s="1716" t="s">
        <v>1441</v>
      </c>
      <c r="C11" s="732">
        <v>107.7</v>
      </c>
      <c r="D11" s="725">
        <v>98.8</v>
      </c>
      <c r="E11" s="759">
        <v>2879</v>
      </c>
      <c r="F11" s="105">
        <v>206.5</v>
      </c>
      <c r="G11" s="711">
        <v>129</v>
      </c>
      <c r="H11" s="765">
        <v>107.2</v>
      </c>
      <c r="I11" s="110">
        <v>100.2</v>
      </c>
      <c r="J11" s="658"/>
      <c r="K11" s="1783"/>
      <c r="L11" s="1822"/>
      <c r="M11" s="1822"/>
      <c r="N11" s="1822"/>
    </row>
    <row r="12" spans="1:17" s="108" customFormat="1" ht="12.95" customHeight="1">
      <c r="A12" s="85"/>
      <c r="B12" s="1716" t="s">
        <v>1442</v>
      </c>
      <c r="C12" s="732">
        <v>104.7</v>
      </c>
      <c r="D12" s="725">
        <v>113.9</v>
      </c>
      <c r="E12" s="759">
        <v>1523</v>
      </c>
      <c r="F12" s="105">
        <v>126.4</v>
      </c>
      <c r="G12" s="711">
        <v>52.9</v>
      </c>
      <c r="H12" s="765">
        <v>105.5</v>
      </c>
      <c r="I12" s="110">
        <v>99.2</v>
      </c>
      <c r="J12" s="658"/>
      <c r="K12" s="1902"/>
      <c r="L12" s="1902"/>
      <c r="M12" s="1902"/>
      <c r="N12" s="1902"/>
    </row>
    <row r="13" spans="1:17" s="108" customFormat="1" ht="12.95" customHeight="1">
      <c r="A13" s="89"/>
      <c r="B13" s="1716" t="s">
        <v>1431</v>
      </c>
      <c r="C13" s="760">
        <v>108.1</v>
      </c>
      <c r="D13" s="711">
        <v>96.2</v>
      </c>
      <c r="E13" s="703">
        <v>1980</v>
      </c>
      <c r="F13" s="105">
        <v>113.9</v>
      </c>
      <c r="G13" s="711">
        <v>130</v>
      </c>
      <c r="H13" s="711">
        <v>108.3</v>
      </c>
      <c r="I13" s="761">
        <v>108.2</v>
      </c>
      <c r="J13" s="658"/>
      <c r="K13" s="2043"/>
      <c r="L13" s="2043"/>
      <c r="M13" s="2043"/>
      <c r="N13" s="1822"/>
    </row>
    <row r="14" spans="1:17" s="108" customFormat="1" ht="12.95" customHeight="1">
      <c r="A14" s="85"/>
      <c r="B14" s="1716" t="s">
        <v>1432</v>
      </c>
      <c r="C14" s="760">
        <v>127.8</v>
      </c>
      <c r="D14" s="711">
        <v>119.6</v>
      </c>
      <c r="E14" s="703">
        <v>2296</v>
      </c>
      <c r="F14" s="105">
        <v>96.7</v>
      </c>
      <c r="G14" s="711">
        <v>116</v>
      </c>
      <c r="H14" s="711">
        <v>114.4</v>
      </c>
      <c r="I14" s="761">
        <v>98.5</v>
      </c>
      <c r="J14" s="702"/>
      <c r="K14" s="1720"/>
      <c r="L14" s="2043"/>
      <c r="M14" s="2043"/>
      <c r="N14" s="2043"/>
    </row>
    <row r="15" spans="1:17" s="108" customFormat="1" ht="12.95" customHeight="1">
      <c r="A15" s="85"/>
      <c r="B15" s="1716" t="s">
        <v>1433</v>
      </c>
      <c r="C15" s="760">
        <v>105.3</v>
      </c>
      <c r="D15" s="711">
        <v>108.7</v>
      </c>
      <c r="E15" s="703">
        <v>2104</v>
      </c>
      <c r="F15" s="105">
        <v>94.3</v>
      </c>
      <c r="G15" s="711">
        <v>91.6</v>
      </c>
      <c r="H15" s="711">
        <v>111.5</v>
      </c>
      <c r="I15" s="761">
        <v>117.4</v>
      </c>
      <c r="J15" s="1880"/>
      <c r="K15" s="1720"/>
      <c r="L15" s="1686"/>
      <c r="M15" s="1686"/>
      <c r="N15" s="1686"/>
    </row>
    <row r="16" spans="1:17" s="108" customFormat="1" ht="12.95" customHeight="1">
      <c r="A16" s="85"/>
      <c r="B16" s="1716"/>
      <c r="C16" s="1431"/>
      <c r="D16" s="1924"/>
      <c r="E16" s="1925"/>
      <c r="F16" s="105"/>
      <c r="G16" s="1924"/>
      <c r="H16" s="1924"/>
      <c r="I16" s="1684"/>
      <c r="J16" s="2165"/>
      <c r="K16" s="1720"/>
      <c r="L16" s="1686"/>
      <c r="M16" s="1686"/>
      <c r="N16" s="1686"/>
      <c r="O16" s="1822"/>
      <c r="P16" s="1822"/>
      <c r="Q16" s="1822"/>
    </row>
    <row r="17" spans="1:22" s="108" customFormat="1" ht="12.95" customHeight="1">
      <c r="A17" s="89">
        <v>2022</v>
      </c>
      <c r="B17" s="1716" t="s">
        <v>1434</v>
      </c>
      <c r="C17" s="760">
        <v>128</v>
      </c>
      <c r="D17" s="711">
        <v>42.8</v>
      </c>
      <c r="E17" s="703">
        <v>1057</v>
      </c>
      <c r="F17" s="105">
        <v>72.900000000000006</v>
      </c>
      <c r="G17" s="711">
        <v>50.2</v>
      </c>
      <c r="H17" s="711">
        <v>112.9</v>
      </c>
      <c r="I17" s="761">
        <v>75.900000000000006</v>
      </c>
      <c r="J17" s="1430"/>
      <c r="K17" s="1685"/>
      <c r="L17" s="1685"/>
      <c r="M17" s="1685"/>
      <c r="N17" s="1685"/>
      <c r="O17" s="1685"/>
      <c r="P17" s="1685"/>
      <c r="Q17" s="1822"/>
    </row>
    <row r="18" spans="1:22" s="108" customFormat="1" ht="12.95" customHeight="1">
      <c r="A18" s="85"/>
      <c r="B18" s="1716" t="s">
        <v>1435</v>
      </c>
      <c r="C18" s="760">
        <v>108.7</v>
      </c>
      <c r="D18" s="711">
        <v>96.6</v>
      </c>
      <c r="E18" s="703">
        <v>1365</v>
      </c>
      <c r="F18" s="105">
        <v>64.8</v>
      </c>
      <c r="G18" s="711">
        <v>129.1</v>
      </c>
      <c r="H18" s="711">
        <v>112</v>
      </c>
      <c r="I18" s="761">
        <v>103.9</v>
      </c>
      <c r="J18" s="1430"/>
      <c r="K18" s="1686"/>
      <c r="L18" s="1686"/>
      <c r="M18" s="1686"/>
      <c r="N18" s="1686"/>
      <c r="O18" s="1686"/>
      <c r="P18" s="1686"/>
      <c r="Q18" s="1822"/>
    </row>
    <row r="19" spans="1:22" s="108" customFormat="1" ht="12.95" customHeight="1">
      <c r="A19" s="85"/>
      <c r="B19" s="1716" t="s">
        <v>1436</v>
      </c>
      <c r="C19" s="760">
        <v>117.2</v>
      </c>
      <c r="D19" s="711">
        <v>140.69999999999999</v>
      </c>
      <c r="E19" s="703">
        <v>1716</v>
      </c>
      <c r="F19" s="105">
        <v>85.2</v>
      </c>
      <c r="G19" s="711">
        <v>125.7</v>
      </c>
      <c r="H19" s="711">
        <v>120.2</v>
      </c>
      <c r="I19" s="761">
        <v>126.4</v>
      </c>
      <c r="J19" s="1430"/>
      <c r="K19" s="1686"/>
      <c r="L19" s="1686"/>
      <c r="M19" s="1686"/>
      <c r="N19" s="1822"/>
      <c r="O19" s="1822"/>
      <c r="P19" s="1822"/>
      <c r="Q19" s="1822"/>
    </row>
    <row r="20" spans="1:22" s="108" customFormat="1" ht="12.95" customHeight="1">
      <c r="A20" s="89"/>
      <c r="B20" s="1716" t="s">
        <v>1437</v>
      </c>
      <c r="C20" s="732">
        <v>119.5</v>
      </c>
      <c r="D20" s="725">
        <v>108.9</v>
      </c>
      <c r="E20" s="703" t="s">
        <v>1892</v>
      </c>
      <c r="F20" s="711" t="s">
        <v>1888</v>
      </c>
      <c r="G20" s="711" t="s">
        <v>1885</v>
      </c>
      <c r="H20" s="765">
        <v>137.19999999999999</v>
      </c>
      <c r="I20" s="758">
        <v>101.9</v>
      </c>
      <c r="J20" s="1880"/>
      <c r="K20" s="1881"/>
      <c r="L20" s="1686"/>
      <c r="M20" s="1823"/>
      <c r="N20" s="1823"/>
      <c r="O20" s="1822"/>
      <c r="P20" s="1822"/>
      <c r="Q20" s="1822"/>
    </row>
    <row r="21" spans="1:22" s="108" customFormat="1" ht="12.95" customHeight="1">
      <c r="A21" s="85"/>
      <c r="B21" s="1716" t="s">
        <v>1438</v>
      </c>
      <c r="C21" s="732">
        <v>110.8</v>
      </c>
      <c r="D21" s="725">
        <v>117.4</v>
      </c>
      <c r="E21" s="703" t="s">
        <v>1893</v>
      </c>
      <c r="F21" s="711" t="s">
        <v>1889</v>
      </c>
      <c r="G21" s="711" t="s">
        <v>1886</v>
      </c>
      <c r="H21" s="765">
        <v>121.5</v>
      </c>
      <c r="I21" s="758">
        <v>97.4</v>
      </c>
      <c r="J21" s="1880"/>
      <c r="K21" s="1881"/>
      <c r="L21" s="1686"/>
      <c r="M21" s="1686"/>
      <c r="N21" s="1822"/>
      <c r="O21" s="1822"/>
      <c r="P21" s="1822"/>
      <c r="Q21" s="1822"/>
    </row>
    <row r="22" spans="1:22" s="108" customFormat="1" ht="12.95" customHeight="1">
      <c r="A22" s="85"/>
      <c r="B22" s="1716" t="s">
        <v>1439</v>
      </c>
      <c r="C22" s="732">
        <v>126.4</v>
      </c>
      <c r="D22" s="732">
        <v>115.3</v>
      </c>
      <c r="E22" s="703" t="s">
        <v>1891</v>
      </c>
      <c r="F22" s="711" t="s">
        <v>1890</v>
      </c>
      <c r="G22" s="711" t="s">
        <v>1887</v>
      </c>
      <c r="H22" s="765">
        <v>121.7</v>
      </c>
      <c r="I22" s="758">
        <v>101.2</v>
      </c>
      <c r="J22" s="1880"/>
      <c r="K22" s="1685"/>
      <c r="L22" s="1686"/>
      <c r="M22" s="1685"/>
      <c r="N22" s="1822"/>
      <c r="O22" s="1822"/>
      <c r="P22" s="1822"/>
      <c r="Q22" s="1822"/>
    </row>
    <row r="23" spans="1:22" s="108" customFormat="1" ht="12.95" customHeight="1">
      <c r="A23" s="89"/>
      <c r="B23" s="1716" t="s">
        <v>1440</v>
      </c>
      <c r="C23" s="732">
        <v>121.5</v>
      </c>
      <c r="D23" s="725">
        <v>101.2</v>
      </c>
      <c r="E23" s="759">
        <v>1349</v>
      </c>
      <c r="F23" s="105">
        <v>60.439068100358426</v>
      </c>
      <c r="G23" s="711">
        <v>120.7699194270367</v>
      </c>
      <c r="H23" s="765">
        <v>123.2</v>
      </c>
      <c r="I23" s="110">
        <v>99.1</v>
      </c>
      <c r="J23" s="107"/>
      <c r="K23" s="1685"/>
      <c r="L23" s="1685"/>
      <c r="M23" s="1685"/>
      <c r="N23" s="1822"/>
      <c r="O23" s="1822"/>
      <c r="P23" s="1822"/>
      <c r="Q23" s="1822"/>
    </row>
    <row r="24" spans="1:22" s="108" customFormat="1" ht="12.95" customHeight="1">
      <c r="A24" s="85"/>
      <c r="B24" s="1716" t="s">
        <v>1441</v>
      </c>
      <c r="C24" s="732">
        <v>120.9</v>
      </c>
      <c r="D24" s="725">
        <v>98.3</v>
      </c>
      <c r="E24" s="759">
        <v>2655</v>
      </c>
      <c r="F24" s="105">
        <v>92.219520666898219</v>
      </c>
      <c r="G24" s="711">
        <v>196.81245366938472</v>
      </c>
      <c r="H24" s="765">
        <v>119.1</v>
      </c>
      <c r="I24" s="110">
        <v>96.8</v>
      </c>
      <c r="J24" s="658"/>
      <c r="K24" s="1685"/>
      <c r="L24" s="1685"/>
      <c r="M24" s="1685"/>
      <c r="N24" s="1822"/>
      <c r="O24" s="1822"/>
      <c r="P24" s="1822"/>
      <c r="Q24" s="1822"/>
    </row>
    <row r="25" spans="1:22" s="108" customFormat="1" ht="12.95" customHeight="1">
      <c r="A25" s="85"/>
      <c r="B25" s="1716" t="s">
        <v>1442</v>
      </c>
      <c r="C25" s="732">
        <v>117</v>
      </c>
      <c r="D25" s="725">
        <v>110.2</v>
      </c>
      <c r="E25" s="759">
        <v>1938</v>
      </c>
      <c r="F25" s="105">
        <v>127.24885095206828</v>
      </c>
      <c r="G25" s="711">
        <v>72.994350282485883</v>
      </c>
      <c r="H25" s="765">
        <v>124.6</v>
      </c>
      <c r="I25" s="110">
        <v>103.8</v>
      </c>
      <c r="J25" s="658"/>
      <c r="K25" s="1902"/>
      <c r="L25" s="1686"/>
      <c r="M25" s="1902"/>
      <c r="N25" s="1902"/>
      <c r="O25" s="1822"/>
      <c r="P25" s="1822"/>
      <c r="Q25" s="1822"/>
    </row>
    <row r="26" spans="1:22" ht="12.95" customHeight="1">
      <c r="A26" s="84"/>
      <c r="B26" s="111"/>
      <c r="C26" s="102"/>
      <c r="D26" s="102"/>
      <c r="E26" s="112"/>
      <c r="F26" s="102"/>
      <c r="G26" s="102"/>
      <c r="H26" s="102"/>
      <c r="I26" s="102"/>
      <c r="J26" s="105"/>
      <c r="K26" s="1720"/>
      <c r="L26" s="1686"/>
      <c r="M26" s="1717"/>
      <c r="N26" s="1717"/>
      <c r="O26" s="1717"/>
      <c r="P26" s="1717"/>
      <c r="Q26" s="1717"/>
      <c r="R26" s="86"/>
      <c r="S26" s="86"/>
      <c r="T26" s="86"/>
      <c r="U26" s="86"/>
      <c r="V26" s="86"/>
    </row>
    <row r="27" spans="1:22" ht="12.95" customHeight="1">
      <c r="A27" s="1223" t="s">
        <v>478</v>
      </c>
      <c r="B27" s="103"/>
      <c r="C27" s="103"/>
      <c r="D27" s="103"/>
      <c r="E27" s="103"/>
      <c r="F27" s="103"/>
      <c r="G27" s="103"/>
      <c r="H27" s="103"/>
      <c r="I27" s="103"/>
      <c r="J27" s="1717"/>
      <c r="K27" s="1717"/>
      <c r="L27" s="1717"/>
      <c r="M27" s="1720"/>
      <c r="N27" s="1717"/>
      <c r="O27" s="1717"/>
      <c r="P27" s="1717"/>
      <c r="Q27" s="1717"/>
      <c r="R27" s="86"/>
      <c r="S27" s="86"/>
      <c r="T27" s="86"/>
      <c r="U27" s="86"/>
      <c r="V27" s="86"/>
    </row>
    <row r="28" spans="1:22" ht="12.95" customHeight="1">
      <c r="A28" s="1277" t="s">
        <v>342</v>
      </c>
      <c r="B28" s="124"/>
      <c r="C28" s="124"/>
      <c r="D28" s="124"/>
      <c r="E28" s="124"/>
      <c r="F28" s="124"/>
      <c r="G28" s="124"/>
      <c r="H28" s="124"/>
      <c r="I28" s="124"/>
      <c r="J28" s="86"/>
      <c r="K28" s="86"/>
      <c r="L28" s="86"/>
      <c r="M28" s="86"/>
      <c r="N28" s="86"/>
      <c r="O28" s="86"/>
      <c r="P28" s="86"/>
      <c r="Q28" s="86"/>
      <c r="R28" s="86"/>
      <c r="S28" s="86"/>
      <c r="T28" s="86"/>
      <c r="U28" s="86"/>
      <c r="V28" s="86"/>
    </row>
    <row r="29" spans="1:22" ht="12.95" customHeight="1">
      <c r="F29" s="114"/>
      <c r="G29" s="114"/>
      <c r="H29" s="114"/>
      <c r="J29" s="86"/>
      <c r="K29" s="86"/>
      <c r="L29" s="86"/>
      <c r="M29" s="86"/>
      <c r="N29" s="86"/>
      <c r="O29" s="86"/>
      <c r="P29" s="86"/>
      <c r="Q29" s="86"/>
      <c r="R29" s="86"/>
      <c r="S29" s="86"/>
      <c r="T29" s="86"/>
      <c r="U29" s="86"/>
      <c r="V29" s="86"/>
    </row>
    <row r="30" spans="1:22" ht="12.95" customHeight="1">
      <c r="A30" s="86"/>
      <c r="J30" s="86"/>
      <c r="K30" s="86"/>
      <c r="L30" s="86"/>
      <c r="M30" s="86"/>
      <c r="N30" s="86"/>
      <c r="O30" s="86"/>
      <c r="P30" s="86"/>
      <c r="Q30" s="86"/>
      <c r="R30" s="86"/>
      <c r="S30" s="86"/>
      <c r="T30" s="86"/>
      <c r="U30" s="86"/>
      <c r="V30" s="86"/>
    </row>
    <row r="31" spans="1:22">
      <c r="A31" s="86"/>
      <c r="J31" s="86"/>
      <c r="K31" s="86"/>
      <c r="L31" s="86"/>
      <c r="M31" s="86"/>
      <c r="N31" s="86"/>
      <c r="O31" s="86"/>
      <c r="P31" s="86"/>
      <c r="Q31" s="86"/>
      <c r="R31" s="86"/>
      <c r="S31" s="86"/>
      <c r="T31" s="86"/>
      <c r="U31" s="86"/>
      <c r="V31" s="86"/>
    </row>
    <row r="32" spans="1:22">
      <c r="J32" s="86"/>
      <c r="K32" s="86"/>
      <c r="L32" s="86"/>
      <c r="M32" s="86"/>
      <c r="N32" s="86"/>
      <c r="O32" s="86"/>
      <c r="P32" s="86"/>
      <c r="Q32" s="86"/>
      <c r="R32" s="86"/>
      <c r="S32" s="86"/>
      <c r="T32" s="86"/>
      <c r="U32" s="86"/>
      <c r="V32" s="86"/>
    </row>
    <row r="33" spans="10:22">
      <c r="J33" s="86"/>
      <c r="K33" s="86"/>
      <c r="L33" s="86"/>
      <c r="M33" s="86"/>
      <c r="N33" s="86"/>
      <c r="O33" s="86"/>
      <c r="P33" s="86"/>
      <c r="Q33" s="86"/>
      <c r="R33" s="86"/>
      <c r="S33" s="86"/>
      <c r="T33" s="86"/>
      <c r="U33" s="86"/>
      <c r="V33" s="86"/>
    </row>
    <row r="34" spans="10:22">
      <c r="J34" s="86"/>
      <c r="K34" s="86"/>
      <c r="L34" s="86"/>
      <c r="M34" s="86"/>
      <c r="N34" s="86"/>
      <c r="O34" s="86"/>
      <c r="P34" s="86"/>
      <c r="Q34" s="86"/>
      <c r="R34" s="86"/>
      <c r="S34" s="86"/>
      <c r="T34" s="86"/>
      <c r="U34" s="86"/>
      <c r="V34" s="86"/>
    </row>
    <row r="35" spans="10:22">
      <c r="J35" s="86"/>
      <c r="K35" s="86"/>
      <c r="L35" s="86"/>
      <c r="M35" s="86"/>
      <c r="N35" s="86"/>
      <c r="O35" s="86"/>
      <c r="P35" s="86"/>
      <c r="Q35" s="86"/>
      <c r="R35" s="86"/>
      <c r="S35" s="86"/>
      <c r="T35" s="86"/>
      <c r="U35" s="86"/>
      <c r="V35" s="86"/>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B10:B15 B17:B19 B20:B22 B23:B25"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4"/>
  <sheetViews>
    <sheetView showGridLines="0" zoomScaleNormal="100" workbookViewId="0">
      <selection activeCell="A6" sqref="A6:AG6"/>
    </sheetView>
  </sheetViews>
  <sheetFormatPr defaultColWidth="9" defaultRowHeight="12"/>
  <cols>
    <col min="1" max="1" width="9" style="676"/>
    <col min="2" max="2" width="9.125" style="676" customWidth="1"/>
    <col min="3" max="33" width="5" style="676" customWidth="1"/>
    <col min="34" max="16384" width="9" style="676"/>
  </cols>
  <sheetData>
    <row r="1" spans="1:34" ht="17.25">
      <c r="A1" s="660" t="s">
        <v>1041</v>
      </c>
      <c r="C1" s="661"/>
      <c r="D1" s="661"/>
      <c r="E1" s="662"/>
      <c r="F1" s="663"/>
      <c r="G1" s="324"/>
      <c r="AD1" s="644" t="s">
        <v>38</v>
      </c>
    </row>
    <row r="2" spans="1:34" ht="18.75" customHeight="1">
      <c r="A2" s="1363" t="s">
        <v>1042</v>
      </c>
      <c r="C2" s="1364"/>
      <c r="D2" s="1364"/>
      <c r="E2" s="1364"/>
      <c r="F2" s="664"/>
      <c r="G2" s="664"/>
      <c r="AD2" s="1338" t="s">
        <v>39</v>
      </c>
    </row>
    <row r="3" spans="1:34" ht="21.75" customHeight="1">
      <c r="A3" s="2723" t="s">
        <v>1035</v>
      </c>
      <c r="B3" s="2724"/>
      <c r="C3" s="2729" t="s">
        <v>1036</v>
      </c>
      <c r="D3" s="2730"/>
      <c r="E3" s="2730"/>
      <c r="F3" s="2730"/>
      <c r="G3" s="2730"/>
      <c r="H3" s="2730"/>
      <c r="I3" s="2730"/>
      <c r="J3" s="2730"/>
      <c r="K3" s="2730"/>
      <c r="L3" s="2730"/>
      <c r="M3" s="2730"/>
      <c r="N3" s="2730"/>
      <c r="O3" s="2730"/>
      <c r="P3" s="2730"/>
      <c r="Q3" s="2730"/>
      <c r="R3" s="2730"/>
      <c r="S3" s="2730"/>
      <c r="T3" s="2730"/>
      <c r="U3" s="2730"/>
      <c r="V3" s="2730"/>
      <c r="W3" s="2730"/>
      <c r="X3" s="2730"/>
      <c r="Y3" s="2730"/>
      <c r="Z3" s="2730"/>
      <c r="AA3" s="2730"/>
      <c r="AB3" s="2730"/>
      <c r="AC3" s="2730"/>
      <c r="AD3" s="2730"/>
      <c r="AE3" s="2730"/>
      <c r="AF3" s="2730"/>
      <c r="AG3" s="2731"/>
    </row>
    <row r="4" spans="1:34">
      <c r="A4" s="2725"/>
      <c r="B4" s="2726"/>
      <c r="C4" s="1258">
        <v>1</v>
      </c>
      <c r="D4" s="1259">
        <v>2</v>
      </c>
      <c r="E4" s="1259">
        <v>3</v>
      </c>
      <c r="F4" s="1259">
        <v>4</v>
      </c>
      <c r="G4" s="1259">
        <v>5</v>
      </c>
      <c r="H4" s="1259">
        <v>6</v>
      </c>
      <c r="I4" s="1259">
        <v>7</v>
      </c>
      <c r="J4" s="1259">
        <v>8</v>
      </c>
      <c r="K4" s="1259">
        <v>9</v>
      </c>
      <c r="L4" s="1259">
        <v>10</v>
      </c>
      <c r="M4" s="1259">
        <v>11</v>
      </c>
      <c r="N4" s="1259">
        <v>12</v>
      </c>
      <c r="O4" s="1259">
        <v>13</v>
      </c>
      <c r="P4" s="1259">
        <v>14</v>
      </c>
      <c r="Q4" s="1259">
        <v>15</v>
      </c>
      <c r="R4" s="1259">
        <v>16</v>
      </c>
      <c r="S4" s="1259">
        <v>17</v>
      </c>
      <c r="T4" s="1259">
        <v>18</v>
      </c>
      <c r="U4" s="1259">
        <v>19</v>
      </c>
      <c r="V4" s="1259">
        <v>20</v>
      </c>
      <c r="W4" s="1259">
        <v>21</v>
      </c>
      <c r="X4" s="1259">
        <v>22</v>
      </c>
      <c r="Y4" s="1259">
        <v>23</v>
      </c>
      <c r="Z4" s="1259">
        <v>24</v>
      </c>
      <c r="AA4" s="1259">
        <v>25</v>
      </c>
      <c r="AB4" s="1259">
        <v>26</v>
      </c>
      <c r="AC4" s="1259">
        <v>27</v>
      </c>
      <c r="AD4" s="1259">
        <v>28</v>
      </c>
      <c r="AE4" s="1259">
        <v>29</v>
      </c>
      <c r="AF4" s="1259">
        <v>30</v>
      </c>
      <c r="AG4" s="1260">
        <v>31</v>
      </c>
    </row>
    <row r="5" spans="1:34" ht="16.5" customHeight="1" thickBot="1">
      <c r="A5" s="2727"/>
      <c r="B5" s="2728"/>
      <c r="C5" s="2732" t="s">
        <v>354</v>
      </c>
      <c r="D5" s="2733"/>
      <c r="E5" s="2733"/>
      <c r="F5" s="2733"/>
      <c r="G5" s="2733"/>
      <c r="H5" s="2733"/>
      <c r="I5" s="2733"/>
      <c r="J5" s="2733"/>
      <c r="K5" s="2733"/>
      <c r="L5" s="2733"/>
      <c r="M5" s="2733"/>
      <c r="N5" s="2733"/>
      <c r="O5" s="2733"/>
      <c r="P5" s="2733"/>
      <c r="Q5" s="2733"/>
      <c r="R5" s="2733"/>
      <c r="S5" s="2733"/>
      <c r="T5" s="2733"/>
      <c r="U5" s="2733"/>
      <c r="V5" s="2733"/>
      <c r="W5" s="2733"/>
      <c r="X5" s="2733"/>
      <c r="Y5" s="2733"/>
      <c r="Z5" s="2733"/>
      <c r="AA5" s="2733"/>
      <c r="AB5" s="2733"/>
      <c r="AC5" s="2733"/>
      <c r="AD5" s="2733"/>
      <c r="AE5" s="2733"/>
      <c r="AF5" s="2733"/>
      <c r="AG5" s="2734"/>
    </row>
    <row r="6" spans="1:34" s="666" customFormat="1" ht="20.100000000000001" customHeight="1" thickTop="1">
      <c r="A6" s="2740" t="s">
        <v>349</v>
      </c>
      <c r="B6" s="2740"/>
      <c r="C6" s="2740"/>
      <c r="D6" s="2740"/>
      <c r="E6" s="2740"/>
      <c r="F6" s="2740"/>
      <c r="G6" s="2740"/>
      <c r="H6" s="2740"/>
      <c r="I6" s="2740"/>
      <c r="J6" s="2740"/>
      <c r="K6" s="2740"/>
      <c r="L6" s="2740"/>
      <c r="M6" s="2740"/>
      <c r="N6" s="2740"/>
      <c r="O6" s="2740"/>
      <c r="P6" s="2740"/>
      <c r="Q6" s="2740"/>
      <c r="R6" s="2740"/>
      <c r="S6" s="2740"/>
      <c r="T6" s="2740"/>
      <c r="U6" s="2740"/>
      <c r="V6" s="2740"/>
      <c r="W6" s="2740"/>
      <c r="X6" s="2740"/>
      <c r="Y6" s="2740"/>
      <c r="Z6" s="2740"/>
      <c r="AA6" s="2740"/>
      <c r="AB6" s="2740"/>
      <c r="AC6" s="2740"/>
      <c r="AD6" s="2740"/>
      <c r="AE6" s="2740"/>
      <c r="AF6" s="2740"/>
      <c r="AG6" s="2740"/>
    </row>
    <row r="7" spans="1:34" ht="20.100000000000001" customHeight="1">
      <c r="A7" s="1079"/>
      <c r="B7" s="2736" t="s">
        <v>1037</v>
      </c>
      <c r="C7" s="2736"/>
      <c r="D7" s="2736"/>
      <c r="E7" s="2736"/>
      <c r="F7" s="2736"/>
      <c r="G7" s="2736"/>
      <c r="H7" s="2736"/>
      <c r="I7" s="2736"/>
      <c r="J7" s="2736"/>
      <c r="K7" s="2736"/>
      <c r="L7" s="2736"/>
      <c r="M7" s="2736"/>
      <c r="N7" s="2736"/>
      <c r="O7" s="2736"/>
      <c r="P7" s="2736"/>
      <c r="Q7" s="2736"/>
      <c r="R7" s="2736"/>
      <c r="S7" s="2736"/>
      <c r="T7" s="2736"/>
      <c r="U7" s="2736"/>
      <c r="V7" s="2736"/>
      <c r="W7" s="2736"/>
      <c r="X7" s="2736"/>
      <c r="Y7" s="2736"/>
      <c r="Z7" s="2736"/>
      <c r="AA7" s="2736"/>
      <c r="AB7" s="2736"/>
      <c r="AC7" s="2736"/>
      <c r="AD7" s="2736"/>
      <c r="AE7" s="2736"/>
      <c r="AF7" s="2736"/>
      <c r="AG7" s="2736"/>
    </row>
    <row r="8" spans="1:34">
      <c r="A8" s="665">
        <v>2021</v>
      </c>
      <c r="B8" s="1602" t="s">
        <v>1440</v>
      </c>
      <c r="C8" s="460">
        <v>6</v>
      </c>
      <c r="D8" s="1794">
        <v>5.3</v>
      </c>
      <c r="E8" s="1794">
        <v>6.5</v>
      </c>
      <c r="F8" s="1794">
        <v>5.7</v>
      </c>
      <c r="G8" s="1794">
        <v>5.0999999999999996</v>
      </c>
      <c r="H8" s="1794">
        <v>5</v>
      </c>
      <c r="I8" s="1792">
        <v>4.9000000000000004</v>
      </c>
      <c r="J8" s="1794">
        <v>4.5</v>
      </c>
      <c r="K8" s="1794">
        <v>5.0999999999999996</v>
      </c>
      <c r="L8" s="1794">
        <v>5.9</v>
      </c>
      <c r="M8" s="1794">
        <v>4.7</v>
      </c>
      <c r="N8" s="1794">
        <v>4.9000000000000004</v>
      </c>
      <c r="O8" s="1794">
        <v>4.7</v>
      </c>
      <c r="P8" s="1794">
        <v>4.5</v>
      </c>
      <c r="Q8" s="1794">
        <v>4.5999999999999996</v>
      </c>
      <c r="R8" s="1794">
        <v>4.5999999999999996</v>
      </c>
      <c r="S8" s="1792">
        <v>4.5</v>
      </c>
      <c r="T8" s="1792">
        <v>5.0999999999999996</v>
      </c>
      <c r="U8" s="1792">
        <v>5.2</v>
      </c>
      <c r="V8" s="1792">
        <v>5.6</v>
      </c>
      <c r="W8" s="1795">
        <v>5.9</v>
      </c>
      <c r="X8" s="1794">
        <v>9.6</v>
      </c>
      <c r="Y8" s="1794">
        <v>6.2</v>
      </c>
      <c r="Z8" s="1794">
        <v>5.5</v>
      </c>
      <c r="AA8" s="1794">
        <v>5.6</v>
      </c>
      <c r="AB8" s="1794">
        <v>6</v>
      </c>
      <c r="AC8" s="1794">
        <v>5.9</v>
      </c>
      <c r="AD8" s="1794">
        <v>6.4</v>
      </c>
      <c r="AE8" s="1794">
        <v>6.7</v>
      </c>
      <c r="AF8" s="1794">
        <v>6.5</v>
      </c>
      <c r="AG8" s="1796">
        <v>5.8</v>
      </c>
      <c r="AH8" s="1082"/>
    </row>
    <row r="9" spans="1:34">
      <c r="A9" s="667"/>
      <c r="B9" s="1602" t="s">
        <v>1441</v>
      </c>
      <c r="C9" s="460">
        <v>7.8</v>
      </c>
      <c r="D9" s="1794">
        <v>7.4</v>
      </c>
      <c r="E9" s="1794">
        <v>5.8</v>
      </c>
      <c r="F9" s="1794">
        <v>5.6</v>
      </c>
      <c r="G9" s="1794">
        <v>5.7</v>
      </c>
      <c r="H9" s="1794">
        <v>6.1</v>
      </c>
      <c r="I9" s="1794">
        <v>6.8</v>
      </c>
      <c r="J9" s="1794">
        <v>6.9</v>
      </c>
      <c r="K9" s="1794">
        <v>6.3</v>
      </c>
      <c r="L9" s="1794">
        <v>7.8</v>
      </c>
      <c r="M9" s="1794">
        <v>6.6</v>
      </c>
      <c r="N9" s="1794">
        <v>7.4</v>
      </c>
      <c r="O9" s="1794">
        <v>5.7</v>
      </c>
      <c r="P9" s="1794">
        <v>5.8</v>
      </c>
      <c r="Q9" s="1794">
        <v>5.6</v>
      </c>
      <c r="R9" s="1794">
        <v>5.9</v>
      </c>
      <c r="S9" s="1794">
        <v>7.3</v>
      </c>
      <c r="T9" s="1794">
        <v>9.5</v>
      </c>
      <c r="U9" s="1794">
        <v>6.5</v>
      </c>
      <c r="V9" s="1794">
        <v>6.6</v>
      </c>
      <c r="W9" s="1794">
        <v>6.3</v>
      </c>
      <c r="X9" s="1794">
        <v>5.7</v>
      </c>
      <c r="Y9" s="1794">
        <v>6</v>
      </c>
      <c r="Z9" s="1794">
        <v>9.3000000000000007</v>
      </c>
      <c r="AA9" s="1794">
        <v>5.7</v>
      </c>
      <c r="AB9" s="1794">
        <v>8.1</v>
      </c>
      <c r="AC9" s="1794">
        <v>6.2</v>
      </c>
      <c r="AD9" s="1794">
        <v>6.3</v>
      </c>
      <c r="AE9" s="1792">
        <v>5.9</v>
      </c>
      <c r="AF9" s="1792">
        <v>5.8</v>
      </c>
      <c r="AG9" s="1793">
        <v>6.4</v>
      </c>
    </row>
    <row r="10" spans="1:34">
      <c r="A10" s="667"/>
      <c r="B10" s="1602" t="s">
        <v>1442</v>
      </c>
      <c r="C10" s="460">
        <v>7.6</v>
      </c>
      <c r="D10" s="1794">
        <v>6.5</v>
      </c>
      <c r="E10" s="1794">
        <v>7.4</v>
      </c>
      <c r="F10" s="1794">
        <v>9.4</v>
      </c>
      <c r="G10" s="1794">
        <v>9.1</v>
      </c>
      <c r="H10" s="1794">
        <v>7.8</v>
      </c>
      <c r="I10" s="1795">
        <v>8.4</v>
      </c>
      <c r="J10" s="1795">
        <v>8.6</v>
      </c>
      <c r="K10" s="1794">
        <v>8.3000000000000007</v>
      </c>
      <c r="L10" s="1794">
        <v>7</v>
      </c>
      <c r="M10" s="1795">
        <v>7.2</v>
      </c>
      <c r="N10" s="1795">
        <v>7.3</v>
      </c>
      <c r="O10" s="1794">
        <v>7.5</v>
      </c>
      <c r="P10" s="1794">
        <v>7.3</v>
      </c>
      <c r="Q10" s="1794">
        <v>7.6</v>
      </c>
      <c r="R10" s="1794">
        <v>6.2</v>
      </c>
      <c r="S10" s="1794">
        <v>6.4</v>
      </c>
      <c r="T10" s="1794">
        <v>6.6</v>
      </c>
      <c r="U10" s="1794">
        <v>6.7</v>
      </c>
      <c r="V10" s="1794">
        <v>6.8</v>
      </c>
      <c r="W10" s="1794">
        <v>6.2</v>
      </c>
      <c r="X10" s="1803" t="s">
        <v>23</v>
      </c>
      <c r="Y10" s="1794">
        <v>7.3</v>
      </c>
      <c r="Z10" s="1794">
        <v>8.6999999999999993</v>
      </c>
      <c r="AA10" s="1794">
        <v>8.5</v>
      </c>
      <c r="AB10" s="1794">
        <v>8.6999999999999993</v>
      </c>
      <c r="AC10" s="1795">
        <v>8.1999999999999993</v>
      </c>
      <c r="AD10" s="1794">
        <v>10.8</v>
      </c>
      <c r="AE10" s="1794">
        <v>8.9</v>
      </c>
      <c r="AF10" s="1794">
        <v>9.1999999999999993</v>
      </c>
      <c r="AG10" s="1796" t="s">
        <v>23</v>
      </c>
    </row>
    <row r="11" spans="1:34">
      <c r="A11" s="667"/>
      <c r="B11" s="1602" t="s">
        <v>1431</v>
      </c>
      <c r="C11" s="460">
        <v>6.2</v>
      </c>
      <c r="D11" s="1794">
        <v>5.0999999999999996</v>
      </c>
      <c r="E11" s="1794">
        <v>4.8</v>
      </c>
      <c r="F11" s="1794">
        <v>5.2</v>
      </c>
      <c r="G11" s="1794">
        <v>12.1</v>
      </c>
      <c r="H11" s="1794">
        <v>7.7</v>
      </c>
      <c r="I11" s="1792">
        <v>5.6</v>
      </c>
      <c r="J11" s="1794">
        <v>5.6</v>
      </c>
      <c r="K11" s="1794">
        <v>6.8</v>
      </c>
      <c r="L11" s="1794">
        <v>6.3</v>
      </c>
      <c r="M11" s="1794">
        <v>7</v>
      </c>
      <c r="N11" s="1794">
        <v>4.9000000000000004</v>
      </c>
      <c r="O11" s="1794">
        <v>5.7</v>
      </c>
      <c r="P11" s="1794">
        <v>12.6</v>
      </c>
      <c r="Q11" s="1794">
        <v>7</v>
      </c>
      <c r="R11" s="1794">
        <v>8.3000000000000007</v>
      </c>
      <c r="S11" s="1792">
        <v>9.8000000000000007</v>
      </c>
      <c r="T11" s="1792">
        <v>7.8</v>
      </c>
      <c r="U11" s="1792">
        <v>8.4</v>
      </c>
      <c r="V11" s="1792">
        <v>6.9</v>
      </c>
      <c r="W11" s="1795">
        <v>7.1</v>
      </c>
      <c r="X11" s="1794">
        <v>7.3</v>
      </c>
      <c r="Y11" s="1794">
        <v>4.0999999999999996</v>
      </c>
      <c r="Z11" s="1794">
        <v>5.0999999999999996</v>
      </c>
      <c r="AA11" s="1794">
        <v>7.5</v>
      </c>
      <c r="AB11" s="1794">
        <v>10.7</v>
      </c>
      <c r="AC11" s="1794">
        <v>8.8000000000000007</v>
      </c>
      <c r="AD11" s="1794">
        <v>4.9000000000000004</v>
      </c>
      <c r="AE11" s="1794">
        <v>5.0999999999999996</v>
      </c>
      <c r="AF11" s="1794">
        <v>7.8</v>
      </c>
      <c r="AG11" s="1796">
        <v>7.1</v>
      </c>
      <c r="AH11" s="1082"/>
    </row>
    <row r="12" spans="1:34">
      <c r="A12" s="667"/>
      <c r="B12" s="1602" t="s">
        <v>1432</v>
      </c>
      <c r="C12" s="460">
        <v>6.6</v>
      </c>
      <c r="D12" s="1794">
        <v>5.6</v>
      </c>
      <c r="E12" s="1794">
        <v>5.3</v>
      </c>
      <c r="F12" s="1794">
        <v>5.6</v>
      </c>
      <c r="G12" s="1794">
        <v>4.2</v>
      </c>
      <c r="H12" s="1794">
        <v>7.6</v>
      </c>
      <c r="I12" s="1794">
        <v>8.4</v>
      </c>
      <c r="J12" s="1794">
        <v>3.9</v>
      </c>
      <c r="K12" s="1794">
        <v>6</v>
      </c>
      <c r="L12" s="1794">
        <v>6.9</v>
      </c>
      <c r="M12" s="1794">
        <v>6.6</v>
      </c>
      <c r="N12" s="1794">
        <v>6.6</v>
      </c>
      <c r="O12" s="1794">
        <v>11.1</v>
      </c>
      <c r="P12" s="1794">
        <v>7.1</v>
      </c>
      <c r="Q12" s="1794">
        <v>7.9</v>
      </c>
      <c r="R12" s="1794">
        <v>14.1</v>
      </c>
      <c r="S12" s="1794">
        <v>6.7</v>
      </c>
      <c r="T12" s="1794">
        <v>4.5999999999999996</v>
      </c>
      <c r="U12" s="1794">
        <v>4.0999999999999996</v>
      </c>
      <c r="V12" s="1794">
        <v>4.3</v>
      </c>
      <c r="W12" s="1794">
        <v>5.5</v>
      </c>
      <c r="X12" s="1794">
        <v>4.8</v>
      </c>
      <c r="Y12" s="1794">
        <v>4.2</v>
      </c>
      <c r="Z12" s="1794">
        <v>4.3</v>
      </c>
      <c r="AA12" s="1794">
        <v>7.3</v>
      </c>
      <c r="AB12" s="1794">
        <v>7</v>
      </c>
      <c r="AC12" s="1794">
        <v>5.7</v>
      </c>
      <c r="AD12" s="1794">
        <v>5.2</v>
      </c>
      <c r="AE12" s="1792">
        <v>4.8</v>
      </c>
      <c r="AF12" s="1792">
        <v>5.6</v>
      </c>
      <c r="AG12" s="1796" t="s">
        <v>23</v>
      </c>
    </row>
    <row r="13" spans="1:34">
      <c r="A13" s="667"/>
      <c r="B13" s="1602" t="s">
        <v>1433</v>
      </c>
      <c r="C13" s="460">
        <v>5.4</v>
      </c>
      <c r="D13" s="1794">
        <v>5.9</v>
      </c>
      <c r="E13" s="1794">
        <v>8.1</v>
      </c>
      <c r="F13" s="1794">
        <v>6.7</v>
      </c>
      <c r="G13" s="1794">
        <v>5.8</v>
      </c>
      <c r="H13" s="1794">
        <v>7.6</v>
      </c>
      <c r="I13" s="1795">
        <v>6.8</v>
      </c>
      <c r="J13" s="1795">
        <v>8.1999999999999993</v>
      </c>
      <c r="K13" s="1794">
        <v>13.1</v>
      </c>
      <c r="L13" s="1794">
        <v>12</v>
      </c>
      <c r="M13" s="1795">
        <v>11.8</v>
      </c>
      <c r="N13" s="1795">
        <v>13.2</v>
      </c>
      <c r="O13" s="1794">
        <v>11.2</v>
      </c>
      <c r="P13" s="1794">
        <v>8.1</v>
      </c>
      <c r="Q13" s="1794">
        <v>7.6</v>
      </c>
      <c r="R13" s="1794">
        <v>5.9</v>
      </c>
      <c r="S13" s="1794">
        <v>5.0999999999999996</v>
      </c>
      <c r="T13" s="1794">
        <v>5.7</v>
      </c>
      <c r="U13" s="1794">
        <v>5.0999999999999996</v>
      </c>
      <c r="V13" s="1794">
        <v>5</v>
      </c>
      <c r="W13" s="1794">
        <v>5.2</v>
      </c>
      <c r="X13" s="1794">
        <v>7.6</v>
      </c>
      <c r="Y13" s="1794">
        <v>14.7</v>
      </c>
      <c r="Z13" s="1794">
        <v>5.9</v>
      </c>
      <c r="AA13" s="1794">
        <v>5.9</v>
      </c>
      <c r="AB13" s="1794">
        <v>12.5</v>
      </c>
      <c r="AC13" s="1795">
        <v>16.100000000000001</v>
      </c>
      <c r="AD13" s="1794">
        <v>10.7</v>
      </c>
      <c r="AE13" s="1794">
        <v>12.5</v>
      </c>
      <c r="AF13" s="1794">
        <v>10.4</v>
      </c>
      <c r="AG13" s="1796">
        <v>7.5</v>
      </c>
    </row>
    <row r="14" spans="1:34">
      <c r="A14" s="667"/>
      <c r="B14" s="1602"/>
      <c r="C14" s="460"/>
      <c r="D14" s="994"/>
      <c r="E14" s="994"/>
      <c r="F14" s="994"/>
      <c r="G14" s="994"/>
      <c r="H14" s="994"/>
      <c r="I14" s="994"/>
      <c r="J14" s="994"/>
      <c r="K14" s="994"/>
      <c r="L14" s="994"/>
      <c r="M14" s="994"/>
      <c r="N14" s="994"/>
      <c r="O14" s="994"/>
      <c r="P14" s="994"/>
      <c r="Q14" s="994"/>
      <c r="R14" s="994"/>
      <c r="S14" s="994"/>
      <c r="T14" s="994"/>
      <c r="U14" s="994"/>
      <c r="V14" s="994"/>
      <c r="W14" s="994"/>
      <c r="X14" s="994"/>
      <c r="Y14" s="994"/>
      <c r="Z14" s="994"/>
      <c r="AA14" s="994"/>
      <c r="AB14" s="994"/>
      <c r="AC14" s="994"/>
      <c r="AD14" s="994"/>
      <c r="AE14" s="992"/>
      <c r="AF14" s="992"/>
      <c r="AG14" s="1806"/>
    </row>
    <row r="15" spans="1:34" s="666" customFormat="1" ht="11.25">
      <c r="A15" s="665">
        <v>2022</v>
      </c>
      <c r="B15" s="1602" t="s">
        <v>1454</v>
      </c>
      <c r="C15" s="460">
        <v>7.3</v>
      </c>
      <c r="D15" s="1794">
        <v>7.8</v>
      </c>
      <c r="E15" s="1794">
        <v>10.4</v>
      </c>
      <c r="F15" s="1794">
        <v>7.9</v>
      </c>
      <c r="G15" s="1794">
        <v>9.1999999999999993</v>
      </c>
      <c r="H15" s="1794">
        <v>5.9</v>
      </c>
      <c r="I15" s="1794">
        <v>7.8</v>
      </c>
      <c r="J15" s="1794">
        <v>7.7</v>
      </c>
      <c r="K15" s="1794">
        <v>8.5</v>
      </c>
      <c r="L15" s="1794">
        <v>7.3</v>
      </c>
      <c r="M15" s="1794">
        <v>10.5</v>
      </c>
      <c r="N15" s="1794">
        <v>10.6</v>
      </c>
      <c r="O15" s="1794">
        <v>6.3</v>
      </c>
      <c r="P15" s="1794">
        <v>5.5</v>
      </c>
      <c r="Q15" s="1795">
        <v>8</v>
      </c>
      <c r="R15" s="1794">
        <v>9.5</v>
      </c>
      <c r="S15" s="1794">
        <v>5.6</v>
      </c>
      <c r="T15" s="1794">
        <v>6.1</v>
      </c>
      <c r="U15" s="1794">
        <v>9.9</v>
      </c>
      <c r="V15" s="1795">
        <v>5.8</v>
      </c>
      <c r="W15" s="1794">
        <v>5.8</v>
      </c>
      <c r="X15" s="1794">
        <v>8.1999999999999993</v>
      </c>
      <c r="Y15" s="1795">
        <v>7.6</v>
      </c>
      <c r="Z15" s="1794">
        <v>23.3</v>
      </c>
      <c r="AA15" s="1794">
        <v>6.7</v>
      </c>
      <c r="AB15" s="1794">
        <v>6.5</v>
      </c>
      <c r="AC15" s="1794">
        <v>6.5</v>
      </c>
      <c r="AD15" s="1794">
        <v>5.8</v>
      </c>
      <c r="AE15" s="992">
        <v>11.5</v>
      </c>
      <c r="AF15" s="1977">
        <v>5.5</v>
      </c>
      <c r="AG15" s="1961">
        <v>8.1999999999999993</v>
      </c>
    </row>
    <row r="16" spans="1:34" s="666" customFormat="1" ht="11.25">
      <c r="A16" s="667"/>
      <c r="B16" s="1602" t="s">
        <v>1435</v>
      </c>
      <c r="C16" s="460">
        <v>7.4</v>
      </c>
      <c r="D16" s="1794">
        <v>5.8</v>
      </c>
      <c r="E16" s="1794">
        <v>6.7</v>
      </c>
      <c r="F16" s="1794">
        <v>8</v>
      </c>
      <c r="G16" s="1794">
        <v>7.4</v>
      </c>
      <c r="H16" s="1794">
        <v>5.9</v>
      </c>
      <c r="I16" s="1794">
        <v>4.3</v>
      </c>
      <c r="J16" s="1794">
        <v>4.4000000000000004</v>
      </c>
      <c r="K16" s="1794">
        <v>6.8</v>
      </c>
      <c r="L16" s="1794">
        <v>6.4</v>
      </c>
      <c r="M16" s="1794">
        <v>5</v>
      </c>
      <c r="N16" s="1794">
        <v>6.5</v>
      </c>
      <c r="O16" s="1794">
        <v>6.4</v>
      </c>
      <c r="P16" s="1794">
        <v>6.5</v>
      </c>
      <c r="Q16" s="1794">
        <v>9.6</v>
      </c>
      <c r="R16" s="1794">
        <v>5.8</v>
      </c>
      <c r="S16" s="1794">
        <v>5.0999999999999996</v>
      </c>
      <c r="T16" s="1794">
        <v>5.3</v>
      </c>
      <c r="U16" s="1794">
        <v>4.9000000000000004</v>
      </c>
      <c r="V16" s="1794">
        <v>6.8</v>
      </c>
      <c r="W16" s="1794">
        <v>6.4</v>
      </c>
      <c r="X16" s="1794">
        <v>5.6</v>
      </c>
      <c r="Y16" s="1794">
        <v>7.1</v>
      </c>
      <c r="Z16" s="1794">
        <v>8.1999999999999993</v>
      </c>
      <c r="AA16" s="1794">
        <v>5.3</v>
      </c>
      <c r="AB16" s="1794">
        <v>6</v>
      </c>
      <c r="AC16" s="1794">
        <v>7.9</v>
      </c>
      <c r="AD16" s="992">
        <v>8.9</v>
      </c>
      <c r="AE16" s="1960" t="s">
        <v>23</v>
      </c>
      <c r="AF16" s="1960" t="s">
        <v>23</v>
      </c>
      <c r="AG16" s="1961" t="s">
        <v>23</v>
      </c>
    </row>
    <row r="17" spans="1:34" s="666" customFormat="1" ht="11.25">
      <c r="A17" s="667"/>
      <c r="B17" s="1602" t="s">
        <v>1436</v>
      </c>
      <c r="C17" s="460">
        <v>9.3000000000000007</v>
      </c>
      <c r="D17" s="1794">
        <v>10.7</v>
      </c>
      <c r="E17" s="1794">
        <v>8</v>
      </c>
      <c r="F17" s="1794">
        <v>7</v>
      </c>
      <c r="G17" s="1794">
        <v>6.9</v>
      </c>
      <c r="H17" s="1794">
        <v>7.3</v>
      </c>
      <c r="I17" s="1794">
        <v>7.4</v>
      </c>
      <c r="J17" s="1794">
        <v>8.5</v>
      </c>
      <c r="K17" s="1794">
        <v>8.4</v>
      </c>
      <c r="L17" s="1794">
        <v>6.8</v>
      </c>
      <c r="M17" s="1794">
        <v>6.8</v>
      </c>
      <c r="N17" s="1794">
        <v>6.4</v>
      </c>
      <c r="O17" s="1794">
        <v>8.6</v>
      </c>
      <c r="P17" s="1794">
        <v>9.6999999999999993</v>
      </c>
      <c r="Q17" s="1794">
        <v>8.3000000000000007</v>
      </c>
      <c r="R17" s="1794">
        <v>7.4</v>
      </c>
      <c r="S17" s="1794">
        <v>8.6999999999999993</v>
      </c>
      <c r="T17" s="1794">
        <v>11</v>
      </c>
      <c r="U17" s="1794">
        <v>9.4</v>
      </c>
      <c r="V17" s="1794">
        <v>10</v>
      </c>
      <c r="W17" s="1794">
        <v>9.3000000000000007</v>
      </c>
      <c r="X17" s="1794">
        <v>10.1</v>
      </c>
      <c r="Y17" s="1794">
        <v>9</v>
      </c>
      <c r="Z17" s="1794">
        <v>9.4</v>
      </c>
      <c r="AA17" s="1794">
        <v>8.4</v>
      </c>
      <c r="AB17" s="1794">
        <v>7.3</v>
      </c>
      <c r="AC17" s="1794">
        <v>7.9</v>
      </c>
      <c r="AD17" s="1794">
        <v>8.3000000000000007</v>
      </c>
      <c r="AE17" s="1794">
        <v>20</v>
      </c>
      <c r="AF17" s="1794">
        <v>6.2</v>
      </c>
      <c r="AG17" s="1794">
        <v>6.2</v>
      </c>
    </row>
    <row r="18" spans="1:34">
      <c r="A18" s="665"/>
      <c r="B18" s="1602" t="s">
        <v>1437</v>
      </c>
      <c r="C18" s="460">
        <v>6.6</v>
      </c>
      <c r="D18" s="1794">
        <v>9.1999999999999993</v>
      </c>
      <c r="E18" s="1794">
        <v>5.7</v>
      </c>
      <c r="F18" s="1794">
        <v>6.1</v>
      </c>
      <c r="G18" s="1794">
        <v>6.8</v>
      </c>
      <c r="H18" s="1794">
        <v>7</v>
      </c>
      <c r="I18" s="1960">
        <v>7.6</v>
      </c>
      <c r="J18" s="1794">
        <v>8.6999999999999993</v>
      </c>
      <c r="K18" s="1794">
        <v>5.6</v>
      </c>
      <c r="L18" s="1794">
        <v>6.3</v>
      </c>
      <c r="M18" s="1794">
        <v>6</v>
      </c>
      <c r="N18" s="1794">
        <v>6.2</v>
      </c>
      <c r="O18" s="1794">
        <v>6.1</v>
      </c>
      <c r="P18" s="1794">
        <v>6.5</v>
      </c>
      <c r="Q18" s="1794">
        <v>6</v>
      </c>
      <c r="R18" s="1794">
        <v>8.6999999999999993</v>
      </c>
      <c r="S18" s="1794">
        <v>6.4</v>
      </c>
      <c r="T18" s="1794">
        <v>6.8</v>
      </c>
      <c r="U18" s="1794">
        <v>6.5</v>
      </c>
      <c r="V18" s="1794">
        <v>6.9</v>
      </c>
      <c r="W18" s="1795">
        <v>8</v>
      </c>
      <c r="X18" s="1794">
        <v>6.7</v>
      </c>
      <c r="Y18" s="1794">
        <v>7.3</v>
      </c>
      <c r="Z18" s="1794">
        <v>8</v>
      </c>
      <c r="AA18" s="1794">
        <v>8.9</v>
      </c>
      <c r="AB18" s="1794">
        <v>7.8</v>
      </c>
      <c r="AC18" s="1794">
        <v>6.5</v>
      </c>
      <c r="AD18" s="1794">
        <v>6.7</v>
      </c>
      <c r="AE18" s="1794">
        <v>6.6</v>
      </c>
      <c r="AF18" s="1794">
        <v>6</v>
      </c>
      <c r="AG18" s="1981" t="s">
        <v>23</v>
      </c>
      <c r="AH18" s="1082"/>
    </row>
    <row r="19" spans="1:34">
      <c r="A19" s="667"/>
      <c r="B19" s="1602" t="s">
        <v>1438</v>
      </c>
      <c r="C19" s="460">
        <v>6.4</v>
      </c>
      <c r="D19" s="1794">
        <v>5.3</v>
      </c>
      <c r="E19" s="1794">
        <v>5.5</v>
      </c>
      <c r="F19" s="1794">
        <v>5.8</v>
      </c>
      <c r="G19" s="1794">
        <v>12.2</v>
      </c>
      <c r="H19" s="1794">
        <v>5.5</v>
      </c>
      <c r="I19" s="1794">
        <v>6</v>
      </c>
      <c r="J19" s="1794">
        <v>11.3</v>
      </c>
      <c r="K19" s="1794">
        <v>6.3</v>
      </c>
      <c r="L19" s="1794">
        <v>6.7</v>
      </c>
      <c r="M19" s="1794">
        <v>7.3</v>
      </c>
      <c r="N19" s="1794">
        <v>6.9</v>
      </c>
      <c r="O19" s="1794">
        <v>7.2</v>
      </c>
      <c r="P19" s="1794">
        <v>7</v>
      </c>
      <c r="Q19" s="1794">
        <v>6.4</v>
      </c>
      <c r="R19" s="1794">
        <v>7</v>
      </c>
      <c r="S19" s="1794">
        <v>7.6</v>
      </c>
      <c r="T19" s="1794">
        <v>8.8000000000000007</v>
      </c>
      <c r="U19" s="1794">
        <v>7.8</v>
      </c>
      <c r="V19" s="1794">
        <v>9.8000000000000007</v>
      </c>
      <c r="W19" s="1794">
        <v>11.1</v>
      </c>
      <c r="X19" s="1794">
        <v>7.3</v>
      </c>
      <c r="Y19" s="1794">
        <v>7.1</v>
      </c>
      <c r="Z19" s="1794">
        <v>7.3</v>
      </c>
      <c r="AA19" s="1794">
        <v>6.5</v>
      </c>
      <c r="AB19" s="1794">
        <v>6.9</v>
      </c>
      <c r="AC19" s="1794">
        <v>6.9</v>
      </c>
      <c r="AD19" s="1794">
        <v>7</v>
      </c>
      <c r="AE19" s="1792">
        <v>8.5</v>
      </c>
      <c r="AF19" s="1792">
        <v>7.1</v>
      </c>
      <c r="AG19" s="1796">
        <v>7.1</v>
      </c>
      <c r="AH19" s="1082"/>
    </row>
    <row r="20" spans="1:34">
      <c r="A20" s="667"/>
      <c r="B20" s="1602" t="s">
        <v>1439</v>
      </c>
      <c r="C20" s="460">
        <v>6.3</v>
      </c>
      <c r="D20" s="1794">
        <v>6.8</v>
      </c>
      <c r="E20" s="1794">
        <v>6.1</v>
      </c>
      <c r="F20" s="1794">
        <v>5.5</v>
      </c>
      <c r="G20" s="1794">
        <v>6.4</v>
      </c>
      <c r="H20" s="1794">
        <v>6.8</v>
      </c>
      <c r="I20" s="1795">
        <v>5.5</v>
      </c>
      <c r="J20" s="1795">
        <v>5.7</v>
      </c>
      <c r="K20" s="1794">
        <v>6</v>
      </c>
      <c r="L20" s="1794">
        <v>6.9</v>
      </c>
      <c r="M20" s="1795">
        <v>6.6</v>
      </c>
      <c r="N20" s="1795">
        <v>7.4</v>
      </c>
      <c r="O20" s="1794">
        <v>6.7</v>
      </c>
      <c r="P20" s="1794">
        <v>6.2</v>
      </c>
      <c r="Q20" s="1794">
        <v>5.9</v>
      </c>
      <c r="R20" s="1794">
        <v>7.5</v>
      </c>
      <c r="S20" s="1794">
        <v>7.7</v>
      </c>
      <c r="T20" s="1794">
        <v>8.1</v>
      </c>
      <c r="U20" s="1794">
        <v>5.9</v>
      </c>
      <c r="V20" s="1794">
        <v>5.9</v>
      </c>
      <c r="W20" s="1794">
        <v>6.1</v>
      </c>
      <c r="X20" s="1794">
        <v>5.5</v>
      </c>
      <c r="Y20" s="1794">
        <v>5.8</v>
      </c>
      <c r="Z20" s="1794">
        <v>5.7</v>
      </c>
      <c r="AA20" s="1794">
        <v>5.8980529170000002</v>
      </c>
      <c r="AB20" s="1794">
        <v>5.9143420830000002</v>
      </c>
      <c r="AC20" s="1795">
        <v>6.0787008330000001</v>
      </c>
      <c r="AD20" s="1794">
        <v>5.5209783330000004</v>
      </c>
      <c r="AE20" s="1794">
        <v>5.7527590909999997</v>
      </c>
      <c r="AF20" s="1794">
        <v>5.7025174999999999</v>
      </c>
      <c r="AG20" s="1981" t="s">
        <v>23</v>
      </c>
      <c r="AH20" s="1082"/>
    </row>
    <row r="21" spans="1:34">
      <c r="A21" s="665"/>
      <c r="B21" s="1602" t="s">
        <v>1440</v>
      </c>
      <c r="C21" s="460">
        <v>5.5</v>
      </c>
      <c r="D21" s="1794">
        <v>5.6</v>
      </c>
      <c r="E21" s="1794">
        <v>7.3</v>
      </c>
      <c r="F21" s="1794">
        <v>5.3</v>
      </c>
      <c r="G21" s="1794">
        <v>5.4</v>
      </c>
      <c r="H21" s="1794">
        <v>5.2</v>
      </c>
      <c r="I21" s="1792">
        <v>9.5</v>
      </c>
      <c r="J21" s="1794">
        <v>4.8</v>
      </c>
      <c r="K21" s="1794">
        <v>5.4</v>
      </c>
      <c r="L21" s="1794">
        <v>4.8</v>
      </c>
      <c r="M21" s="1794">
        <v>5.0999999999999996</v>
      </c>
      <c r="N21" s="1794">
        <v>4.7</v>
      </c>
      <c r="O21" s="1794">
        <v>7.2</v>
      </c>
      <c r="P21" s="1794">
        <v>4.9000000000000004</v>
      </c>
      <c r="Q21" s="1794">
        <v>5.3</v>
      </c>
      <c r="R21" s="1794">
        <v>5.7</v>
      </c>
      <c r="S21" s="1792">
        <v>5.5</v>
      </c>
      <c r="T21" s="1792">
        <v>7.6</v>
      </c>
      <c r="U21" s="1792">
        <v>6.3</v>
      </c>
      <c r="V21" s="1792">
        <v>6.3</v>
      </c>
      <c r="W21" s="1795">
        <v>6.2</v>
      </c>
      <c r="X21" s="1981" t="s">
        <v>23</v>
      </c>
      <c r="Y21" s="1794">
        <v>6.7</v>
      </c>
      <c r="Z21" s="1794">
        <v>5.6</v>
      </c>
      <c r="AA21" s="1794">
        <v>6.1</v>
      </c>
      <c r="AB21" s="1794">
        <v>5.3</v>
      </c>
      <c r="AC21" s="1794">
        <v>6.8</v>
      </c>
      <c r="AD21" s="1794">
        <v>6.8</v>
      </c>
      <c r="AE21" s="1794">
        <v>6.9</v>
      </c>
      <c r="AF21" s="1794">
        <v>6</v>
      </c>
      <c r="AG21" s="1796">
        <v>6.7</v>
      </c>
      <c r="AH21" s="1082"/>
    </row>
    <row r="22" spans="1:34">
      <c r="A22" s="667"/>
      <c r="B22" s="1602" t="s">
        <v>1441</v>
      </c>
      <c r="C22" s="460">
        <v>6.6</v>
      </c>
      <c r="D22" s="1794">
        <v>5.6</v>
      </c>
      <c r="E22" s="1794">
        <v>5</v>
      </c>
      <c r="F22" s="1794">
        <v>6.1</v>
      </c>
      <c r="G22" s="1794">
        <v>5.0999999999999996</v>
      </c>
      <c r="H22" s="1794">
        <v>3.9</v>
      </c>
      <c r="I22" s="1794">
        <v>4.0999999999999996</v>
      </c>
      <c r="J22" s="1794">
        <v>4.3</v>
      </c>
      <c r="K22" s="1794">
        <v>3.8</v>
      </c>
      <c r="L22" s="1794">
        <v>3.9</v>
      </c>
      <c r="M22" s="1794">
        <v>3.6</v>
      </c>
      <c r="N22" s="1794">
        <v>3.5</v>
      </c>
      <c r="O22" s="1794">
        <v>3.3</v>
      </c>
      <c r="P22" s="1794">
        <v>3.3</v>
      </c>
      <c r="Q22" s="1794">
        <v>4.3</v>
      </c>
      <c r="R22" s="1794">
        <v>4.4000000000000004</v>
      </c>
      <c r="S22" s="1794">
        <v>4.5</v>
      </c>
      <c r="T22" s="1794">
        <v>5.6</v>
      </c>
      <c r="U22" s="1794">
        <v>4.2</v>
      </c>
      <c r="V22" s="1794">
        <v>2.9</v>
      </c>
      <c r="W22" s="1794">
        <v>2.9</v>
      </c>
      <c r="X22" s="1794">
        <v>3.4</v>
      </c>
      <c r="Y22" s="1794">
        <v>3.3</v>
      </c>
      <c r="Z22" s="1794">
        <v>3.3</v>
      </c>
      <c r="AA22" s="1794">
        <v>3.3</v>
      </c>
      <c r="AB22" s="1794">
        <v>3.5</v>
      </c>
      <c r="AC22" s="1794">
        <v>4.2</v>
      </c>
      <c r="AD22" s="1794">
        <v>3.5</v>
      </c>
      <c r="AE22" s="1792">
        <v>3.6</v>
      </c>
      <c r="AF22" s="1792">
        <v>3.1</v>
      </c>
      <c r="AG22" s="1793">
        <v>3.1</v>
      </c>
    </row>
    <row r="23" spans="1:34">
      <c r="A23" s="667"/>
      <c r="B23" s="1602" t="s">
        <v>1442</v>
      </c>
      <c r="C23" s="460">
        <v>3.2</v>
      </c>
      <c r="D23" s="1794">
        <v>3.2</v>
      </c>
      <c r="E23" s="1794">
        <v>4.5999999999999996</v>
      </c>
      <c r="F23" s="1794">
        <v>4</v>
      </c>
      <c r="G23" s="1794">
        <v>5.0999999999999996</v>
      </c>
      <c r="H23" s="1794">
        <v>4.3</v>
      </c>
      <c r="I23" s="1795">
        <v>4.4000000000000004</v>
      </c>
      <c r="J23" s="1795">
        <v>2.5</v>
      </c>
      <c r="K23" s="1794">
        <v>3.2</v>
      </c>
      <c r="L23" s="1794">
        <v>2</v>
      </c>
      <c r="M23" s="1795">
        <v>1.6</v>
      </c>
      <c r="N23" s="1795">
        <v>1.6</v>
      </c>
      <c r="O23" s="1794">
        <v>3.2</v>
      </c>
      <c r="P23" s="1794">
        <v>3.3</v>
      </c>
      <c r="Q23" s="1794">
        <v>1.9</v>
      </c>
      <c r="R23" s="1794">
        <v>4.5</v>
      </c>
      <c r="S23" s="1794">
        <v>3.8</v>
      </c>
      <c r="T23" s="1794">
        <v>1.9</v>
      </c>
      <c r="U23" s="1794">
        <v>1.6</v>
      </c>
      <c r="V23" s="1794">
        <v>2</v>
      </c>
      <c r="W23" s="1794">
        <v>2.1</v>
      </c>
      <c r="X23" s="1803">
        <v>1.9</v>
      </c>
      <c r="Y23" s="1794">
        <v>2.8</v>
      </c>
      <c r="Z23" s="1794">
        <v>4.4000000000000004</v>
      </c>
      <c r="AA23" s="1794">
        <v>3.9</v>
      </c>
      <c r="AB23" s="1794">
        <v>4.9000000000000004</v>
      </c>
      <c r="AC23" s="1795">
        <v>4.8</v>
      </c>
      <c r="AD23" s="1794">
        <v>4.9000000000000004</v>
      </c>
      <c r="AE23" s="1794">
        <v>6.4</v>
      </c>
      <c r="AF23" s="1794">
        <v>5.3</v>
      </c>
      <c r="AG23" s="1981" t="s">
        <v>23</v>
      </c>
    </row>
    <row r="24" spans="1:34" ht="20.100000000000001" customHeight="1">
      <c r="A24" s="1079"/>
      <c r="B24" s="2738" t="s">
        <v>1038</v>
      </c>
      <c r="C24" s="2738"/>
      <c r="D24" s="2738"/>
      <c r="E24" s="2738"/>
      <c r="F24" s="2738"/>
      <c r="G24" s="2738"/>
      <c r="H24" s="2738"/>
      <c r="I24" s="2738"/>
      <c r="J24" s="2738"/>
      <c r="K24" s="2738"/>
      <c r="L24" s="2738"/>
      <c r="M24" s="2738"/>
      <c r="N24" s="2738"/>
      <c r="O24" s="2738"/>
      <c r="P24" s="2738"/>
      <c r="Q24" s="2738"/>
      <c r="R24" s="2738"/>
      <c r="S24" s="2738"/>
      <c r="T24" s="2738"/>
      <c r="U24" s="2738"/>
      <c r="V24" s="2738"/>
      <c r="W24" s="2738"/>
      <c r="X24" s="2738"/>
      <c r="Y24" s="2738"/>
      <c r="Z24" s="2738"/>
      <c r="AA24" s="2738"/>
      <c r="AB24" s="2738"/>
      <c r="AC24" s="2738"/>
      <c r="AD24" s="2738"/>
      <c r="AE24" s="2738"/>
      <c r="AF24" s="2738"/>
      <c r="AG24" s="2738"/>
    </row>
    <row r="25" spans="1:34">
      <c r="A25" s="665">
        <v>2021</v>
      </c>
      <c r="B25" s="1602" t="s">
        <v>1440</v>
      </c>
      <c r="C25" s="1847">
        <v>79.5</v>
      </c>
      <c r="D25" s="1848">
        <v>66.400000000000006</v>
      </c>
      <c r="E25" s="1848">
        <v>92.9</v>
      </c>
      <c r="F25" s="1848">
        <v>113.9</v>
      </c>
      <c r="G25" s="1848">
        <v>83.6</v>
      </c>
      <c r="H25" s="1848">
        <v>87.8</v>
      </c>
      <c r="I25" s="1849">
        <v>67.8</v>
      </c>
      <c r="J25" s="1849">
        <v>74.400000000000006</v>
      </c>
      <c r="K25" s="1849">
        <v>79.3</v>
      </c>
      <c r="L25" s="1849">
        <v>84.5</v>
      </c>
      <c r="M25" s="1849">
        <v>103.6</v>
      </c>
      <c r="N25" s="1849">
        <v>93.9</v>
      </c>
      <c r="O25" s="1849">
        <v>135.5</v>
      </c>
      <c r="P25" s="1849">
        <v>106.7</v>
      </c>
      <c r="Q25" s="1849">
        <v>101.7</v>
      </c>
      <c r="R25" s="1849">
        <v>101.7</v>
      </c>
      <c r="S25" s="1849">
        <v>79.599999999999994</v>
      </c>
      <c r="T25" s="1849">
        <v>65.7</v>
      </c>
      <c r="U25" s="1849">
        <v>55.6</v>
      </c>
      <c r="V25" s="1849">
        <v>64.900000000000006</v>
      </c>
      <c r="W25" s="1849">
        <v>75.7</v>
      </c>
      <c r="X25" s="1849">
        <v>82.2</v>
      </c>
      <c r="Y25" s="1849">
        <v>116.1</v>
      </c>
      <c r="Z25" s="1849">
        <v>141.1</v>
      </c>
      <c r="AA25" s="1849">
        <v>114.5</v>
      </c>
      <c r="AB25" s="1849">
        <v>115</v>
      </c>
      <c r="AC25" s="1849">
        <v>97.3</v>
      </c>
      <c r="AD25" s="1849">
        <v>96.2</v>
      </c>
      <c r="AE25" s="1849">
        <v>91</v>
      </c>
      <c r="AF25" s="1849">
        <v>100.5</v>
      </c>
      <c r="AG25" s="1846">
        <v>96.8</v>
      </c>
      <c r="AH25" s="1082"/>
    </row>
    <row r="26" spans="1:34">
      <c r="A26" s="667"/>
      <c r="B26" s="1602" t="s">
        <v>1441</v>
      </c>
      <c r="C26" s="1847">
        <v>80.599999999999994</v>
      </c>
      <c r="D26" s="1848">
        <v>73.8</v>
      </c>
      <c r="E26" s="1848">
        <v>85.9</v>
      </c>
      <c r="F26" s="1848">
        <v>86.1</v>
      </c>
      <c r="G26" s="1848">
        <v>62.5</v>
      </c>
      <c r="H26" s="1848">
        <v>84.8</v>
      </c>
      <c r="I26" s="1849">
        <v>73.2</v>
      </c>
      <c r="J26" s="1849">
        <v>75.3</v>
      </c>
      <c r="K26" s="1849">
        <v>74.5</v>
      </c>
      <c r="L26" s="1849">
        <v>78.8</v>
      </c>
      <c r="M26" s="1849">
        <v>88.9</v>
      </c>
      <c r="N26" s="1849">
        <v>114.1</v>
      </c>
      <c r="O26" s="1849">
        <v>113.3</v>
      </c>
      <c r="P26" s="1849">
        <v>109</v>
      </c>
      <c r="Q26" s="1849">
        <v>118.5</v>
      </c>
      <c r="R26" s="1849">
        <v>79.099999999999994</v>
      </c>
      <c r="S26" s="1849">
        <v>77.2</v>
      </c>
      <c r="T26" s="1849">
        <v>73.8</v>
      </c>
      <c r="U26" s="1849">
        <v>52.6</v>
      </c>
      <c r="V26" s="1849">
        <v>44.1</v>
      </c>
      <c r="W26" s="1849">
        <v>91.7</v>
      </c>
      <c r="X26" s="1849">
        <v>65.2</v>
      </c>
      <c r="Y26" s="1849">
        <v>55.8</v>
      </c>
      <c r="Z26" s="1849">
        <v>67.2</v>
      </c>
      <c r="AA26" s="1849">
        <v>78.3</v>
      </c>
      <c r="AB26" s="1849">
        <v>68.900000000000006</v>
      </c>
      <c r="AC26" s="1849">
        <v>35.4</v>
      </c>
      <c r="AD26" s="1849">
        <v>43.6</v>
      </c>
      <c r="AE26" s="1849">
        <v>67.7</v>
      </c>
      <c r="AF26" s="1849">
        <v>60.1</v>
      </c>
      <c r="AG26" s="1846">
        <v>51</v>
      </c>
    </row>
    <row r="27" spans="1:34">
      <c r="A27" s="667"/>
      <c r="B27" s="1602" t="s">
        <v>1442</v>
      </c>
      <c r="C27" s="1847">
        <v>61.1</v>
      </c>
      <c r="D27" s="1848">
        <v>64.2</v>
      </c>
      <c r="E27" s="1848">
        <v>82.2</v>
      </c>
      <c r="F27" s="1848">
        <v>83.4</v>
      </c>
      <c r="G27" s="1848">
        <v>86.4</v>
      </c>
      <c r="H27" s="1848">
        <v>85.6</v>
      </c>
      <c r="I27" s="1849">
        <v>79.7</v>
      </c>
      <c r="J27" s="1849">
        <v>106.5</v>
      </c>
      <c r="K27" s="1849">
        <v>106.7</v>
      </c>
      <c r="L27" s="1849">
        <v>106.2</v>
      </c>
      <c r="M27" s="1849">
        <v>85.3</v>
      </c>
      <c r="N27" s="1849">
        <v>76.2</v>
      </c>
      <c r="O27" s="1849">
        <v>76.8</v>
      </c>
      <c r="P27" s="1849">
        <v>98.1</v>
      </c>
      <c r="Q27" s="1849">
        <v>92.3</v>
      </c>
      <c r="R27" s="1849">
        <v>47.4</v>
      </c>
      <c r="S27" s="1849">
        <v>51.1</v>
      </c>
      <c r="T27" s="1849">
        <v>38.200000000000003</v>
      </c>
      <c r="U27" s="1849">
        <v>51.5</v>
      </c>
      <c r="V27" s="1849">
        <v>51.1</v>
      </c>
      <c r="W27" s="1849">
        <v>39</v>
      </c>
      <c r="X27" s="1849">
        <v>42.3</v>
      </c>
      <c r="Y27" s="1849">
        <v>72.2</v>
      </c>
      <c r="Z27" s="1849">
        <v>71.900000000000006</v>
      </c>
      <c r="AA27" s="1849">
        <v>56.5</v>
      </c>
      <c r="AB27" s="1849">
        <v>74.8</v>
      </c>
      <c r="AC27" s="1849">
        <v>47.4</v>
      </c>
      <c r="AD27" s="1849">
        <v>37.6</v>
      </c>
      <c r="AE27" s="1849">
        <v>34.1</v>
      </c>
      <c r="AF27" s="1849">
        <v>57.9</v>
      </c>
      <c r="AG27" s="1797" t="s">
        <v>23</v>
      </c>
    </row>
    <row r="28" spans="1:34">
      <c r="A28" s="667"/>
      <c r="B28" s="1602" t="s">
        <v>1431</v>
      </c>
      <c r="C28" s="460">
        <v>73.3</v>
      </c>
      <c r="D28" s="1794">
        <v>73.2</v>
      </c>
      <c r="E28" s="1794">
        <v>82.7</v>
      </c>
      <c r="F28" s="1794">
        <v>55.9</v>
      </c>
      <c r="G28" s="1794">
        <v>80.099999999999994</v>
      </c>
      <c r="H28" s="1794">
        <v>36.200000000000003</v>
      </c>
      <c r="I28" s="1792">
        <v>27.5</v>
      </c>
      <c r="J28" s="1794">
        <v>54.6</v>
      </c>
      <c r="K28" s="1794">
        <v>67.3</v>
      </c>
      <c r="L28" s="1794">
        <v>68.900000000000006</v>
      </c>
      <c r="M28" s="1794">
        <v>44.9</v>
      </c>
      <c r="N28" s="1794">
        <v>45</v>
      </c>
      <c r="O28" s="1794">
        <v>40.799999999999997</v>
      </c>
      <c r="P28" s="1794">
        <v>37.5</v>
      </c>
      <c r="Q28" s="1794">
        <v>52.5</v>
      </c>
      <c r="R28" s="1794">
        <v>53.4</v>
      </c>
      <c r="S28" s="1792">
        <v>55.6</v>
      </c>
      <c r="T28" s="1792">
        <v>49.3</v>
      </c>
      <c r="U28" s="1792">
        <v>42.7</v>
      </c>
      <c r="V28" s="1792">
        <v>49.6</v>
      </c>
      <c r="W28" s="1795">
        <v>66.7</v>
      </c>
      <c r="X28" s="1794">
        <v>66</v>
      </c>
      <c r="Y28" s="1794">
        <v>63.7</v>
      </c>
      <c r="Z28" s="1794">
        <v>62.2</v>
      </c>
      <c r="AA28" s="1794">
        <v>46.9</v>
      </c>
      <c r="AB28" s="1794">
        <v>27</v>
      </c>
      <c r="AC28" s="1794">
        <v>55.9</v>
      </c>
      <c r="AD28" s="1794">
        <v>63.9</v>
      </c>
      <c r="AE28" s="1794">
        <v>84.4</v>
      </c>
      <c r="AF28" s="1794">
        <v>89.2</v>
      </c>
      <c r="AG28" s="1796">
        <v>80</v>
      </c>
      <c r="AH28" s="1082"/>
    </row>
    <row r="29" spans="1:34">
      <c r="A29" s="667"/>
      <c r="B29" s="1602" t="s">
        <v>1432</v>
      </c>
      <c r="C29" s="460">
        <v>72.400000000000006</v>
      </c>
      <c r="D29" s="1794">
        <v>44.9</v>
      </c>
      <c r="E29" s="1794">
        <v>45</v>
      </c>
      <c r="F29" s="1794">
        <v>34.700000000000003</v>
      </c>
      <c r="G29" s="1794">
        <v>45.7</v>
      </c>
      <c r="H29" s="1794">
        <v>51.6</v>
      </c>
      <c r="I29" s="1794">
        <v>52.2</v>
      </c>
      <c r="J29" s="1794">
        <v>49.4</v>
      </c>
      <c r="K29" s="1794">
        <v>39.299999999999997</v>
      </c>
      <c r="L29" s="1794">
        <v>42.9</v>
      </c>
      <c r="M29" s="1794">
        <v>19.600000000000001</v>
      </c>
      <c r="N29" s="1794">
        <v>24.7</v>
      </c>
      <c r="O29" s="1794">
        <v>20.6</v>
      </c>
      <c r="P29" s="1794">
        <v>15.5</v>
      </c>
      <c r="Q29" s="1794">
        <v>15.8</v>
      </c>
      <c r="R29" s="1794">
        <v>23.5</v>
      </c>
      <c r="S29" s="1794">
        <v>18</v>
      </c>
      <c r="T29" s="1794">
        <v>42.5</v>
      </c>
      <c r="U29" s="1794">
        <v>45.4</v>
      </c>
      <c r="V29" s="1794">
        <v>53.3</v>
      </c>
      <c r="W29" s="1794">
        <v>53.9</v>
      </c>
      <c r="X29" s="1794">
        <v>36.1</v>
      </c>
      <c r="Y29" s="1794">
        <v>44</v>
      </c>
      <c r="Z29" s="1794">
        <v>38.6</v>
      </c>
      <c r="AA29" s="1794">
        <v>45.6</v>
      </c>
      <c r="AB29" s="1794">
        <v>16.8</v>
      </c>
      <c r="AC29" s="1794">
        <v>11.3</v>
      </c>
      <c r="AD29" s="1794">
        <v>10.3</v>
      </c>
      <c r="AE29" s="1792">
        <v>21.6</v>
      </c>
      <c r="AF29" s="1792">
        <v>59.2</v>
      </c>
      <c r="AG29" s="1797" t="s">
        <v>23</v>
      </c>
    </row>
    <row r="30" spans="1:34">
      <c r="A30" s="667"/>
      <c r="B30" s="1602" t="s">
        <v>1433</v>
      </c>
      <c r="C30" s="460">
        <v>62.9</v>
      </c>
      <c r="D30" s="1794">
        <v>59.5</v>
      </c>
      <c r="E30" s="1794">
        <v>51.7</v>
      </c>
      <c r="F30" s="1794">
        <v>43</v>
      </c>
      <c r="G30" s="1794">
        <v>31.5</v>
      </c>
      <c r="H30" s="1794">
        <v>13</v>
      </c>
      <c r="I30" s="1795">
        <v>29.7</v>
      </c>
      <c r="J30" s="1795">
        <v>26.9</v>
      </c>
      <c r="K30" s="1794">
        <v>13</v>
      </c>
      <c r="L30" s="1794">
        <v>23.6</v>
      </c>
      <c r="M30" s="1795">
        <v>30.8</v>
      </c>
      <c r="N30" s="1795">
        <v>29</v>
      </c>
      <c r="O30" s="1794">
        <v>7.7</v>
      </c>
      <c r="P30" s="1794">
        <v>23.4</v>
      </c>
      <c r="Q30" s="1794">
        <v>26.1</v>
      </c>
      <c r="R30" s="1794">
        <v>39.799999999999997</v>
      </c>
      <c r="S30" s="1794">
        <v>47.4</v>
      </c>
      <c r="T30" s="1794">
        <v>45.9</v>
      </c>
      <c r="U30" s="1794">
        <v>57.6</v>
      </c>
      <c r="V30" s="1794">
        <v>50.8</v>
      </c>
      <c r="W30" s="1794">
        <v>42.9</v>
      </c>
      <c r="X30" s="1794">
        <v>45.2</v>
      </c>
      <c r="Y30" s="1794">
        <v>14.2</v>
      </c>
      <c r="Z30" s="1794">
        <v>40.6</v>
      </c>
      <c r="AA30" s="1794">
        <v>66.8</v>
      </c>
      <c r="AB30" s="1794">
        <v>38.799999999999997</v>
      </c>
      <c r="AC30" s="1795">
        <v>25.6</v>
      </c>
      <c r="AD30" s="1794">
        <v>34.299999999999997</v>
      </c>
      <c r="AE30" s="1794">
        <v>33.5</v>
      </c>
      <c r="AF30" s="1794">
        <v>30.8</v>
      </c>
      <c r="AG30" s="1796">
        <v>44.4</v>
      </c>
    </row>
    <row r="31" spans="1:34">
      <c r="A31" s="667"/>
      <c r="B31" s="1602"/>
      <c r="C31" s="1959"/>
      <c r="D31" s="992"/>
      <c r="E31" s="992"/>
      <c r="F31" s="992"/>
      <c r="G31" s="460"/>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2"/>
      <c r="AF31" s="460"/>
      <c r="AG31" s="1796"/>
    </row>
    <row r="32" spans="1:34" s="666" customFormat="1" ht="11.25">
      <c r="A32" s="665">
        <v>2022</v>
      </c>
      <c r="B32" s="1602" t="s">
        <v>1454</v>
      </c>
      <c r="C32" s="1803">
        <v>48.6</v>
      </c>
      <c r="D32" s="1803">
        <v>40.9</v>
      </c>
      <c r="E32" s="1803">
        <v>70.5</v>
      </c>
      <c r="F32" s="1803">
        <v>60.7</v>
      </c>
      <c r="G32" s="1803">
        <v>64.3</v>
      </c>
      <c r="H32" s="1794">
        <v>55.2</v>
      </c>
      <c r="I32" s="1794">
        <v>42.4</v>
      </c>
      <c r="J32" s="1794">
        <v>29.5</v>
      </c>
      <c r="K32" s="1794">
        <v>55.2</v>
      </c>
      <c r="L32" s="1794">
        <v>24</v>
      </c>
      <c r="M32" s="1794">
        <v>32.4</v>
      </c>
      <c r="N32" s="1794">
        <v>24.3</v>
      </c>
      <c r="O32" s="1794">
        <v>43</v>
      </c>
      <c r="P32" s="1794">
        <v>40</v>
      </c>
      <c r="Q32" s="1794">
        <v>50.5</v>
      </c>
      <c r="R32" s="1794">
        <v>29.1</v>
      </c>
      <c r="S32" s="1794">
        <v>65.3</v>
      </c>
      <c r="T32" s="1794">
        <v>61.2</v>
      </c>
      <c r="U32" s="1794">
        <v>55.2</v>
      </c>
      <c r="V32" s="1794">
        <v>68</v>
      </c>
      <c r="W32" s="1794">
        <v>64.8</v>
      </c>
      <c r="X32" s="1794">
        <v>52.9</v>
      </c>
      <c r="Y32" s="1794">
        <v>37.9</v>
      </c>
      <c r="Z32" s="1794">
        <v>35.4</v>
      </c>
      <c r="AA32" s="1794">
        <v>42.6</v>
      </c>
      <c r="AB32" s="1794">
        <v>41.3</v>
      </c>
      <c r="AC32" s="1794">
        <v>38.5</v>
      </c>
      <c r="AD32" s="1795">
        <v>71.3</v>
      </c>
      <c r="AE32" s="1804">
        <v>57.6</v>
      </c>
      <c r="AF32" s="1792">
        <v>79.099999999999994</v>
      </c>
      <c r="AG32" s="1793">
        <v>77.099999999999994</v>
      </c>
    </row>
    <row r="33" spans="1:36" s="666" customFormat="1" ht="11.25">
      <c r="A33" s="667"/>
      <c r="B33" s="1602" t="s">
        <v>1435</v>
      </c>
      <c r="C33" s="460">
        <v>61.9</v>
      </c>
      <c r="D33" s="1794">
        <v>68.400000000000006</v>
      </c>
      <c r="E33" s="1794">
        <v>61.1</v>
      </c>
      <c r="F33" s="1794">
        <v>48</v>
      </c>
      <c r="G33" s="1794">
        <v>75.599999999999994</v>
      </c>
      <c r="H33" s="1794">
        <v>71.2</v>
      </c>
      <c r="I33" s="1794">
        <v>75.8</v>
      </c>
      <c r="J33" s="1794">
        <v>68.2</v>
      </c>
      <c r="K33" s="1794">
        <v>54.6</v>
      </c>
      <c r="L33" s="1794">
        <v>60.6</v>
      </c>
      <c r="M33" s="1794">
        <v>63.9</v>
      </c>
      <c r="N33" s="1794">
        <v>69.2</v>
      </c>
      <c r="O33" s="1794">
        <v>63.9</v>
      </c>
      <c r="P33" s="1794">
        <v>71.900000000000006</v>
      </c>
      <c r="Q33" s="1794">
        <v>60.3</v>
      </c>
      <c r="R33" s="1794">
        <v>63.2</v>
      </c>
      <c r="S33" s="1794">
        <v>82.5</v>
      </c>
      <c r="T33" s="1794">
        <v>79.3</v>
      </c>
      <c r="U33" s="1794">
        <v>84.1</v>
      </c>
      <c r="V33" s="1794">
        <v>66.599999999999994</v>
      </c>
      <c r="W33" s="1794">
        <v>78.900000000000006</v>
      </c>
      <c r="X33" s="1794">
        <v>67.400000000000006</v>
      </c>
      <c r="Y33" s="1794">
        <v>73.599999999999994</v>
      </c>
      <c r="Z33" s="1794">
        <v>60.4</v>
      </c>
      <c r="AA33" s="1795">
        <v>75.900000000000006</v>
      </c>
      <c r="AB33" s="1794">
        <v>60.4</v>
      </c>
      <c r="AC33" s="1794">
        <v>46.3</v>
      </c>
      <c r="AD33" s="1794">
        <v>64.7</v>
      </c>
      <c r="AE33" s="1960" t="s">
        <v>23</v>
      </c>
      <c r="AF33" s="1960" t="s">
        <v>23</v>
      </c>
      <c r="AG33" s="1961" t="s">
        <v>23</v>
      </c>
    </row>
    <row r="34" spans="1:36" s="666" customFormat="1" ht="11.25">
      <c r="A34" s="667"/>
      <c r="B34" s="1602" t="s">
        <v>1436</v>
      </c>
      <c r="C34" s="460">
        <v>66.900000000000006</v>
      </c>
      <c r="D34" s="1794">
        <v>65.5</v>
      </c>
      <c r="E34" s="1794">
        <v>64.400000000000006</v>
      </c>
      <c r="F34" s="1960" t="s">
        <v>23</v>
      </c>
      <c r="G34" s="1960" t="s">
        <v>23</v>
      </c>
      <c r="H34" s="1961" t="s">
        <v>23</v>
      </c>
      <c r="I34" s="1960" t="s">
        <v>23</v>
      </c>
      <c r="J34" s="1961" t="s">
        <v>23</v>
      </c>
      <c r="K34" s="1794">
        <v>68.099999999999994</v>
      </c>
      <c r="L34" s="1794">
        <v>72</v>
      </c>
      <c r="M34" s="1794">
        <v>72.400000000000006</v>
      </c>
      <c r="N34" s="1794">
        <v>85.2</v>
      </c>
      <c r="O34" s="1794">
        <v>87</v>
      </c>
      <c r="P34" s="1794">
        <v>94.8</v>
      </c>
      <c r="Q34" s="1794">
        <v>68.3</v>
      </c>
      <c r="R34" s="1794">
        <v>54.2</v>
      </c>
      <c r="S34" s="1794">
        <v>67</v>
      </c>
      <c r="T34" s="1794">
        <v>76.3</v>
      </c>
      <c r="U34" s="1794">
        <v>102.6</v>
      </c>
      <c r="V34" s="1794">
        <v>100</v>
      </c>
      <c r="W34" s="1794">
        <v>97.8</v>
      </c>
      <c r="X34" s="1794">
        <v>101.5</v>
      </c>
      <c r="Y34" s="1794">
        <v>90.3</v>
      </c>
      <c r="Z34" s="1794">
        <v>103.2</v>
      </c>
      <c r="AA34" s="1795">
        <v>95.5</v>
      </c>
      <c r="AB34" s="1794">
        <v>90.2</v>
      </c>
      <c r="AC34" s="1794">
        <v>85.4</v>
      </c>
      <c r="AD34" s="1794">
        <v>79.5</v>
      </c>
      <c r="AE34" s="1794">
        <v>64.7</v>
      </c>
      <c r="AF34" s="1794">
        <v>79.2</v>
      </c>
      <c r="AG34" s="1794">
        <v>69.3</v>
      </c>
      <c r="AH34" s="667"/>
    </row>
    <row r="35" spans="1:36">
      <c r="A35" s="665"/>
      <c r="B35" s="1602" t="s">
        <v>1437</v>
      </c>
      <c r="C35" s="460">
        <v>80.5</v>
      </c>
      <c r="D35" s="1794">
        <v>66.2</v>
      </c>
      <c r="E35" s="1794">
        <v>62.3</v>
      </c>
      <c r="F35" s="1794">
        <v>77.8</v>
      </c>
      <c r="G35" s="1794">
        <v>74.599999999999994</v>
      </c>
      <c r="H35" s="992">
        <v>64.7</v>
      </c>
      <c r="I35" s="1961">
        <v>0</v>
      </c>
      <c r="J35" s="1794">
        <v>64.5</v>
      </c>
      <c r="K35" s="1794">
        <v>79.599999999999994</v>
      </c>
      <c r="L35" s="1794">
        <v>43.7</v>
      </c>
      <c r="M35" s="1794">
        <v>86.6</v>
      </c>
      <c r="N35" s="1794">
        <v>67.8</v>
      </c>
      <c r="O35" s="1794">
        <v>69.7</v>
      </c>
      <c r="P35" s="1794">
        <v>62.5</v>
      </c>
      <c r="Q35" s="1794">
        <v>58</v>
      </c>
      <c r="R35" s="1794">
        <v>58.8</v>
      </c>
      <c r="S35" s="1794">
        <v>53.3</v>
      </c>
      <c r="T35" s="1794">
        <v>52.1</v>
      </c>
      <c r="U35" s="1794">
        <v>77</v>
      </c>
      <c r="V35" s="1794">
        <v>81.900000000000006</v>
      </c>
      <c r="W35" s="1795">
        <v>84.7</v>
      </c>
      <c r="X35" s="1794">
        <v>75.3</v>
      </c>
      <c r="Y35" s="1794">
        <v>64.900000000000006</v>
      </c>
      <c r="Z35" s="1794">
        <v>74.7</v>
      </c>
      <c r="AA35" s="1794">
        <v>74.2</v>
      </c>
      <c r="AB35" s="1794">
        <v>75</v>
      </c>
      <c r="AC35" s="1794">
        <v>77.400000000000006</v>
      </c>
      <c r="AD35" s="1794">
        <v>89.9</v>
      </c>
      <c r="AE35" s="1794">
        <v>63.6</v>
      </c>
      <c r="AF35" s="992">
        <v>79</v>
      </c>
      <c r="AG35" s="1961" t="s">
        <v>23</v>
      </c>
    </row>
    <row r="36" spans="1:36">
      <c r="A36" s="667"/>
      <c r="B36" s="1602" t="s">
        <v>1438</v>
      </c>
      <c r="C36" s="460">
        <v>61.7</v>
      </c>
      <c r="D36" s="1794">
        <v>73.3</v>
      </c>
      <c r="E36" s="1794">
        <v>74.3</v>
      </c>
      <c r="F36" s="1794">
        <v>82.3</v>
      </c>
      <c r="G36" s="1794">
        <v>76.7</v>
      </c>
      <c r="H36" s="1794">
        <v>70</v>
      </c>
      <c r="I36" s="1794">
        <v>62</v>
      </c>
      <c r="J36" s="1794">
        <v>78.8</v>
      </c>
      <c r="K36" s="1794">
        <v>84.8</v>
      </c>
      <c r="L36" s="1794">
        <v>91.4</v>
      </c>
      <c r="M36" s="1794">
        <v>95.8</v>
      </c>
      <c r="N36" s="1794">
        <v>83.9</v>
      </c>
      <c r="O36" s="1794">
        <v>38.700000000000003</v>
      </c>
      <c r="P36" s="1794">
        <v>66.900000000000006</v>
      </c>
      <c r="Q36" s="1794">
        <v>78.8</v>
      </c>
      <c r="R36" s="1794">
        <v>71.599999999999994</v>
      </c>
      <c r="S36" s="1794">
        <v>62.2</v>
      </c>
      <c r="T36" s="1794">
        <v>66.599999999999994</v>
      </c>
      <c r="U36" s="1794">
        <v>70.900000000000006</v>
      </c>
      <c r="V36" s="1794">
        <v>77.400000000000006</v>
      </c>
      <c r="W36" s="1794">
        <v>78.599999999999994</v>
      </c>
      <c r="X36" s="1794">
        <v>73.099999999999994</v>
      </c>
      <c r="Y36" s="1794">
        <v>76.599999999999994</v>
      </c>
      <c r="Z36" s="1794">
        <v>72.7</v>
      </c>
      <c r="AA36" s="1794">
        <v>68.2</v>
      </c>
      <c r="AB36" s="1794">
        <v>69.099999999999994</v>
      </c>
      <c r="AC36" s="1794">
        <v>69.8</v>
      </c>
      <c r="AD36" s="1794">
        <v>56.6</v>
      </c>
      <c r="AE36" s="1792">
        <v>63.3</v>
      </c>
      <c r="AF36" s="1792">
        <v>65.3</v>
      </c>
      <c r="AG36" s="1793">
        <v>84.6</v>
      </c>
    </row>
    <row r="37" spans="1:36">
      <c r="A37" s="667"/>
      <c r="B37" s="1602" t="s">
        <v>1439</v>
      </c>
      <c r="C37" s="460">
        <v>82.6</v>
      </c>
      <c r="D37" s="1794">
        <v>101.3</v>
      </c>
      <c r="E37" s="1794">
        <v>103.6</v>
      </c>
      <c r="F37" s="1794">
        <v>98.5</v>
      </c>
      <c r="G37" s="1794">
        <v>112.3</v>
      </c>
      <c r="H37" s="1794">
        <v>108.7</v>
      </c>
      <c r="I37" s="1795">
        <v>104</v>
      </c>
      <c r="J37" s="1795">
        <v>108.2</v>
      </c>
      <c r="K37" s="1794">
        <v>97.9</v>
      </c>
      <c r="L37" s="1794">
        <v>90.9</v>
      </c>
      <c r="M37" s="1795">
        <v>115</v>
      </c>
      <c r="N37" s="1795">
        <v>77.7</v>
      </c>
      <c r="O37" s="1794">
        <v>67.8</v>
      </c>
      <c r="P37" s="1794">
        <v>90</v>
      </c>
      <c r="Q37" s="1794">
        <v>111.8</v>
      </c>
      <c r="R37" s="1920">
        <v>122.9</v>
      </c>
      <c r="S37" s="1794">
        <v>137.5</v>
      </c>
      <c r="T37" s="1794">
        <v>136.80000000000001</v>
      </c>
      <c r="U37" s="1794">
        <v>137.6</v>
      </c>
      <c r="V37" s="1794">
        <v>130.80000000000001</v>
      </c>
      <c r="W37" s="1794">
        <v>100.2</v>
      </c>
      <c r="X37" s="1794">
        <v>55.2</v>
      </c>
      <c r="Y37" s="1794">
        <v>76.099999999999994</v>
      </c>
      <c r="Z37" s="1794">
        <v>74.400000000000006</v>
      </c>
      <c r="AA37" s="1794">
        <v>70.900000000000006</v>
      </c>
      <c r="AB37" s="1794">
        <v>78</v>
      </c>
      <c r="AC37" s="1795">
        <v>117.1</v>
      </c>
      <c r="AD37" s="1794">
        <v>126.1</v>
      </c>
      <c r="AE37" s="1794">
        <v>137.19999999999999</v>
      </c>
      <c r="AF37" s="992">
        <v>105</v>
      </c>
      <c r="AG37" s="1961" t="s">
        <v>23</v>
      </c>
    </row>
    <row r="38" spans="1:36">
      <c r="A38" s="665"/>
      <c r="B38" s="1602" t="s">
        <v>1440</v>
      </c>
      <c r="C38" s="1847">
        <v>89</v>
      </c>
      <c r="D38" s="1848">
        <v>91.3</v>
      </c>
      <c r="E38" s="1848">
        <v>106.2</v>
      </c>
      <c r="F38" s="1848">
        <v>112.5</v>
      </c>
      <c r="G38" s="1848">
        <v>99.7</v>
      </c>
      <c r="H38" s="1848">
        <v>85</v>
      </c>
      <c r="I38" s="1849">
        <v>71.900000000000006</v>
      </c>
      <c r="J38" s="1849">
        <v>60.2</v>
      </c>
      <c r="K38" s="1849">
        <v>62.1</v>
      </c>
      <c r="L38" s="1849">
        <v>61.1</v>
      </c>
      <c r="M38" s="1849">
        <v>58.3</v>
      </c>
      <c r="N38" s="1849">
        <v>69</v>
      </c>
      <c r="O38" s="1849">
        <v>96.1</v>
      </c>
      <c r="P38" s="1849">
        <v>98.2</v>
      </c>
      <c r="Q38" s="1849">
        <v>72.7</v>
      </c>
      <c r="R38" s="1849">
        <v>68.599999999999994</v>
      </c>
      <c r="S38" s="1849">
        <v>80.900000000000006</v>
      </c>
      <c r="T38" s="1849">
        <v>97.8</v>
      </c>
      <c r="U38" s="2055">
        <v>121.2</v>
      </c>
      <c r="V38" s="2055">
        <v>138.19999999999999</v>
      </c>
      <c r="W38" s="2055">
        <v>134.9</v>
      </c>
      <c r="X38" s="1849">
        <v>117.8</v>
      </c>
      <c r="Y38" s="1849">
        <v>103.4</v>
      </c>
      <c r="Z38" s="1849">
        <v>104.4</v>
      </c>
      <c r="AA38" s="2055">
        <v>121.5</v>
      </c>
      <c r="AB38" s="1849">
        <v>77.599999999999994</v>
      </c>
      <c r="AC38" s="1849">
        <v>66.2</v>
      </c>
      <c r="AD38" s="1849">
        <v>105.3</v>
      </c>
      <c r="AE38" s="1849">
        <v>111.5</v>
      </c>
      <c r="AF38" s="1849">
        <v>79.8</v>
      </c>
      <c r="AG38" s="1846">
        <v>98.9</v>
      </c>
      <c r="AH38" s="1082"/>
    </row>
    <row r="39" spans="1:36">
      <c r="A39" s="667"/>
      <c r="B39" s="1602" t="s">
        <v>1441</v>
      </c>
      <c r="C39" s="1847">
        <v>77.099999999999994</v>
      </c>
      <c r="D39" s="1848">
        <v>100.3</v>
      </c>
      <c r="E39" s="1848">
        <v>124.7</v>
      </c>
      <c r="F39" s="1848">
        <v>134.30000000000001</v>
      </c>
      <c r="G39" s="1848">
        <v>156</v>
      </c>
      <c r="H39" s="1848">
        <v>116.8</v>
      </c>
      <c r="I39" s="1849">
        <v>81.2</v>
      </c>
      <c r="J39" s="1849">
        <v>90.9</v>
      </c>
      <c r="K39" s="1849">
        <v>97.9</v>
      </c>
      <c r="L39" s="1849">
        <v>95</v>
      </c>
      <c r="M39" s="1849">
        <v>90.3</v>
      </c>
      <c r="N39" s="1849">
        <v>91</v>
      </c>
      <c r="O39" s="1849">
        <v>86.4</v>
      </c>
      <c r="P39" s="1849">
        <v>74</v>
      </c>
      <c r="Q39" s="1849">
        <v>88.3</v>
      </c>
      <c r="R39" s="2055">
        <v>129.1</v>
      </c>
      <c r="S39" s="2055">
        <v>144.30000000000001</v>
      </c>
      <c r="T39" s="2055">
        <v>142.4</v>
      </c>
      <c r="U39" s="1849">
        <v>103.3</v>
      </c>
      <c r="V39" s="1849">
        <v>85.2</v>
      </c>
      <c r="W39" s="1849">
        <v>74.400000000000006</v>
      </c>
      <c r="X39" s="1849">
        <v>45.4</v>
      </c>
      <c r="Y39" s="1849">
        <v>44.1</v>
      </c>
      <c r="Z39" s="1849">
        <v>54.3</v>
      </c>
      <c r="AA39" s="1849">
        <v>57.1</v>
      </c>
      <c r="AB39" s="1849">
        <v>104.1</v>
      </c>
      <c r="AC39" s="1849">
        <v>93.1</v>
      </c>
      <c r="AD39" s="1849">
        <v>64.2</v>
      </c>
      <c r="AE39" s="1849">
        <v>72.599999999999994</v>
      </c>
      <c r="AF39" s="1849">
        <v>74.900000000000006</v>
      </c>
      <c r="AG39" s="1846">
        <v>56.1</v>
      </c>
    </row>
    <row r="40" spans="1:36">
      <c r="A40" s="667"/>
      <c r="B40" s="1602" t="s">
        <v>1442</v>
      </c>
      <c r="C40" s="1847">
        <v>63.1</v>
      </c>
      <c r="D40" s="1848">
        <v>69.3</v>
      </c>
      <c r="E40" s="1848">
        <v>75.599999999999994</v>
      </c>
      <c r="F40" s="1848">
        <v>74.900000000000006</v>
      </c>
      <c r="G40" s="1848">
        <v>84.5</v>
      </c>
      <c r="H40" s="1848">
        <v>72.5</v>
      </c>
      <c r="I40" s="1849">
        <v>96.2</v>
      </c>
      <c r="J40" s="1849">
        <v>80.5</v>
      </c>
      <c r="K40" s="1849">
        <v>60.7</v>
      </c>
      <c r="L40" s="1849">
        <v>57.9</v>
      </c>
      <c r="M40" s="1849">
        <v>49</v>
      </c>
      <c r="N40" s="1849">
        <v>57.7</v>
      </c>
      <c r="O40" s="1849">
        <v>64.2</v>
      </c>
      <c r="P40" s="1849">
        <v>38.700000000000003</v>
      </c>
      <c r="Q40" s="1849">
        <v>56.2</v>
      </c>
      <c r="R40" s="1849">
        <v>60.7</v>
      </c>
      <c r="S40" s="1849">
        <v>52.8</v>
      </c>
      <c r="T40" s="1849">
        <v>55.4</v>
      </c>
      <c r="U40" s="1849">
        <v>45.4</v>
      </c>
      <c r="V40" s="1849">
        <v>42.2</v>
      </c>
      <c r="W40" s="1849">
        <v>44.4</v>
      </c>
      <c r="X40" s="1849">
        <v>55.4</v>
      </c>
      <c r="Y40" s="1849">
        <v>69</v>
      </c>
      <c r="Z40" s="1849">
        <v>68.7</v>
      </c>
      <c r="AA40" s="1849">
        <v>60.8</v>
      </c>
      <c r="AB40" s="1849">
        <v>45.8</v>
      </c>
      <c r="AC40" s="1849">
        <v>40.799999999999997</v>
      </c>
      <c r="AD40" s="1849">
        <v>41.4</v>
      </c>
      <c r="AE40" s="1849">
        <v>50.5</v>
      </c>
      <c r="AF40" s="1849">
        <v>43.6</v>
      </c>
      <c r="AG40" s="1797" t="s">
        <v>23</v>
      </c>
    </row>
    <row r="41" spans="1:36" ht="20.100000000000001" customHeight="1">
      <c r="A41" s="1079"/>
      <c r="B41" s="2738" t="s">
        <v>1039</v>
      </c>
      <c r="C41" s="2738"/>
      <c r="D41" s="2738"/>
      <c r="E41" s="2738"/>
      <c r="F41" s="2738"/>
      <c r="G41" s="2738"/>
      <c r="H41" s="2738"/>
      <c r="I41" s="2738"/>
      <c r="J41" s="2738"/>
      <c r="K41" s="2738"/>
      <c r="L41" s="2738"/>
      <c r="M41" s="2738"/>
      <c r="N41" s="2738"/>
      <c r="O41" s="2738"/>
      <c r="P41" s="2738"/>
      <c r="Q41" s="2738"/>
      <c r="R41" s="2738"/>
      <c r="S41" s="2738"/>
      <c r="T41" s="2738"/>
      <c r="U41" s="2738"/>
      <c r="V41" s="2738"/>
      <c r="W41" s="2738"/>
      <c r="X41" s="2738"/>
      <c r="Y41" s="2738"/>
      <c r="Z41" s="2738"/>
      <c r="AA41" s="2738"/>
      <c r="AB41" s="2738"/>
      <c r="AC41" s="2738"/>
      <c r="AD41" s="2738"/>
      <c r="AE41" s="2738"/>
      <c r="AF41" s="2738"/>
      <c r="AG41" s="2738"/>
      <c r="AH41" s="1081"/>
      <c r="AI41" s="1081"/>
      <c r="AJ41" s="1081"/>
    </row>
    <row r="42" spans="1:36">
      <c r="A42" s="665">
        <v>2021</v>
      </c>
      <c r="B42" s="1602" t="s">
        <v>1440</v>
      </c>
      <c r="C42" s="460">
        <v>14.3</v>
      </c>
      <c r="D42" s="1794">
        <v>13.6</v>
      </c>
      <c r="E42" s="1794">
        <v>17.3</v>
      </c>
      <c r="F42" s="1794">
        <v>18.7</v>
      </c>
      <c r="G42" s="1794">
        <v>18.600000000000001</v>
      </c>
      <c r="H42" s="1794">
        <v>22.2</v>
      </c>
      <c r="I42" s="1792">
        <v>13.5</v>
      </c>
      <c r="J42" s="1794">
        <v>19.899999999999999</v>
      </c>
      <c r="K42" s="1794">
        <v>19.8</v>
      </c>
      <c r="L42" s="1794">
        <v>10.5</v>
      </c>
      <c r="M42" s="1794">
        <v>17.8</v>
      </c>
      <c r="N42" s="1794">
        <v>13</v>
      </c>
      <c r="O42" s="1794">
        <v>27.3</v>
      </c>
      <c r="P42" s="1794">
        <v>19.2</v>
      </c>
      <c r="Q42" s="1794">
        <v>21.4</v>
      </c>
      <c r="R42" s="1794">
        <v>27.4</v>
      </c>
      <c r="S42" s="1792">
        <v>21.2</v>
      </c>
      <c r="T42" s="1792">
        <v>16.2</v>
      </c>
      <c r="U42" s="1792">
        <v>19.7</v>
      </c>
      <c r="V42" s="1792">
        <v>18.100000000000001</v>
      </c>
      <c r="W42" s="1795">
        <v>17.8</v>
      </c>
      <c r="X42" s="1794">
        <v>25.1</v>
      </c>
      <c r="Y42" s="1794">
        <v>34.200000000000003</v>
      </c>
      <c r="Z42" s="1794">
        <v>32.6</v>
      </c>
      <c r="AA42" s="1794">
        <v>26.4</v>
      </c>
      <c r="AB42" s="1794">
        <v>26.4</v>
      </c>
      <c r="AC42" s="1794">
        <v>28</v>
      </c>
      <c r="AD42" s="1794">
        <v>22.4</v>
      </c>
      <c r="AE42" s="1794">
        <v>21</v>
      </c>
      <c r="AF42" s="1794">
        <v>29.3</v>
      </c>
      <c r="AG42" s="1796">
        <v>22.3</v>
      </c>
      <c r="AH42" s="1082"/>
    </row>
    <row r="43" spans="1:36">
      <c r="A43" s="667"/>
      <c r="B43" s="1602" t="s">
        <v>1441</v>
      </c>
      <c r="C43" s="460">
        <v>22.3</v>
      </c>
      <c r="D43" s="1794">
        <v>13.2</v>
      </c>
      <c r="E43" s="1794">
        <v>13.5</v>
      </c>
      <c r="F43" s="1794">
        <v>11.3</v>
      </c>
      <c r="G43" s="1794">
        <v>9.6</v>
      </c>
      <c r="H43" s="1794">
        <v>13.1</v>
      </c>
      <c r="I43" s="1794">
        <v>13.5</v>
      </c>
      <c r="J43" s="1794">
        <v>14.9</v>
      </c>
      <c r="K43" s="1794">
        <v>9.1</v>
      </c>
      <c r="L43" s="1794">
        <v>16.8</v>
      </c>
      <c r="M43" s="1794">
        <v>24</v>
      </c>
      <c r="N43" s="1794">
        <v>15.5</v>
      </c>
      <c r="O43" s="1794">
        <v>25</v>
      </c>
      <c r="P43" s="1794">
        <v>36.4</v>
      </c>
      <c r="Q43" s="1794">
        <v>27.9</v>
      </c>
      <c r="R43" s="1794">
        <v>25.6</v>
      </c>
      <c r="S43" s="1794">
        <v>24.8</v>
      </c>
      <c r="T43" s="1794">
        <v>13.1</v>
      </c>
      <c r="U43" s="1794">
        <v>10.9</v>
      </c>
      <c r="V43" s="1794">
        <v>13</v>
      </c>
      <c r="W43" s="1794">
        <v>14</v>
      </c>
      <c r="X43" s="1794">
        <v>20.8</v>
      </c>
      <c r="Y43" s="1794">
        <v>18.600000000000001</v>
      </c>
      <c r="Z43" s="1794">
        <v>10.1</v>
      </c>
      <c r="AA43" s="1794">
        <v>12.1</v>
      </c>
      <c r="AB43" s="1794">
        <v>16.5</v>
      </c>
      <c r="AC43" s="1794">
        <v>8.6</v>
      </c>
      <c r="AD43" s="1794">
        <v>7.8</v>
      </c>
      <c r="AE43" s="1792">
        <v>11.2</v>
      </c>
      <c r="AF43" s="1792">
        <v>11.6</v>
      </c>
      <c r="AG43" s="1793">
        <v>11.7</v>
      </c>
    </row>
    <row r="44" spans="1:36">
      <c r="A44" s="667"/>
      <c r="B44" s="1602" t="s">
        <v>1442</v>
      </c>
      <c r="C44" s="460">
        <v>16.3</v>
      </c>
      <c r="D44" s="1794">
        <v>18.3</v>
      </c>
      <c r="E44" s="1794">
        <v>24.2</v>
      </c>
      <c r="F44" s="1794">
        <v>26.1</v>
      </c>
      <c r="G44" s="1794">
        <v>13.7</v>
      </c>
      <c r="H44" s="1794">
        <v>17.100000000000001</v>
      </c>
      <c r="I44" s="1795">
        <v>35.799999999999997</v>
      </c>
      <c r="J44" s="1795">
        <v>33.299999999999997</v>
      </c>
      <c r="K44" s="1794">
        <v>35.4</v>
      </c>
      <c r="L44" s="1794">
        <v>41.4</v>
      </c>
      <c r="M44" s="1795">
        <v>26.9</v>
      </c>
      <c r="N44" s="1795">
        <v>15.6</v>
      </c>
      <c r="O44" s="1794">
        <v>21.5</v>
      </c>
      <c r="P44" s="1794">
        <v>27.3</v>
      </c>
      <c r="Q44" s="1794">
        <v>36.5</v>
      </c>
      <c r="R44" s="1794">
        <v>21.8</v>
      </c>
      <c r="S44" s="1794">
        <v>12.6</v>
      </c>
      <c r="T44" s="1794">
        <v>9.5</v>
      </c>
      <c r="U44" s="1794">
        <v>13.9</v>
      </c>
      <c r="V44" s="1794">
        <v>19.399999999999999</v>
      </c>
      <c r="W44" s="1794">
        <v>19.100000000000001</v>
      </c>
      <c r="X44" s="1794">
        <v>13.8</v>
      </c>
      <c r="Y44" s="1794">
        <v>19.100000000000001</v>
      </c>
      <c r="Z44" s="1794">
        <v>17.8</v>
      </c>
      <c r="AA44" s="1794">
        <v>19.2</v>
      </c>
      <c r="AB44" s="1794">
        <v>15.6</v>
      </c>
      <c r="AC44" s="1795">
        <v>36.200000000000003</v>
      </c>
      <c r="AD44" s="1794">
        <v>29.5</v>
      </c>
      <c r="AE44" s="1794">
        <v>35.5</v>
      </c>
      <c r="AF44" s="1794">
        <v>18.2</v>
      </c>
      <c r="AG44" s="1796" t="s">
        <v>23</v>
      </c>
    </row>
    <row r="45" spans="1:36">
      <c r="A45" s="667"/>
      <c r="B45" s="1602" t="s">
        <v>1431</v>
      </c>
      <c r="C45" s="460">
        <v>21</v>
      </c>
      <c r="D45" s="1794">
        <v>24.9</v>
      </c>
      <c r="E45" s="1794">
        <v>27.1</v>
      </c>
      <c r="F45" s="1794">
        <v>23.8</v>
      </c>
      <c r="G45" s="1794">
        <v>25.3</v>
      </c>
      <c r="H45" s="1794">
        <v>12.9</v>
      </c>
      <c r="I45" s="1792">
        <v>31.3</v>
      </c>
      <c r="J45" s="1794">
        <v>39.4</v>
      </c>
      <c r="K45" s="1794">
        <v>29.8</v>
      </c>
      <c r="L45" s="1794">
        <v>45</v>
      </c>
      <c r="M45" s="1794">
        <v>42.8</v>
      </c>
      <c r="N45" s="1794">
        <v>13.3</v>
      </c>
      <c r="O45" s="1794">
        <v>12.3</v>
      </c>
      <c r="P45" s="1794">
        <v>14</v>
      </c>
      <c r="Q45" s="1794">
        <v>11.6</v>
      </c>
      <c r="R45" s="1794">
        <v>27.5</v>
      </c>
      <c r="S45" s="1792">
        <v>22.6</v>
      </c>
      <c r="T45" s="1792">
        <v>27.8</v>
      </c>
      <c r="U45" s="1792">
        <v>35.1</v>
      </c>
      <c r="V45" s="1792">
        <v>22.5</v>
      </c>
      <c r="W45" s="1795">
        <v>22.7</v>
      </c>
      <c r="X45" s="1794">
        <v>16.3</v>
      </c>
      <c r="Y45" s="1794">
        <v>14</v>
      </c>
      <c r="Z45" s="1794">
        <v>18</v>
      </c>
      <c r="AA45" s="1794">
        <v>54.6</v>
      </c>
      <c r="AB45" s="1900">
        <v>56.7</v>
      </c>
      <c r="AC45" s="1794">
        <v>26.5</v>
      </c>
      <c r="AD45" s="1794">
        <v>36.700000000000003</v>
      </c>
      <c r="AE45" s="1794">
        <v>33.799999999999997</v>
      </c>
      <c r="AF45" s="1794">
        <v>32.4</v>
      </c>
      <c r="AG45" s="1796">
        <v>23.7</v>
      </c>
      <c r="AH45" s="1082"/>
    </row>
    <row r="46" spans="1:36">
      <c r="A46" s="667"/>
      <c r="B46" s="1602" t="s">
        <v>1432</v>
      </c>
      <c r="C46" s="460">
        <v>29.8</v>
      </c>
      <c r="D46" s="992">
        <v>21</v>
      </c>
      <c r="E46" s="1802" t="s">
        <v>23</v>
      </c>
      <c r="F46" s="1802" t="s">
        <v>23</v>
      </c>
      <c r="G46" s="1802" t="s">
        <v>23</v>
      </c>
      <c r="H46" s="1794">
        <v>25.8</v>
      </c>
      <c r="I46" s="1794">
        <v>14.7</v>
      </c>
      <c r="J46" s="1794">
        <v>13.7</v>
      </c>
      <c r="K46" s="1794">
        <v>27.8</v>
      </c>
      <c r="L46" s="1794">
        <v>46.6</v>
      </c>
      <c r="M46" s="1900">
        <v>70</v>
      </c>
      <c r="N46" s="1794">
        <v>49</v>
      </c>
      <c r="O46" s="1900">
        <v>70.7</v>
      </c>
      <c r="P46" s="1900">
        <v>55.7</v>
      </c>
      <c r="Q46" s="1900">
        <v>50.2</v>
      </c>
      <c r="R46" s="1794">
        <v>40.5</v>
      </c>
      <c r="S46" s="1794">
        <v>35.200000000000003</v>
      </c>
      <c r="T46" s="1794">
        <v>19.100000000000001</v>
      </c>
      <c r="U46" s="1794">
        <v>10.9</v>
      </c>
      <c r="V46" s="1794">
        <v>14.4</v>
      </c>
      <c r="W46" s="1794">
        <v>20.6</v>
      </c>
      <c r="X46" s="1794">
        <v>15.3</v>
      </c>
      <c r="Y46" s="1794">
        <v>13</v>
      </c>
      <c r="Z46" s="1794">
        <v>18.5</v>
      </c>
      <c r="AA46" s="1794">
        <v>31.2</v>
      </c>
      <c r="AB46" s="1794">
        <v>36.200000000000003</v>
      </c>
      <c r="AC46" s="1794">
        <v>37.6</v>
      </c>
      <c r="AD46" s="1794">
        <v>33.1</v>
      </c>
      <c r="AE46" s="1792">
        <v>20.7</v>
      </c>
      <c r="AF46" s="1792">
        <v>11.4</v>
      </c>
      <c r="AG46" s="1796" t="s">
        <v>23</v>
      </c>
    </row>
    <row r="47" spans="1:36">
      <c r="A47" s="667"/>
      <c r="B47" s="1602" t="s">
        <v>1433</v>
      </c>
      <c r="C47" s="460">
        <v>9.6999999999999993</v>
      </c>
      <c r="D47" s="1794">
        <v>11.8</v>
      </c>
      <c r="E47" s="1794">
        <v>17.2</v>
      </c>
      <c r="F47" s="992">
        <v>25.4</v>
      </c>
      <c r="G47" s="1901" t="s">
        <v>23</v>
      </c>
      <c r="H47" s="1797" t="s">
        <v>23</v>
      </c>
      <c r="I47" s="1795">
        <v>33.9</v>
      </c>
      <c r="J47" s="1795">
        <v>39.6</v>
      </c>
      <c r="K47" s="1900">
        <v>53</v>
      </c>
      <c r="L47" s="1794">
        <v>47.8</v>
      </c>
      <c r="M47" s="1795">
        <v>48.5</v>
      </c>
      <c r="N47" s="1899">
        <v>54.8</v>
      </c>
      <c r="O47" s="1794">
        <v>38.700000000000003</v>
      </c>
      <c r="P47" s="1794">
        <v>20.8</v>
      </c>
      <c r="Q47" s="1794">
        <v>18.8</v>
      </c>
      <c r="R47" s="1794">
        <v>14.7</v>
      </c>
      <c r="S47" s="1794">
        <v>17</v>
      </c>
      <c r="T47" s="1794">
        <v>14.4</v>
      </c>
      <c r="U47" s="1794">
        <v>8.6999999999999993</v>
      </c>
      <c r="V47" s="1794">
        <v>11.6</v>
      </c>
      <c r="W47" s="1794">
        <v>16</v>
      </c>
      <c r="X47" s="1794">
        <v>26.9</v>
      </c>
      <c r="Y47" s="1900">
        <v>81.7</v>
      </c>
      <c r="Z47" s="1794">
        <v>10.8</v>
      </c>
      <c r="AA47" s="1794">
        <v>27</v>
      </c>
      <c r="AB47" s="1794">
        <v>65.8</v>
      </c>
      <c r="AC47" s="1899">
        <v>84.4</v>
      </c>
      <c r="AD47" s="1900">
        <v>50.9</v>
      </c>
      <c r="AE47" s="1794">
        <v>23.6</v>
      </c>
      <c r="AF47" s="1794">
        <v>13.9</v>
      </c>
      <c r="AG47" s="1796">
        <v>8</v>
      </c>
    </row>
    <row r="48" spans="1:36">
      <c r="A48" s="667"/>
      <c r="B48" s="1602"/>
      <c r="C48" s="460"/>
      <c r="D48" s="994"/>
      <c r="E48" s="994"/>
      <c r="F48" s="992"/>
      <c r="G48" s="1960"/>
      <c r="H48" s="1961"/>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2"/>
      <c r="AG48" s="1806"/>
    </row>
    <row r="49" spans="1:34" s="666" customFormat="1" ht="11.25">
      <c r="A49" s="665">
        <v>2022</v>
      </c>
      <c r="B49" s="1602" t="s">
        <v>1454</v>
      </c>
      <c r="C49" s="460">
        <v>15.5</v>
      </c>
      <c r="D49" s="1794">
        <v>18.600000000000001</v>
      </c>
      <c r="E49" s="1794">
        <v>12</v>
      </c>
      <c r="F49" s="1794">
        <v>11.5</v>
      </c>
      <c r="G49" s="1794">
        <v>10</v>
      </c>
      <c r="H49" s="1794">
        <v>11.1</v>
      </c>
      <c r="I49" s="1794">
        <v>26.2</v>
      </c>
      <c r="J49" s="1794">
        <v>32.9</v>
      </c>
      <c r="K49" s="1794">
        <v>31.7</v>
      </c>
      <c r="L49" s="1794">
        <v>47.7</v>
      </c>
      <c r="M49" s="1794">
        <v>89.2</v>
      </c>
      <c r="N49" s="1794">
        <v>67.599999999999994</v>
      </c>
      <c r="O49" s="1794">
        <v>22.6</v>
      </c>
      <c r="P49" s="1794">
        <v>22.8</v>
      </c>
      <c r="Q49" s="1794">
        <v>39.200000000000003</v>
      </c>
      <c r="R49" s="1794">
        <v>42.9</v>
      </c>
      <c r="S49" s="1794">
        <v>12.5</v>
      </c>
      <c r="T49" s="1794">
        <v>23.4</v>
      </c>
      <c r="U49" s="1794">
        <v>31.4</v>
      </c>
      <c r="V49" s="1794">
        <v>11</v>
      </c>
      <c r="W49" s="1794">
        <v>11.1</v>
      </c>
      <c r="X49" s="1794">
        <v>22.3</v>
      </c>
      <c r="Y49" s="1794">
        <v>23.9</v>
      </c>
      <c r="Z49" s="1794">
        <v>21.3</v>
      </c>
      <c r="AA49" s="1794">
        <v>13.4</v>
      </c>
      <c r="AB49" s="1794">
        <v>14.9</v>
      </c>
      <c r="AC49" s="1794">
        <v>16.899999999999999</v>
      </c>
      <c r="AD49" s="1794">
        <v>13.6</v>
      </c>
      <c r="AE49" s="992">
        <v>15</v>
      </c>
      <c r="AF49" s="1960">
        <v>17.7</v>
      </c>
      <c r="AG49" s="1961">
        <v>40</v>
      </c>
    </row>
    <row r="50" spans="1:34" s="666" customFormat="1">
      <c r="A50" s="667"/>
      <c r="B50" s="1602" t="s">
        <v>1435</v>
      </c>
      <c r="C50" s="1961">
        <v>19.3</v>
      </c>
      <c r="D50" s="1794">
        <v>9.1</v>
      </c>
      <c r="E50" s="1794">
        <v>18.7</v>
      </c>
      <c r="F50" s="1794">
        <v>15.4</v>
      </c>
      <c r="G50" s="1794">
        <v>12</v>
      </c>
      <c r="H50" s="1794">
        <v>5.8</v>
      </c>
      <c r="I50" s="1794">
        <v>9.1</v>
      </c>
      <c r="J50" s="1794">
        <v>15.1</v>
      </c>
      <c r="K50" s="1794">
        <v>9.3000000000000007</v>
      </c>
      <c r="L50" s="1794">
        <v>16.3</v>
      </c>
      <c r="M50" s="1794">
        <v>9.6999999999999993</v>
      </c>
      <c r="N50" s="1794">
        <v>18.8</v>
      </c>
      <c r="O50" s="1794">
        <v>26.6</v>
      </c>
      <c r="P50" s="1794">
        <v>24.3</v>
      </c>
      <c r="Q50" s="1794">
        <v>45.7</v>
      </c>
      <c r="R50" s="1794">
        <v>15.2</v>
      </c>
      <c r="S50" s="1794">
        <v>7.9</v>
      </c>
      <c r="T50" s="1794">
        <v>10.5</v>
      </c>
      <c r="U50" s="1794">
        <v>12.3</v>
      </c>
      <c r="V50" s="1794">
        <v>5.3</v>
      </c>
      <c r="W50" s="1794">
        <v>5.6</v>
      </c>
      <c r="X50" s="1794">
        <v>12.9</v>
      </c>
      <c r="Y50" s="1794">
        <v>20</v>
      </c>
      <c r="Z50" s="1794">
        <v>29.1</v>
      </c>
      <c r="AA50" s="1794">
        <v>11.2</v>
      </c>
      <c r="AB50" s="1794">
        <v>24.5</v>
      </c>
      <c r="AC50" s="1794">
        <v>39.700000000000003</v>
      </c>
      <c r="AD50" s="1794">
        <v>42.6</v>
      </c>
      <c r="AE50" s="1978" t="s">
        <v>23</v>
      </c>
      <c r="AF50" s="1978" t="s">
        <v>23</v>
      </c>
      <c r="AG50" s="1979" t="s">
        <v>23</v>
      </c>
    </row>
    <row r="51" spans="1:34" s="666" customFormat="1">
      <c r="A51" s="667"/>
      <c r="B51" s="1602" t="s">
        <v>1436</v>
      </c>
      <c r="C51" s="1980">
        <v>62.8</v>
      </c>
      <c r="D51" s="1794">
        <v>91.1</v>
      </c>
      <c r="E51" s="1794">
        <v>68.599999999999994</v>
      </c>
      <c r="F51" s="1794">
        <v>38.200000000000003</v>
      </c>
      <c r="G51" s="992">
        <v>24.4</v>
      </c>
      <c r="H51" s="1978" t="s">
        <v>23</v>
      </c>
      <c r="I51" s="1979" t="s">
        <v>23</v>
      </c>
      <c r="J51" s="1794">
        <v>49.1</v>
      </c>
      <c r="K51" s="1794">
        <v>43.7</v>
      </c>
      <c r="L51" s="1794">
        <v>38.4</v>
      </c>
      <c r="M51" s="1794">
        <v>33.5</v>
      </c>
      <c r="N51" s="1978" t="s">
        <v>23</v>
      </c>
      <c r="O51" s="1978" t="s">
        <v>23</v>
      </c>
      <c r="P51" s="1978" t="s">
        <v>23</v>
      </c>
      <c r="Q51" s="1979" t="s">
        <v>23</v>
      </c>
      <c r="R51" s="1794">
        <v>60</v>
      </c>
      <c r="S51" s="1794">
        <v>76.2</v>
      </c>
      <c r="T51" s="1794">
        <v>49.3</v>
      </c>
      <c r="U51" s="1794">
        <v>50.6</v>
      </c>
      <c r="V51" s="1794">
        <v>44.2</v>
      </c>
      <c r="W51" s="1794">
        <v>50.1</v>
      </c>
      <c r="X51" s="1794">
        <v>65.400000000000006</v>
      </c>
      <c r="Y51" s="1794">
        <v>63.7</v>
      </c>
      <c r="Z51" s="1794">
        <v>72.8</v>
      </c>
      <c r="AA51" s="1794">
        <v>93.5</v>
      </c>
      <c r="AB51" s="1794">
        <v>41.4</v>
      </c>
      <c r="AC51" s="1794">
        <v>25</v>
      </c>
      <c r="AD51" s="1794">
        <v>35</v>
      </c>
      <c r="AE51" s="1794">
        <v>35.299999999999997</v>
      </c>
      <c r="AF51" s="1794">
        <v>38.9</v>
      </c>
      <c r="AG51" s="1794">
        <v>24.4</v>
      </c>
    </row>
    <row r="52" spans="1:34">
      <c r="A52" s="665"/>
      <c r="B52" s="1602" t="s">
        <v>1437</v>
      </c>
      <c r="C52" s="460">
        <v>35.5</v>
      </c>
      <c r="D52" s="1794">
        <v>27</v>
      </c>
      <c r="E52" s="1794">
        <v>14.3</v>
      </c>
      <c r="F52" s="1794">
        <v>18.7</v>
      </c>
      <c r="G52" s="1794">
        <v>12.2</v>
      </c>
      <c r="H52" s="1794">
        <v>13.5</v>
      </c>
      <c r="I52" s="1794">
        <v>11.6</v>
      </c>
      <c r="J52" s="1794">
        <v>9.5</v>
      </c>
      <c r="K52" s="1794">
        <v>10.9</v>
      </c>
      <c r="L52" s="1794">
        <v>10</v>
      </c>
      <c r="M52" s="1794">
        <v>24.4</v>
      </c>
      <c r="N52" s="1794">
        <v>36.700000000000003</v>
      </c>
      <c r="O52" s="1794">
        <v>35.299999999999997</v>
      </c>
      <c r="P52" s="1794">
        <v>37.200000000000003</v>
      </c>
      <c r="Q52" s="1794">
        <v>15.2</v>
      </c>
      <c r="R52" s="1794">
        <v>15.4</v>
      </c>
      <c r="S52" s="1794">
        <v>19.8</v>
      </c>
      <c r="T52" s="1794">
        <v>17.3</v>
      </c>
      <c r="U52" s="1794">
        <v>23.7</v>
      </c>
      <c r="V52" s="1798">
        <v>18.399999999999999</v>
      </c>
      <c r="W52" s="1979" t="s">
        <v>23</v>
      </c>
      <c r="X52" s="1794">
        <v>29.8</v>
      </c>
      <c r="Y52" s="1794">
        <v>25.2</v>
      </c>
      <c r="Z52" s="1794">
        <v>26.2</v>
      </c>
      <c r="AA52" s="1794">
        <v>14.5</v>
      </c>
      <c r="AB52" s="1794">
        <v>30.7</v>
      </c>
      <c r="AC52" s="1794">
        <v>32.5</v>
      </c>
      <c r="AD52" s="1794">
        <v>28.1</v>
      </c>
      <c r="AE52" s="1794">
        <v>29.2</v>
      </c>
      <c r="AF52" s="992">
        <v>39.1</v>
      </c>
      <c r="AG52" s="1979" t="s">
        <v>23</v>
      </c>
    </row>
    <row r="53" spans="1:34">
      <c r="A53" s="667"/>
      <c r="B53" s="1602" t="s">
        <v>1438</v>
      </c>
      <c r="C53" s="460">
        <v>34.4</v>
      </c>
      <c r="D53" s="1794">
        <v>38.6</v>
      </c>
      <c r="E53" s="1794">
        <v>28.3</v>
      </c>
      <c r="F53" s="1900">
        <v>51.5</v>
      </c>
      <c r="G53" s="1794">
        <v>38.5</v>
      </c>
      <c r="H53" s="1794">
        <v>41.2</v>
      </c>
      <c r="I53" s="1794">
        <v>43.2</v>
      </c>
      <c r="J53" s="1794">
        <v>24.2</v>
      </c>
      <c r="K53" s="1794">
        <v>30.8</v>
      </c>
      <c r="L53" s="1794">
        <v>34.9</v>
      </c>
      <c r="M53" s="1794">
        <v>37.1</v>
      </c>
      <c r="N53" s="1900">
        <v>62.8</v>
      </c>
      <c r="O53" s="1794">
        <v>32.799999999999997</v>
      </c>
      <c r="P53" s="1794">
        <v>25.8</v>
      </c>
      <c r="Q53" s="1794">
        <v>17</v>
      </c>
      <c r="R53" s="1794">
        <v>22.3</v>
      </c>
      <c r="S53" s="1794">
        <v>30.9</v>
      </c>
      <c r="T53" s="1794">
        <v>11.3</v>
      </c>
      <c r="U53" s="1794">
        <v>21.1</v>
      </c>
      <c r="V53" s="1794">
        <v>17.8</v>
      </c>
      <c r="W53" s="1794">
        <v>12.9</v>
      </c>
      <c r="X53" s="1794">
        <v>10.1</v>
      </c>
      <c r="Y53" s="1794">
        <v>13</v>
      </c>
      <c r="Z53" s="1794">
        <v>14.4</v>
      </c>
      <c r="AA53" s="1794">
        <v>12.2</v>
      </c>
      <c r="AB53" s="1794">
        <v>13</v>
      </c>
      <c r="AC53" s="1794">
        <v>11.1</v>
      </c>
      <c r="AD53" s="1794">
        <v>11.3</v>
      </c>
      <c r="AE53" s="1792">
        <v>10.6</v>
      </c>
      <c r="AF53" s="1807">
        <v>13.7</v>
      </c>
      <c r="AG53" s="1806">
        <v>16.399999999999999</v>
      </c>
    </row>
    <row r="54" spans="1:34">
      <c r="A54" s="667"/>
      <c r="B54" s="1602" t="s">
        <v>1439</v>
      </c>
      <c r="C54" s="460">
        <v>13</v>
      </c>
      <c r="D54" s="1794">
        <v>15.9</v>
      </c>
      <c r="E54" s="1794">
        <v>19.7</v>
      </c>
      <c r="F54" s="1794">
        <v>28</v>
      </c>
      <c r="G54" s="1794">
        <v>21.4</v>
      </c>
      <c r="H54" s="1794">
        <v>16.7</v>
      </c>
      <c r="I54" s="1795">
        <v>18.100000000000001</v>
      </c>
      <c r="J54" s="1795">
        <v>18.7</v>
      </c>
      <c r="K54" s="1794">
        <v>18.5</v>
      </c>
      <c r="L54" s="1794">
        <v>18.2</v>
      </c>
      <c r="M54" s="1795">
        <v>23.1</v>
      </c>
      <c r="N54" s="1795">
        <v>17.3</v>
      </c>
      <c r="O54" s="1794">
        <v>18.600000000000001</v>
      </c>
      <c r="P54" s="1794">
        <v>14.4</v>
      </c>
      <c r="Q54" s="1794">
        <v>21.9</v>
      </c>
      <c r="R54" s="1794">
        <v>19.399999999999999</v>
      </c>
      <c r="S54" s="1794">
        <v>14.7</v>
      </c>
      <c r="T54" s="1794">
        <v>19.5</v>
      </c>
      <c r="U54" s="1794">
        <v>29.8</v>
      </c>
      <c r="V54" s="1794">
        <v>18.3</v>
      </c>
      <c r="W54" s="1794">
        <v>14.5</v>
      </c>
      <c r="X54" s="1794">
        <v>21.3</v>
      </c>
      <c r="Y54" s="1794">
        <v>23.6</v>
      </c>
      <c r="Z54" s="1794">
        <v>25.5</v>
      </c>
      <c r="AA54" s="1794">
        <v>19.600000000000001</v>
      </c>
      <c r="AB54" s="1794">
        <v>26.3</v>
      </c>
      <c r="AC54" s="1795">
        <v>27.5</v>
      </c>
      <c r="AD54" s="1794">
        <v>15.8</v>
      </c>
      <c r="AE54" s="1794">
        <v>16.7</v>
      </c>
      <c r="AF54" s="992">
        <v>16</v>
      </c>
      <c r="AG54" s="1979" t="s">
        <v>23</v>
      </c>
    </row>
    <row r="55" spans="1:34">
      <c r="A55" s="665"/>
      <c r="B55" s="1602" t="s">
        <v>1440</v>
      </c>
      <c r="C55" s="460">
        <v>29.8</v>
      </c>
      <c r="D55" s="1794">
        <v>14.4</v>
      </c>
      <c r="E55" s="1794">
        <v>17.600000000000001</v>
      </c>
      <c r="F55" s="1794">
        <v>29</v>
      </c>
      <c r="G55" s="1794">
        <v>24.6</v>
      </c>
      <c r="H55" s="1794">
        <v>16.399999999999999</v>
      </c>
      <c r="I55" s="1792">
        <v>17.3</v>
      </c>
      <c r="J55" s="1794">
        <v>17.899999999999999</v>
      </c>
      <c r="K55" s="1794">
        <v>12.5</v>
      </c>
      <c r="L55" s="1794">
        <v>12</v>
      </c>
      <c r="M55" s="1794">
        <v>12.3</v>
      </c>
      <c r="N55" s="1794">
        <v>11.6</v>
      </c>
      <c r="O55" s="1794">
        <v>14.3</v>
      </c>
      <c r="P55" s="1794">
        <v>19.8</v>
      </c>
      <c r="Q55" s="1794">
        <v>17.2</v>
      </c>
      <c r="R55" s="1794">
        <v>13.2</v>
      </c>
      <c r="S55" s="1792">
        <v>14.9</v>
      </c>
      <c r="T55" s="1792">
        <v>25.1</v>
      </c>
      <c r="U55" s="1792">
        <v>34.1</v>
      </c>
      <c r="V55" s="1792">
        <v>48.7</v>
      </c>
      <c r="W55" s="1795">
        <v>38.6</v>
      </c>
      <c r="X55" s="1794">
        <v>24.4</v>
      </c>
      <c r="Y55" s="1794">
        <v>28.2</v>
      </c>
      <c r="Z55" s="1794">
        <v>17.399999999999999</v>
      </c>
      <c r="AA55" s="1794">
        <v>34</v>
      </c>
      <c r="AB55" s="1794">
        <v>22.7</v>
      </c>
      <c r="AC55" s="1794">
        <v>18.5</v>
      </c>
      <c r="AD55" s="1794">
        <v>21.4</v>
      </c>
      <c r="AE55" s="1794">
        <v>31.7</v>
      </c>
      <c r="AF55" s="1794">
        <v>14.7</v>
      </c>
      <c r="AG55" s="1796">
        <v>20.399999999999999</v>
      </c>
      <c r="AH55" s="1082"/>
    </row>
    <row r="56" spans="1:34">
      <c r="A56" s="667"/>
      <c r="B56" s="1602" t="s">
        <v>1441</v>
      </c>
      <c r="C56" s="460">
        <v>17</v>
      </c>
      <c r="D56" s="1794">
        <v>17.7</v>
      </c>
      <c r="E56" s="1794">
        <v>24.2</v>
      </c>
      <c r="F56" s="1794">
        <v>30.9</v>
      </c>
      <c r="G56" s="1794">
        <v>33.9</v>
      </c>
      <c r="H56" s="1794">
        <v>12.6</v>
      </c>
      <c r="I56" s="1794">
        <v>13</v>
      </c>
      <c r="J56" s="1794">
        <v>19.7</v>
      </c>
      <c r="K56" s="1794">
        <v>29.5</v>
      </c>
      <c r="L56" s="1794">
        <v>30.9</v>
      </c>
      <c r="M56" s="1794">
        <v>28.7</v>
      </c>
      <c r="N56" s="1794">
        <v>20.3</v>
      </c>
      <c r="O56" s="1794">
        <v>21.5</v>
      </c>
      <c r="P56" s="1794">
        <v>19.8</v>
      </c>
      <c r="Q56" s="1794">
        <v>16</v>
      </c>
      <c r="R56" s="1794">
        <v>27.1</v>
      </c>
      <c r="S56" s="1794">
        <v>38.6</v>
      </c>
      <c r="T56" s="1794">
        <v>40</v>
      </c>
      <c r="U56" s="1794">
        <v>35.1</v>
      </c>
      <c r="V56" s="1794">
        <v>19</v>
      </c>
      <c r="W56" s="1794">
        <v>9.8000000000000007</v>
      </c>
      <c r="X56" s="1794">
        <v>9.1999999999999993</v>
      </c>
      <c r="Y56" s="1794">
        <v>10.5</v>
      </c>
      <c r="Z56" s="1794">
        <v>27.3</v>
      </c>
      <c r="AA56" s="1794">
        <v>44.1</v>
      </c>
      <c r="AB56" s="1794">
        <v>46.6</v>
      </c>
      <c r="AC56" s="1794">
        <v>21.6</v>
      </c>
      <c r="AD56" s="1794">
        <v>15</v>
      </c>
      <c r="AE56" s="1792">
        <v>18.7</v>
      </c>
      <c r="AF56" s="1792">
        <v>13.9</v>
      </c>
      <c r="AG56" s="1793">
        <v>18.3</v>
      </c>
    </row>
    <row r="57" spans="1:34">
      <c r="A57" s="667"/>
      <c r="B57" s="1602" t="s">
        <v>1442</v>
      </c>
      <c r="C57" s="460">
        <v>17.8</v>
      </c>
      <c r="D57" s="1794">
        <v>20</v>
      </c>
      <c r="E57" s="1794">
        <v>20.8</v>
      </c>
      <c r="F57" s="1794">
        <v>17.600000000000001</v>
      </c>
      <c r="G57" s="1794">
        <v>24.3</v>
      </c>
      <c r="H57" s="1794">
        <v>19.2</v>
      </c>
      <c r="I57" s="1795">
        <v>28.8</v>
      </c>
      <c r="J57" s="1795">
        <v>25.8</v>
      </c>
      <c r="K57" s="1794">
        <v>12.5</v>
      </c>
      <c r="L57" s="1794">
        <v>9.6999999999999993</v>
      </c>
      <c r="M57" s="1795">
        <v>12.6</v>
      </c>
      <c r="N57" s="1795">
        <v>16.5</v>
      </c>
      <c r="O57" s="1794">
        <v>21.8</v>
      </c>
      <c r="P57" s="1794">
        <v>23.9</v>
      </c>
      <c r="Q57" s="1794">
        <v>16.8</v>
      </c>
      <c r="R57" s="1794">
        <v>12.7</v>
      </c>
      <c r="S57" s="1794">
        <v>12.3</v>
      </c>
      <c r="T57" s="1794">
        <v>8.9</v>
      </c>
      <c r="U57" s="1794">
        <v>8.1</v>
      </c>
      <c r="V57" s="1794">
        <v>11</v>
      </c>
      <c r="W57" s="1794">
        <v>13.5</v>
      </c>
      <c r="X57" s="1794">
        <v>21.3</v>
      </c>
      <c r="Y57" s="1794">
        <v>29.7</v>
      </c>
      <c r="Z57" s="1794">
        <v>31</v>
      </c>
      <c r="AA57" s="1794">
        <v>30</v>
      </c>
      <c r="AB57" s="1794">
        <v>21.4</v>
      </c>
      <c r="AC57" s="1795">
        <v>14.5</v>
      </c>
      <c r="AD57" s="1794">
        <v>15.5</v>
      </c>
      <c r="AE57" s="1794">
        <v>33.299999999999997</v>
      </c>
      <c r="AF57" s="1792">
        <v>40.299999999999997</v>
      </c>
      <c r="AG57" s="1979" t="s">
        <v>23</v>
      </c>
    </row>
    <row r="58" spans="1:34">
      <c r="A58" s="1082"/>
    </row>
    <row r="59" spans="1:34" ht="33.75" customHeight="1">
      <c r="A59" s="2739" t="s">
        <v>1040</v>
      </c>
      <c r="B59" s="2739"/>
      <c r="C59" s="2739"/>
      <c r="D59" s="2739"/>
      <c r="E59" s="2739"/>
      <c r="F59" s="2739"/>
      <c r="G59" s="2739"/>
      <c r="H59" s="2739"/>
      <c r="I59" s="2739"/>
      <c r="J59" s="2739"/>
      <c r="K59" s="2739"/>
      <c r="L59" s="2739"/>
      <c r="M59" s="2739"/>
      <c r="N59" s="2739"/>
      <c r="O59" s="2739"/>
      <c r="P59" s="2739"/>
      <c r="Q59" s="2739"/>
      <c r="R59" s="2739"/>
      <c r="S59" s="2739"/>
      <c r="T59" s="2739"/>
      <c r="U59" s="2739"/>
      <c r="V59" s="2739"/>
      <c r="W59" s="2739"/>
      <c r="X59" s="2739"/>
      <c r="Y59" s="2739"/>
      <c r="Z59" s="2739"/>
      <c r="AA59" s="2739"/>
      <c r="AB59" s="2739"/>
      <c r="AC59" s="2739"/>
      <c r="AD59" s="2739"/>
      <c r="AE59" s="2739"/>
      <c r="AF59" s="2739"/>
      <c r="AG59" s="2739"/>
    </row>
    <row r="60" spans="1:34" ht="17.25" customHeight="1">
      <c r="A60" s="2720" t="s">
        <v>1460</v>
      </c>
      <c r="B60" s="2720"/>
      <c r="C60" s="2720"/>
      <c r="D60" s="2720"/>
      <c r="E60" s="2720"/>
      <c r="F60" s="2720"/>
      <c r="G60" s="2720"/>
      <c r="H60" s="2720"/>
      <c r="I60" s="2720"/>
      <c r="J60" s="2720"/>
      <c r="K60" s="2720"/>
      <c r="L60" s="2720"/>
      <c r="M60" s="2720"/>
      <c r="N60" s="2720"/>
      <c r="O60" s="2720"/>
      <c r="P60" s="2720"/>
      <c r="Q60" s="2720"/>
      <c r="R60" s="2720"/>
      <c r="S60" s="2720"/>
      <c r="T60" s="2720"/>
      <c r="U60" s="2720"/>
      <c r="V60" s="2720"/>
      <c r="W60" s="2720"/>
      <c r="X60" s="2720"/>
      <c r="Y60" s="2720"/>
      <c r="Z60" s="2720"/>
      <c r="AA60" s="2720"/>
      <c r="AB60" s="2720"/>
      <c r="AC60" s="2720"/>
      <c r="AD60" s="2720"/>
      <c r="AE60" s="2720"/>
      <c r="AF60" s="2720"/>
      <c r="AG60" s="2720"/>
    </row>
    <row r="61" spans="1:34">
      <c r="A61" s="677"/>
      <c r="B61" s="678" t="s">
        <v>353</v>
      </c>
      <c r="C61" s="670"/>
      <c r="D61" s="670"/>
      <c r="E61" s="670"/>
      <c r="F61" s="670"/>
      <c r="G61" s="670"/>
      <c r="H61" s="670"/>
      <c r="I61" s="670"/>
      <c r="J61" s="670"/>
      <c r="K61" s="670"/>
      <c r="L61" s="670"/>
      <c r="M61" s="670"/>
      <c r="N61" s="670"/>
      <c r="O61" s="670"/>
      <c r="P61" s="670"/>
      <c r="Q61" s="670"/>
      <c r="R61" s="670"/>
      <c r="S61" s="670"/>
      <c r="T61" s="670"/>
      <c r="U61" s="670"/>
      <c r="V61" s="670"/>
      <c r="W61" s="670"/>
      <c r="X61" s="670"/>
      <c r="Y61" s="670"/>
      <c r="Z61" s="670"/>
      <c r="AA61" s="670"/>
      <c r="AB61" s="670"/>
      <c r="AC61" s="670"/>
      <c r="AD61" s="670"/>
      <c r="AE61" s="670"/>
      <c r="AF61" s="670"/>
      <c r="AG61" s="670"/>
    </row>
    <row r="62" spans="1:34" ht="29.25" customHeight="1">
      <c r="A62" s="2721" t="s">
        <v>359</v>
      </c>
      <c r="B62" s="2721"/>
      <c r="C62" s="2721"/>
      <c r="D62" s="2721"/>
      <c r="E62" s="2721"/>
      <c r="F62" s="2721"/>
      <c r="G62" s="2721"/>
      <c r="H62" s="2721"/>
      <c r="I62" s="2721"/>
      <c r="J62" s="2721"/>
      <c r="K62" s="2721"/>
      <c r="L62" s="2721"/>
      <c r="M62" s="2721"/>
      <c r="N62" s="2721"/>
      <c r="O62" s="2721"/>
      <c r="P62" s="2721"/>
      <c r="Q62" s="2721"/>
      <c r="R62" s="2721"/>
      <c r="S62" s="2721"/>
      <c r="T62" s="2721"/>
      <c r="U62" s="2721"/>
      <c r="V62" s="2721"/>
      <c r="W62" s="2721"/>
      <c r="X62" s="2721"/>
      <c r="Y62" s="2721"/>
      <c r="Z62" s="2721"/>
      <c r="AA62" s="2721"/>
      <c r="AB62" s="2721"/>
      <c r="AC62" s="2721"/>
      <c r="AD62" s="2721"/>
      <c r="AE62" s="2721"/>
      <c r="AF62" s="2721"/>
      <c r="AG62" s="2721"/>
    </row>
    <row r="63" spans="1:34" ht="17.25" customHeight="1">
      <c r="A63" s="2722" t="s">
        <v>1461</v>
      </c>
      <c r="B63" s="2722"/>
      <c r="C63" s="2722"/>
      <c r="D63" s="2722"/>
      <c r="E63" s="2722"/>
      <c r="F63" s="2722"/>
      <c r="G63" s="2722"/>
      <c r="H63" s="2722"/>
      <c r="I63" s="2722"/>
      <c r="J63" s="2722"/>
      <c r="K63" s="2722"/>
      <c r="L63" s="2722"/>
      <c r="M63" s="2722"/>
      <c r="N63" s="2722"/>
      <c r="O63" s="2722"/>
      <c r="P63" s="2722"/>
      <c r="Q63" s="2722"/>
      <c r="R63" s="2722"/>
      <c r="S63" s="2722"/>
      <c r="T63" s="2722"/>
      <c r="U63" s="2722"/>
      <c r="V63" s="2722"/>
      <c r="W63" s="2722"/>
      <c r="X63" s="2722"/>
      <c r="Y63" s="2722"/>
      <c r="Z63" s="2722"/>
      <c r="AA63" s="2722"/>
      <c r="AB63" s="2722"/>
      <c r="AC63" s="2722"/>
      <c r="AD63" s="2722"/>
      <c r="AE63" s="2722"/>
      <c r="AF63" s="2722"/>
      <c r="AG63" s="2722"/>
    </row>
    <row r="64" spans="1:34">
      <c r="A64" s="1365"/>
      <c r="B64" s="1366" t="s">
        <v>360</v>
      </c>
      <c r="C64" s="1367"/>
      <c r="D64" s="1367"/>
      <c r="E64" s="1367"/>
      <c r="F64" s="1367"/>
      <c r="G64" s="1367"/>
      <c r="H64" s="1367"/>
      <c r="I64" s="1367"/>
      <c r="J64" s="1367"/>
      <c r="K64" s="1367"/>
      <c r="L64" s="1367"/>
      <c r="M64" s="1367"/>
      <c r="N64" s="1367"/>
      <c r="O64" s="1367"/>
      <c r="P64" s="1367"/>
      <c r="Q64" s="1367"/>
      <c r="R64" s="1367"/>
      <c r="S64" s="1367"/>
      <c r="T64" s="1367"/>
      <c r="U64" s="1367"/>
      <c r="V64" s="1367"/>
      <c r="W64" s="1367"/>
      <c r="X64" s="1367"/>
      <c r="Y64" s="1367"/>
      <c r="Z64" s="1367"/>
      <c r="AA64" s="1367"/>
      <c r="AB64" s="1367"/>
      <c r="AC64" s="1367"/>
      <c r="AD64" s="1367"/>
      <c r="AE64" s="1367"/>
      <c r="AF64" s="1367"/>
      <c r="AG64" s="1367"/>
    </row>
  </sheetData>
  <mergeCells count="11">
    <mergeCell ref="A62:AG62"/>
    <mergeCell ref="A63:AG63"/>
    <mergeCell ref="A6:AG6"/>
    <mergeCell ref="B7:AG7"/>
    <mergeCell ref="B24:AG24"/>
    <mergeCell ref="B41:AG41"/>
    <mergeCell ref="A3:B5"/>
    <mergeCell ref="C3:AG3"/>
    <mergeCell ref="C5:AG5"/>
    <mergeCell ref="A59:AG59"/>
    <mergeCell ref="A60:AG60"/>
  </mergeCells>
  <conditionalFormatting sqref="C9:AD9 C10:W10 C8:H8 J8:R8 W8:AF8 Y10:AF10">
    <cfRule type="cellIs" dxfId="67" priority="21" operator="greaterThan">
      <formula>125</formula>
    </cfRule>
  </conditionalFormatting>
  <conditionalFormatting sqref="C26:AD26 C27:AF27 C25:H25 J25:R25 W25:AF25">
    <cfRule type="cellIs" dxfId="66" priority="20" operator="greaterThan">
      <formula>125</formula>
    </cfRule>
  </conditionalFormatting>
  <conditionalFormatting sqref="C43:AD43 C44:AF44 C42:H42 J42:R42 W42:AF42">
    <cfRule type="cellIs" dxfId="65" priority="19" operator="greaterThan">
      <formula>125</formula>
    </cfRule>
  </conditionalFormatting>
  <conditionalFormatting sqref="C12:AD12 C13:AF14 C11:H11 J11:R11 W11:AF11">
    <cfRule type="cellIs" dxfId="64" priority="18" operator="greaterThan">
      <formula>125</formula>
    </cfRule>
  </conditionalFormatting>
  <conditionalFormatting sqref="C29:AD29 C30:AF31 C28:H28 J28:R28 W28:AF28">
    <cfRule type="cellIs" dxfId="63" priority="17" operator="greaterThan">
      <formula>125</formula>
    </cfRule>
  </conditionalFormatting>
  <conditionalFormatting sqref="C46:D46 C47:F48 C45:H45 J45:R45 W45:AF45 H46:AD46 I47:AF48">
    <cfRule type="cellIs" dxfId="62" priority="16" operator="greaterThan">
      <formula>125</formula>
    </cfRule>
  </conditionalFormatting>
  <conditionalFormatting sqref="C15:AG15">
    <cfRule type="cellIs" dxfId="61" priority="15" operator="greaterThan">
      <formula>125</formula>
    </cfRule>
  </conditionalFormatting>
  <conditionalFormatting sqref="C17:AG17 C16:AD16">
    <cfRule type="cellIs" dxfId="60" priority="14" operator="greaterThan">
      <formula>125</formula>
    </cfRule>
  </conditionalFormatting>
  <conditionalFormatting sqref="O32:AG32">
    <cfRule type="cellIs" dxfId="59" priority="13" operator="greaterThan">
      <formula>120</formula>
    </cfRule>
  </conditionalFormatting>
  <conditionalFormatting sqref="C34:E34 H32:AG32 C33:AD33 K34:AG34">
    <cfRule type="cellIs" dxfId="58" priority="12" operator="greaterThan">
      <formula>125</formula>
    </cfRule>
  </conditionalFormatting>
  <conditionalFormatting sqref="C34:E34 H32:AD32 C33:AD33 K34:AG34">
    <cfRule type="cellIs" dxfId="57" priority="11" operator="greaterThan">
      <formula>120</formula>
    </cfRule>
  </conditionalFormatting>
  <conditionalFormatting sqref="C49:AG49">
    <cfRule type="cellIs" dxfId="56" priority="10" operator="greaterThan">
      <formula>125</formula>
    </cfRule>
  </conditionalFormatting>
  <conditionalFormatting sqref="C49:AG49">
    <cfRule type="cellIs" dxfId="55" priority="9" operator="greaterThan">
      <formula>50</formula>
    </cfRule>
  </conditionalFormatting>
  <conditionalFormatting sqref="C49:AB50 D51:G51 AC50:AD50 R51:AG51 J51:M51">
    <cfRule type="cellIs" dxfId="54" priority="8" operator="greaterThan">
      <formula>50</formula>
    </cfRule>
  </conditionalFormatting>
  <conditionalFormatting sqref="D51:G51 C50:AD50 R51:AG51 J51:M51">
    <cfRule type="cellIs" dxfId="53" priority="7" operator="greaterThan">
      <formula>125</formula>
    </cfRule>
  </conditionalFormatting>
  <conditionalFormatting sqref="C19:AD19 C20:AF20 C18:H18 J18:AF18">
    <cfRule type="cellIs" dxfId="52" priority="6" operator="greaterThan">
      <formula>125</formula>
    </cfRule>
  </conditionalFormatting>
  <conditionalFormatting sqref="C36:AD36 C37:AF37 C35:H35 J35:AF35">
    <cfRule type="cellIs" dxfId="51" priority="5" operator="greaterThan">
      <formula>125</formula>
    </cfRule>
  </conditionalFormatting>
  <conditionalFormatting sqref="C53:AD53 C54:AF54 C52:V52 X52:AF52">
    <cfRule type="cellIs" dxfId="50" priority="4" operator="greaterThan">
      <formula>125</formula>
    </cfRule>
  </conditionalFormatting>
  <conditionalFormatting sqref="C22:AD22 C23:W23 C21:H21 J21:R21 W21 Y23:AF23 Y21:AF21">
    <cfRule type="cellIs" dxfId="49" priority="3" operator="greaterThan">
      <formula>125</formula>
    </cfRule>
  </conditionalFormatting>
  <conditionalFormatting sqref="C39:AD39 C40:AF40 C38:H38 J38:R38 W38:AF38">
    <cfRule type="cellIs" dxfId="48" priority="2" operator="greaterThan">
      <formula>125</formula>
    </cfRule>
  </conditionalFormatting>
  <conditionalFormatting sqref="C56:AD56 C57:AE57 C55:H55 J55:R55 W55:AF55">
    <cfRule type="cellIs" dxfId="47"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3 B25:B30 B42:B47 B15:B17 B32:B34 B49:B51 B18:B20 B35:B37 B52:B54 B21:B23 B38:B40 B55:B57" numberStoredAsText="1"/>
  </ignoredError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5"/>
  <sheetViews>
    <sheetView showGridLines="0" zoomScaleNormal="100" workbookViewId="0">
      <selection activeCell="A6" sqref="A6:AG6"/>
    </sheetView>
  </sheetViews>
  <sheetFormatPr defaultColWidth="9" defaultRowHeight="12"/>
  <cols>
    <col min="1" max="1" width="9" style="676"/>
    <col min="2" max="2" width="9.125" style="676" customWidth="1"/>
    <col min="3" max="33" width="5" style="676" customWidth="1"/>
    <col min="34" max="16384" width="9" style="676"/>
  </cols>
  <sheetData>
    <row r="1" spans="1:34" ht="17.25">
      <c r="A1" s="660" t="s">
        <v>1041</v>
      </c>
      <c r="C1" s="661"/>
      <c r="D1" s="661"/>
      <c r="E1" s="662"/>
      <c r="F1" s="663"/>
      <c r="G1" s="324"/>
      <c r="AD1" s="644" t="s">
        <v>38</v>
      </c>
    </row>
    <row r="2" spans="1:34" ht="18.75" customHeight="1">
      <c r="A2" s="1363" t="s">
        <v>1042</v>
      </c>
      <c r="C2" s="1364"/>
      <c r="D2" s="1364"/>
      <c r="E2" s="1364"/>
      <c r="F2" s="664"/>
      <c r="G2" s="664"/>
      <c r="AD2" s="1338" t="s">
        <v>39</v>
      </c>
    </row>
    <row r="3" spans="1:34" ht="21.75" customHeight="1">
      <c r="A3" s="2723" t="s">
        <v>1035</v>
      </c>
      <c r="B3" s="2724"/>
      <c r="C3" s="2729" t="s">
        <v>1036</v>
      </c>
      <c r="D3" s="2730"/>
      <c r="E3" s="2730"/>
      <c r="F3" s="2730"/>
      <c r="G3" s="2730"/>
      <c r="H3" s="2730"/>
      <c r="I3" s="2730"/>
      <c r="J3" s="2730"/>
      <c r="K3" s="2730"/>
      <c r="L3" s="2730"/>
      <c r="M3" s="2730"/>
      <c r="N3" s="2730"/>
      <c r="O3" s="2730"/>
      <c r="P3" s="2730"/>
      <c r="Q3" s="2730"/>
      <c r="R3" s="2730"/>
      <c r="S3" s="2730"/>
      <c r="T3" s="2730"/>
      <c r="U3" s="2730"/>
      <c r="V3" s="2730"/>
      <c r="W3" s="2730"/>
      <c r="X3" s="2730"/>
      <c r="Y3" s="2730"/>
      <c r="Z3" s="2730"/>
      <c r="AA3" s="2730"/>
      <c r="AB3" s="2730"/>
      <c r="AC3" s="2730"/>
      <c r="AD3" s="2730"/>
      <c r="AE3" s="2730"/>
      <c r="AF3" s="2730"/>
      <c r="AG3" s="2731"/>
    </row>
    <row r="4" spans="1:34">
      <c r="A4" s="2725"/>
      <c r="B4" s="2726"/>
      <c r="C4" s="1258">
        <v>1</v>
      </c>
      <c r="D4" s="1259">
        <v>2</v>
      </c>
      <c r="E4" s="1259">
        <v>3</v>
      </c>
      <c r="F4" s="1259">
        <v>4</v>
      </c>
      <c r="G4" s="1259">
        <v>5</v>
      </c>
      <c r="H4" s="1259">
        <v>6</v>
      </c>
      <c r="I4" s="1259">
        <v>7</v>
      </c>
      <c r="J4" s="1259">
        <v>8</v>
      </c>
      <c r="K4" s="1259">
        <v>9</v>
      </c>
      <c r="L4" s="1259">
        <v>10</v>
      </c>
      <c r="M4" s="1259">
        <v>11</v>
      </c>
      <c r="N4" s="1259">
        <v>12</v>
      </c>
      <c r="O4" s="1259">
        <v>13</v>
      </c>
      <c r="P4" s="1259">
        <v>14</v>
      </c>
      <c r="Q4" s="1259">
        <v>15</v>
      </c>
      <c r="R4" s="1259">
        <v>16</v>
      </c>
      <c r="S4" s="1259">
        <v>17</v>
      </c>
      <c r="T4" s="1259">
        <v>18</v>
      </c>
      <c r="U4" s="1259">
        <v>19</v>
      </c>
      <c r="V4" s="1259">
        <v>20</v>
      </c>
      <c r="W4" s="1259">
        <v>21</v>
      </c>
      <c r="X4" s="1259">
        <v>22</v>
      </c>
      <c r="Y4" s="1259">
        <v>23</v>
      </c>
      <c r="Z4" s="1259">
        <v>24</v>
      </c>
      <c r="AA4" s="1259">
        <v>25</v>
      </c>
      <c r="AB4" s="1259">
        <v>26</v>
      </c>
      <c r="AC4" s="1259">
        <v>27</v>
      </c>
      <c r="AD4" s="1259">
        <v>28</v>
      </c>
      <c r="AE4" s="1259">
        <v>29</v>
      </c>
      <c r="AF4" s="1259">
        <v>30</v>
      </c>
      <c r="AG4" s="1260">
        <v>31</v>
      </c>
    </row>
    <row r="5" spans="1:34" ht="16.5" customHeight="1" thickBot="1">
      <c r="A5" s="2727"/>
      <c r="B5" s="2728"/>
      <c r="C5" s="2732" t="s">
        <v>354</v>
      </c>
      <c r="D5" s="2733"/>
      <c r="E5" s="2733"/>
      <c r="F5" s="2733"/>
      <c r="G5" s="2733"/>
      <c r="H5" s="2733"/>
      <c r="I5" s="2733"/>
      <c r="J5" s="2733"/>
      <c r="K5" s="2733"/>
      <c r="L5" s="2733"/>
      <c r="M5" s="2733"/>
      <c r="N5" s="2733"/>
      <c r="O5" s="2733"/>
      <c r="P5" s="2733"/>
      <c r="Q5" s="2733"/>
      <c r="R5" s="2733"/>
      <c r="S5" s="2733"/>
      <c r="T5" s="2733"/>
      <c r="U5" s="2733"/>
      <c r="V5" s="2733"/>
      <c r="W5" s="2733"/>
      <c r="X5" s="2733"/>
      <c r="Y5" s="2733"/>
      <c r="Z5" s="2733"/>
      <c r="AA5" s="2733"/>
      <c r="AB5" s="2733"/>
      <c r="AC5" s="2733"/>
      <c r="AD5" s="2733"/>
      <c r="AE5" s="2733"/>
      <c r="AF5" s="2733"/>
      <c r="AG5" s="2734"/>
    </row>
    <row r="6" spans="1:34" s="668" customFormat="1" ht="20.100000000000001" customHeight="1" thickTop="1">
      <c r="A6" s="2740" t="s">
        <v>350</v>
      </c>
      <c r="B6" s="2740"/>
      <c r="C6" s="2740"/>
      <c r="D6" s="2740"/>
      <c r="E6" s="2740"/>
      <c r="F6" s="2740"/>
      <c r="G6" s="2740"/>
      <c r="H6" s="2740"/>
      <c r="I6" s="2740"/>
      <c r="J6" s="2740"/>
      <c r="K6" s="2740"/>
      <c r="L6" s="2740"/>
      <c r="M6" s="2740"/>
      <c r="N6" s="2740"/>
      <c r="O6" s="2740"/>
      <c r="P6" s="2740"/>
      <c r="Q6" s="2740"/>
      <c r="R6" s="2740"/>
      <c r="S6" s="2740"/>
      <c r="T6" s="2740"/>
      <c r="U6" s="2740"/>
      <c r="V6" s="2740"/>
      <c r="W6" s="2740"/>
      <c r="X6" s="2740"/>
      <c r="Y6" s="2740"/>
      <c r="Z6" s="2740"/>
      <c r="AA6" s="2740"/>
      <c r="AB6" s="2740"/>
      <c r="AC6" s="2740"/>
      <c r="AD6" s="2740"/>
      <c r="AE6" s="2740"/>
      <c r="AF6" s="2740"/>
      <c r="AG6" s="2740"/>
    </row>
    <row r="7" spans="1:34" ht="19.5" customHeight="1">
      <c r="A7" s="1079"/>
      <c r="B7" s="2736" t="s">
        <v>1037</v>
      </c>
      <c r="C7" s="2736"/>
      <c r="D7" s="2736"/>
      <c r="E7" s="2736"/>
      <c r="F7" s="2736"/>
      <c r="G7" s="2736"/>
      <c r="H7" s="2736"/>
      <c r="I7" s="2736"/>
      <c r="J7" s="2736"/>
      <c r="K7" s="2736"/>
      <c r="L7" s="2736"/>
      <c r="M7" s="2736"/>
      <c r="N7" s="2736"/>
      <c r="O7" s="2736"/>
      <c r="P7" s="2736"/>
      <c r="Q7" s="2736"/>
      <c r="R7" s="2736"/>
      <c r="S7" s="2736"/>
      <c r="T7" s="2736"/>
      <c r="U7" s="2736"/>
      <c r="V7" s="2736"/>
      <c r="W7" s="2736"/>
      <c r="X7" s="2736"/>
      <c r="Y7" s="2736"/>
      <c r="Z7" s="2736"/>
      <c r="AA7" s="2736"/>
      <c r="AB7" s="2736"/>
      <c r="AC7" s="2736"/>
      <c r="AD7" s="2736"/>
      <c r="AE7" s="2736"/>
      <c r="AF7" s="2736"/>
      <c r="AG7" s="2736"/>
    </row>
    <row r="8" spans="1:34">
      <c r="A8" s="665">
        <v>2021</v>
      </c>
      <c r="B8" s="1602" t="s">
        <v>1440</v>
      </c>
      <c r="C8" s="460">
        <v>3.9</v>
      </c>
      <c r="D8" s="1794">
        <v>3.6</v>
      </c>
      <c r="E8" s="1794">
        <v>4.2</v>
      </c>
      <c r="F8" s="1794">
        <v>5.2</v>
      </c>
      <c r="G8" s="1794">
        <v>4.3</v>
      </c>
      <c r="H8" s="1794">
        <v>3.8</v>
      </c>
      <c r="I8" s="1792">
        <v>3</v>
      </c>
      <c r="J8" s="1794">
        <v>4</v>
      </c>
      <c r="K8" s="1794">
        <v>3.5</v>
      </c>
      <c r="L8" s="1794">
        <v>3.8</v>
      </c>
      <c r="M8" s="1794">
        <v>3.1</v>
      </c>
      <c r="N8" s="1794">
        <v>3.8</v>
      </c>
      <c r="O8" s="1794">
        <v>4.0999999999999996</v>
      </c>
      <c r="P8" s="1794">
        <v>3.9</v>
      </c>
      <c r="Q8" s="1794">
        <v>3.7</v>
      </c>
      <c r="R8" s="1794">
        <v>2.8</v>
      </c>
      <c r="S8" s="1792">
        <v>3.1</v>
      </c>
      <c r="T8" s="1792">
        <v>3.9</v>
      </c>
      <c r="U8" s="1792">
        <v>3.9</v>
      </c>
      <c r="V8" s="1792">
        <v>3.2</v>
      </c>
      <c r="W8" s="1795">
        <v>3.3</v>
      </c>
      <c r="X8" s="1794">
        <v>2.7</v>
      </c>
      <c r="Y8" s="1794">
        <v>2.4</v>
      </c>
      <c r="Z8" s="1794">
        <v>3.2</v>
      </c>
      <c r="AA8" s="1794">
        <v>4.4000000000000004</v>
      </c>
      <c r="AB8" s="1794">
        <v>3.7</v>
      </c>
      <c r="AC8" s="1794">
        <v>4.7</v>
      </c>
      <c r="AD8" s="1794">
        <v>5.4</v>
      </c>
      <c r="AE8" s="1794">
        <v>6.9</v>
      </c>
      <c r="AF8" s="1794">
        <v>6.9</v>
      </c>
      <c r="AG8" s="1796">
        <v>5.6</v>
      </c>
      <c r="AH8" s="1082"/>
    </row>
    <row r="9" spans="1:34">
      <c r="A9" s="667"/>
      <c r="B9" s="1602" t="s">
        <v>1441</v>
      </c>
      <c r="C9" s="460">
        <v>5.4</v>
      </c>
      <c r="D9" s="1794">
        <v>5.0999999999999996</v>
      </c>
      <c r="E9" s="1794">
        <v>5.0999999999999996</v>
      </c>
      <c r="F9" s="1794">
        <v>5.8</v>
      </c>
      <c r="G9" s="1794">
        <v>6.2</v>
      </c>
      <c r="H9" s="1794">
        <v>6.8</v>
      </c>
      <c r="I9" s="1794">
        <v>8.1</v>
      </c>
      <c r="J9" s="1794">
        <v>5.3</v>
      </c>
      <c r="K9" s="1794">
        <v>6.1</v>
      </c>
      <c r="L9" s="1794">
        <v>4.7</v>
      </c>
      <c r="M9" s="1794">
        <v>4.5999999999999996</v>
      </c>
      <c r="N9" s="1794">
        <v>5.7</v>
      </c>
      <c r="O9" s="1794">
        <v>4.7</v>
      </c>
      <c r="P9" s="1794">
        <v>6.7</v>
      </c>
      <c r="Q9" s="1794">
        <v>7.6</v>
      </c>
      <c r="R9" s="1794">
        <v>7.6</v>
      </c>
      <c r="S9" s="1794">
        <v>7.3</v>
      </c>
      <c r="T9" s="1794">
        <v>7.4</v>
      </c>
      <c r="U9" s="1794">
        <v>6.5</v>
      </c>
      <c r="V9" s="1794">
        <v>5.5</v>
      </c>
      <c r="W9" s="1794">
        <v>5.8</v>
      </c>
      <c r="X9" s="1794">
        <v>6.3</v>
      </c>
      <c r="Y9" s="1794">
        <v>5</v>
      </c>
      <c r="Z9" s="1794">
        <v>6.4</v>
      </c>
      <c r="AA9" s="1794">
        <v>7.9</v>
      </c>
      <c r="AB9" s="1794">
        <v>7.3</v>
      </c>
      <c r="AC9" s="1794">
        <v>7</v>
      </c>
      <c r="AD9" s="1794">
        <v>7.3</v>
      </c>
      <c r="AE9" s="1792">
        <v>7.4</v>
      </c>
      <c r="AF9" s="1792">
        <v>6.7</v>
      </c>
      <c r="AG9" s="1793">
        <v>5.9</v>
      </c>
    </row>
    <row r="10" spans="1:34">
      <c r="A10" s="667"/>
      <c r="B10" s="1602" t="s">
        <v>1442</v>
      </c>
      <c r="C10" s="460">
        <v>5.7</v>
      </c>
      <c r="D10" s="1794">
        <v>7.2</v>
      </c>
      <c r="E10" s="1794">
        <v>7.4</v>
      </c>
      <c r="F10" s="1794">
        <v>6.6</v>
      </c>
      <c r="G10" s="1794">
        <v>6.2</v>
      </c>
      <c r="H10" s="1794">
        <v>7.1</v>
      </c>
      <c r="I10" s="1795">
        <v>6.5</v>
      </c>
      <c r="J10" s="1795">
        <v>9.3000000000000007</v>
      </c>
      <c r="K10" s="1794">
        <v>10</v>
      </c>
      <c r="L10" s="1794">
        <v>8.9</v>
      </c>
      <c r="M10" s="1795">
        <v>8</v>
      </c>
      <c r="N10" s="1795">
        <v>7.7</v>
      </c>
      <c r="O10" s="1794">
        <v>7.7</v>
      </c>
      <c r="P10" s="1794">
        <v>8.1</v>
      </c>
      <c r="Q10" s="1794">
        <v>8.8000000000000007</v>
      </c>
      <c r="R10" s="1794">
        <v>8.4</v>
      </c>
      <c r="S10" s="1794">
        <v>8.5</v>
      </c>
      <c r="T10" s="1794">
        <v>8.9</v>
      </c>
      <c r="U10" s="1794">
        <v>8.4</v>
      </c>
      <c r="V10" s="1794">
        <v>8</v>
      </c>
      <c r="W10" s="1794">
        <v>7.6</v>
      </c>
      <c r="X10" s="1794">
        <v>10.9</v>
      </c>
      <c r="Y10" s="1794">
        <v>9.5</v>
      </c>
      <c r="Z10" s="1794">
        <v>9.9</v>
      </c>
      <c r="AA10" s="1794">
        <v>8.5</v>
      </c>
      <c r="AB10" s="1794">
        <v>9.3000000000000007</v>
      </c>
      <c r="AC10" s="1795">
        <v>9.1</v>
      </c>
      <c r="AD10" s="1794">
        <v>9.8000000000000007</v>
      </c>
      <c r="AE10" s="1794">
        <v>8.5</v>
      </c>
      <c r="AF10" s="1794">
        <v>8.9</v>
      </c>
      <c r="AG10" s="1796" t="s">
        <v>23</v>
      </c>
    </row>
    <row r="11" spans="1:34">
      <c r="A11" s="667"/>
      <c r="B11" s="1602" t="s">
        <v>1431</v>
      </c>
      <c r="C11" s="460">
        <v>6.9</v>
      </c>
      <c r="D11" s="1794">
        <v>8.1</v>
      </c>
      <c r="E11" s="1794">
        <v>10.1</v>
      </c>
      <c r="F11" s="1794">
        <v>9</v>
      </c>
      <c r="G11" s="1794">
        <v>8.5</v>
      </c>
      <c r="H11" s="1794">
        <v>6.9</v>
      </c>
      <c r="I11" s="1792">
        <v>5.8</v>
      </c>
      <c r="J11" s="1794">
        <v>6.6</v>
      </c>
      <c r="K11" s="1794">
        <v>7.3</v>
      </c>
      <c r="L11" s="1794">
        <v>8.1999999999999993</v>
      </c>
      <c r="M11" s="1794">
        <v>8.6999999999999993</v>
      </c>
      <c r="N11" s="1794">
        <v>8.3000000000000007</v>
      </c>
      <c r="O11" s="1794">
        <v>7.3</v>
      </c>
      <c r="P11" s="1794">
        <v>7</v>
      </c>
      <c r="Q11" s="1794">
        <v>7</v>
      </c>
      <c r="R11" s="1794">
        <v>4.2</v>
      </c>
      <c r="S11" s="1792">
        <v>5.8</v>
      </c>
      <c r="T11" s="1792">
        <v>6.2</v>
      </c>
      <c r="U11" s="1792">
        <v>5.9</v>
      </c>
      <c r="V11" s="1792">
        <v>6.7</v>
      </c>
      <c r="W11" s="1795">
        <v>10.199999999999999</v>
      </c>
      <c r="X11" s="1794">
        <v>8.1999999999999993</v>
      </c>
      <c r="Y11" s="1794">
        <v>4.3</v>
      </c>
      <c r="Z11" s="1794">
        <v>3.4</v>
      </c>
      <c r="AA11" s="1794">
        <v>5.5</v>
      </c>
      <c r="AB11" s="1794">
        <v>6.6</v>
      </c>
      <c r="AC11" s="1794">
        <v>4.5999999999999996</v>
      </c>
      <c r="AD11" s="1794">
        <v>6</v>
      </c>
      <c r="AE11" s="1794">
        <v>8.5</v>
      </c>
      <c r="AF11" s="1794">
        <v>11.4</v>
      </c>
      <c r="AG11" s="1796">
        <v>12.3</v>
      </c>
      <c r="AH11" s="1082"/>
    </row>
    <row r="12" spans="1:34">
      <c r="A12" s="667"/>
      <c r="B12" s="1602" t="s">
        <v>1432</v>
      </c>
      <c r="C12" s="460">
        <v>12.7</v>
      </c>
      <c r="D12" s="1794">
        <v>9.4</v>
      </c>
      <c r="E12" s="1794">
        <v>8.6</v>
      </c>
      <c r="F12" s="1794">
        <v>10</v>
      </c>
      <c r="G12" s="1794">
        <v>8.1999999999999993</v>
      </c>
      <c r="H12" s="1794">
        <v>7</v>
      </c>
      <c r="I12" s="1794">
        <v>10.4</v>
      </c>
      <c r="J12" s="1794">
        <v>7.9</v>
      </c>
      <c r="K12" s="1794">
        <v>6.4</v>
      </c>
      <c r="L12" s="1794">
        <v>5.8</v>
      </c>
      <c r="M12" s="1794">
        <v>6.4</v>
      </c>
      <c r="N12" s="1794">
        <v>7.3</v>
      </c>
      <c r="O12" s="1794">
        <v>7.9</v>
      </c>
      <c r="P12" s="1794">
        <v>10.1</v>
      </c>
      <c r="Q12" s="1794">
        <v>8.4</v>
      </c>
      <c r="R12" s="1794">
        <v>7.5</v>
      </c>
      <c r="S12" s="1794">
        <v>8.5</v>
      </c>
      <c r="T12" s="1794">
        <v>7.7</v>
      </c>
      <c r="U12" s="1794">
        <v>6.2</v>
      </c>
      <c r="V12" s="1794">
        <v>6.9</v>
      </c>
      <c r="W12" s="1794">
        <v>9.4</v>
      </c>
      <c r="X12" s="1794">
        <v>7.4</v>
      </c>
      <c r="Y12" s="1794">
        <v>8.6999999999999993</v>
      </c>
      <c r="Z12" s="1794">
        <v>8.4</v>
      </c>
      <c r="AA12" s="1794">
        <v>12.1</v>
      </c>
      <c r="AB12" s="1794">
        <v>12.8</v>
      </c>
      <c r="AC12" s="1794">
        <v>12.1</v>
      </c>
      <c r="AD12" s="1794">
        <v>14.3</v>
      </c>
      <c r="AE12" s="1792">
        <v>11.7</v>
      </c>
      <c r="AF12" s="1792">
        <v>11.6</v>
      </c>
      <c r="AG12" s="1796" t="s">
        <v>23</v>
      </c>
    </row>
    <row r="13" spans="1:34">
      <c r="A13" s="667"/>
      <c r="B13" s="1602" t="s">
        <v>1433</v>
      </c>
      <c r="C13" s="460">
        <v>11.7</v>
      </c>
      <c r="D13" s="1794">
        <v>13</v>
      </c>
      <c r="E13" s="1794">
        <v>11.9</v>
      </c>
      <c r="F13" s="1794">
        <v>10.199999999999999</v>
      </c>
      <c r="G13" s="1794">
        <v>11.5</v>
      </c>
      <c r="H13" s="1794">
        <v>10.3</v>
      </c>
      <c r="I13" s="1795">
        <v>15.9</v>
      </c>
      <c r="J13" s="1795">
        <v>18.600000000000001</v>
      </c>
      <c r="K13" s="1794">
        <v>18.8</v>
      </c>
      <c r="L13" s="1794">
        <v>14</v>
      </c>
      <c r="M13" s="1795">
        <v>11.6</v>
      </c>
      <c r="N13" s="1795">
        <v>11.2</v>
      </c>
      <c r="O13" s="1794">
        <v>12.3</v>
      </c>
      <c r="P13" s="1794">
        <v>12.1</v>
      </c>
      <c r="Q13" s="1794">
        <v>11.3</v>
      </c>
      <c r="R13" s="1794">
        <v>7.5</v>
      </c>
      <c r="S13" s="1794">
        <v>5.5</v>
      </c>
      <c r="T13" s="1794">
        <v>8.8000000000000007</v>
      </c>
      <c r="U13" s="1794">
        <v>7.9</v>
      </c>
      <c r="V13" s="1794">
        <v>7.2</v>
      </c>
      <c r="W13" s="1794">
        <v>8.6999999999999993</v>
      </c>
      <c r="X13" s="1794">
        <v>10.6</v>
      </c>
      <c r="Y13" s="1794">
        <v>10.3</v>
      </c>
      <c r="Z13" s="1794">
        <v>13.7</v>
      </c>
      <c r="AA13" s="1794">
        <v>11.5</v>
      </c>
      <c r="AB13" s="1794">
        <v>26.6</v>
      </c>
      <c r="AC13" s="1795">
        <v>17.8</v>
      </c>
      <c r="AD13" s="1794">
        <v>9.8000000000000007</v>
      </c>
      <c r="AE13" s="1794">
        <v>10.4</v>
      </c>
      <c r="AF13" s="1794">
        <v>8.6999999999999993</v>
      </c>
      <c r="AG13" s="1796">
        <v>9.6</v>
      </c>
    </row>
    <row r="14" spans="1:34">
      <c r="A14" s="667"/>
      <c r="B14" s="1602"/>
      <c r="C14" s="460"/>
      <c r="D14" s="994"/>
      <c r="E14" s="994"/>
      <c r="F14" s="994"/>
      <c r="G14" s="994"/>
      <c r="H14" s="994"/>
      <c r="I14" s="994"/>
      <c r="J14" s="994"/>
      <c r="K14" s="994"/>
      <c r="L14" s="994"/>
      <c r="M14" s="994"/>
      <c r="N14" s="994"/>
      <c r="O14" s="994"/>
      <c r="P14" s="994"/>
      <c r="Q14" s="994"/>
      <c r="R14" s="994"/>
      <c r="S14" s="994"/>
      <c r="T14" s="994"/>
      <c r="U14" s="994"/>
      <c r="V14" s="994"/>
      <c r="W14" s="994"/>
      <c r="X14" s="994"/>
      <c r="Y14" s="994"/>
      <c r="Z14" s="994"/>
      <c r="AA14" s="994"/>
      <c r="AB14" s="994"/>
      <c r="AC14" s="994"/>
      <c r="AD14" s="994"/>
      <c r="AE14" s="992"/>
      <c r="AF14" s="460"/>
      <c r="AG14" s="1796"/>
    </row>
    <row r="15" spans="1:34" ht="12" customHeight="1">
      <c r="A15" s="665">
        <v>2022</v>
      </c>
      <c r="B15" s="1602" t="s">
        <v>1454</v>
      </c>
      <c r="C15" s="460">
        <v>5.7</v>
      </c>
      <c r="D15" s="1794">
        <v>8.5</v>
      </c>
      <c r="E15" s="1794">
        <v>9</v>
      </c>
      <c r="F15" s="1794">
        <v>10.1</v>
      </c>
      <c r="G15" s="1794">
        <v>11.8</v>
      </c>
      <c r="H15" s="1794">
        <v>8.1</v>
      </c>
      <c r="I15" s="1794">
        <v>7.4</v>
      </c>
      <c r="J15" s="1794">
        <v>8</v>
      </c>
      <c r="K15" s="1794">
        <v>9.6999999999999993</v>
      </c>
      <c r="L15" s="1794">
        <v>10</v>
      </c>
      <c r="M15" s="1794">
        <v>12.5</v>
      </c>
      <c r="N15" s="1794">
        <v>15.1</v>
      </c>
      <c r="O15" s="1794">
        <v>9.1</v>
      </c>
      <c r="P15" s="1794">
        <v>6.8</v>
      </c>
      <c r="Q15" s="1794">
        <v>5.6</v>
      </c>
      <c r="R15" s="1794">
        <v>9.4</v>
      </c>
      <c r="S15" s="1794">
        <v>6.3</v>
      </c>
      <c r="T15" s="1794">
        <v>4.0999999999999996</v>
      </c>
      <c r="U15" s="1795">
        <v>7.8</v>
      </c>
      <c r="V15" s="1794">
        <v>7.7</v>
      </c>
      <c r="W15" s="1794">
        <v>5.9</v>
      </c>
      <c r="X15" s="1794">
        <v>6.5</v>
      </c>
      <c r="Y15" s="1794">
        <v>8</v>
      </c>
      <c r="Z15" s="1794">
        <v>5.6</v>
      </c>
      <c r="AA15" s="1794">
        <v>5.7</v>
      </c>
      <c r="AB15" s="1794">
        <v>6.6</v>
      </c>
      <c r="AC15" s="1794">
        <v>9.6</v>
      </c>
      <c r="AD15" s="1794">
        <v>6</v>
      </c>
      <c r="AE15" s="1795">
        <v>9</v>
      </c>
      <c r="AF15" s="1809">
        <v>6.6</v>
      </c>
      <c r="AG15" s="1809">
        <v>10.6</v>
      </c>
    </row>
    <row r="16" spans="1:34" s="666" customFormat="1" ht="11.25">
      <c r="A16" s="667"/>
      <c r="B16" s="1602" t="s">
        <v>1435</v>
      </c>
      <c r="C16" s="460">
        <v>10.199999999999999</v>
      </c>
      <c r="D16" s="1794">
        <v>8.4</v>
      </c>
      <c r="E16" s="1794">
        <v>7.6</v>
      </c>
      <c r="F16" s="1794">
        <v>9.8000000000000007</v>
      </c>
      <c r="G16" s="1794">
        <v>9.3000000000000007</v>
      </c>
      <c r="H16" s="1794">
        <v>12.3</v>
      </c>
      <c r="I16" s="1794">
        <v>8.6</v>
      </c>
      <c r="J16" s="1794">
        <v>8.1</v>
      </c>
      <c r="K16" s="1794">
        <v>8.1999999999999993</v>
      </c>
      <c r="L16" s="1794">
        <v>9.6</v>
      </c>
      <c r="M16" s="1794">
        <v>7.6</v>
      </c>
      <c r="N16" s="1794">
        <v>6.1</v>
      </c>
      <c r="O16" s="1794">
        <v>7.3</v>
      </c>
      <c r="P16" s="1794">
        <v>10.9</v>
      </c>
      <c r="Q16" s="1794">
        <v>10.1</v>
      </c>
      <c r="R16" s="1794">
        <v>10.6</v>
      </c>
      <c r="S16" s="1794">
        <v>11.9</v>
      </c>
      <c r="T16" s="1794">
        <v>10.1</v>
      </c>
      <c r="U16" s="1794">
        <v>10.4</v>
      </c>
      <c r="V16" s="1794">
        <v>11.8</v>
      </c>
      <c r="W16" s="1794">
        <v>13.1</v>
      </c>
      <c r="X16" s="1794">
        <v>10</v>
      </c>
      <c r="Y16" s="1794">
        <v>8.5</v>
      </c>
      <c r="Z16" s="1794">
        <v>9.9</v>
      </c>
      <c r="AA16" s="1794">
        <v>9.3000000000000007</v>
      </c>
      <c r="AB16" s="1794">
        <v>6.2</v>
      </c>
      <c r="AC16" s="1794">
        <v>7.9</v>
      </c>
      <c r="AD16" s="1794">
        <v>11.6</v>
      </c>
      <c r="AE16" s="1809" t="s">
        <v>23</v>
      </c>
      <c r="AF16" s="1809" t="s">
        <v>23</v>
      </c>
      <c r="AG16" s="1809" t="s">
        <v>23</v>
      </c>
      <c r="AH16" s="667"/>
    </row>
    <row r="17" spans="1:34" s="666" customFormat="1" ht="11.25">
      <c r="A17" s="667"/>
      <c r="B17" s="1602" t="s">
        <v>1436</v>
      </c>
      <c r="C17" s="460">
        <v>14.3</v>
      </c>
      <c r="D17" s="1794">
        <v>16.7</v>
      </c>
      <c r="E17" s="1794">
        <v>15.3</v>
      </c>
      <c r="F17" s="1794">
        <v>9</v>
      </c>
      <c r="G17" s="1794">
        <v>9.1</v>
      </c>
      <c r="H17" s="1794">
        <v>10.9</v>
      </c>
      <c r="I17" s="1794">
        <v>9.5</v>
      </c>
      <c r="J17" s="1794">
        <v>13.1</v>
      </c>
      <c r="K17" s="1794">
        <v>14.5</v>
      </c>
      <c r="L17" s="1794">
        <v>11.5</v>
      </c>
      <c r="M17" s="1794">
        <v>11</v>
      </c>
      <c r="N17" s="1794">
        <v>9.5</v>
      </c>
      <c r="O17" s="1794">
        <v>13.1</v>
      </c>
      <c r="P17" s="1794">
        <v>15.2</v>
      </c>
      <c r="Q17" s="1794">
        <v>10.3</v>
      </c>
      <c r="R17" s="1794">
        <v>7.7</v>
      </c>
      <c r="S17" s="1794">
        <v>11.2</v>
      </c>
      <c r="T17" s="1794">
        <v>11.9</v>
      </c>
      <c r="U17" s="1794">
        <v>10.3</v>
      </c>
      <c r="V17" s="1794">
        <v>10.1</v>
      </c>
      <c r="W17" s="1794">
        <v>11</v>
      </c>
      <c r="X17" s="1794">
        <v>13.7</v>
      </c>
      <c r="Y17" s="1794">
        <v>15.8</v>
      </c>
      <c r="Z17" s="1794">
        <v>14.8</v>
      </c>
      <c r="AA17" s="1794">
        <v>14.7</v>
      </c>
      <c r="AB17" s="1794">
        <v>9.1999999999999993</v>
      </c>
      <c r="AC17" s="1794">
        <v>6.7</v>
      </c>
      <c r="AD17" s="1794">
        <v>11.8</v>
      </c>
      <c r="AE17" s="1794">
        <v>8.3000000000000007</v>
      </c>
      <c r="AF17" s="1794">
        <v>9.6999999999999993</v>
      </c>
      <c r="AG17" s="1794">
        <v>8.9</v>
      </c>
    </row>
    <row r="18" spans="1:34">
      <c r="A18" s="665"/>
      <c r="B18" s="1602" t="s">
        <v>1437</v>
      </c>
      <c r="C18" s="460">
        <v>12.8</v>
      </c>
      <c r="D18" s="1794">
        <v>12.9</v>
      </c>
      <c r="E18" s="1794">
        <v>8.9</v>
      </c>
      <c r="F18" s="1794">
        <v>6.7</v>
      </c>
      <c r="G18" s="1794">
        <v>7.3</v>
      </c>
      <c r="H18" s="1794">
        <v>9.9</v>
      </c>
      <c r="I18" s="1794">
        <v>9</v>
      </c>
      <c r="J18" s="1794">
        <v>7.2</v>
      </c>
      <c r="K18" s="1794">
        <v>5.5</v>
      </c>
      <c r="L18" s="1794">
        <v>4.9000000000000004</v>
      </c>
      <c r="M18" s="1794">
        <v>6.7</v>
      </c>
      <c r="N18" s="1794">
        <v>9.6</v>
      </c>
      <c r="O18" s="1794">
        <v>8.9</v>
      </c>
      <c r="P18" s="1794">
        <v>9.1</v>
      </c>
      <c r="Q18" s="1794">
        <v>9.5</v>
      </c>
      <c r="R18" s="1794">
        <v>10.4</v>
      </c>
      <c r="S18" s="1794">
        <v>11.9</v>
      </c>
      <c r="T18" s="1794">
        <v>13</v>
      </c>
      <c r="U18" s="1794">
        <v>8.8000000000000007</v>
      </c>
      <c r="V18" s="1794">
        <v>8.8000000000000007</v>
      </c>
      <c r="W18" s="1795">
        <v>8.6</v>
      </c>
      <c r="X18" s="1794">
        <v>7.7</v>
      </c>
      <c r="Y18" s="1794">
        <v>7.7</v>
      </c>
      <c r="Z18" s="1794">
        <v>9.6999999999999993</v>
      </c>
      <c r="AA18" s="1794">
        <v>10.6</v>
      </c>
      <c r="AB18" s="1794">
        <v>10.7</v>
      </c>
      <c r="AC18" s="1794">
        <v>9.9</v>
      </c>
      <c r="AD18" s="1794">
        <v>9.4</v>
      </c>
      <c r="AE18" s="1794">
        <v>8.1</v>
      </c>
      <c r="AF18" s="1794">
        <v>7.9</v>
      </c>
      <c r="AG18" s="1809" t="s">
        <v>23</v>
      </c>
    </row>
    <row r="19" spans="1:34">
      <c r="A19" s="667"/>
      <c r="B19" s="1602" t="s">
        <v>1438</v>
      </c>
      <c r="C19" s="460">
        <v>7.8</v>
      </c>
      <c r="D19" s="1794">
        <v>7.5</v>
      </c>
      <c r="E19" s="1794">
        <v>7.2</v>
      </c>
      <c r="F19" s="1794">
        <v>8.1</v>
      </c>
      <c r="G19" s="1794">
        <v>11.4</v>
      </c>
      <c r="H19" s="1794">
        <v>9.8000000000000007</v>
      </c>
      <c r="I19" s="1794">
        <v>9.1999999999999993</v>
      </c>
      <c r="J19" s="1794">
        <v>8.3000000000000007</v>
      </c>
      <c r="K19" s="1794">
        <v>8.4</v>
      </c>
      <c r="L19" s="1794">
        <v>8.6999999999999993</v>
      </c>
      <c r="M19" s="1794">
        <v>9.1</v>
      </c>
      <c r="N19" s="1794">
        <v>7.7</v>
      </c>
      <c r="O19" s="1794">
        <v>8.4</v>
      </c>
      <c r="P19" s="1794">
        <v>10.5</v>
      </c>
      <c r="Q19" s="1794">
        <v>9.1</v>
      </c>
      <c r="R19" s="1794">
        <v>9.6</v>
      </c>
      <c r="S19" s="1794">
        <v>10.8</v>
      </c>
      <c r="T19" s="1794">
        <v>11.9</v>
      </c>
      <c r="U19" s="1794">
        <v>10.199999999999999</v>
      </c>
      <c r="V19" s="1794">
        <v>10.4</v>
      </c>
      <c r="W19" s="1794">
        <v>11.5</v>
      </c>
      <c r="X19" s="1794">
        <v>10.1</v>
      </c>
      <c r="Y19" s="1794">
        <v>10.9</v>
      </c>
      <c r="Z19" s="1794">
        <v>10.6</v>
      </c>
      <c r="AA19" s="1794">
        <v>9.8000000000000007</v>
      </c>
      <c r="AB19" s="1794">
        <v>9.6999999999999993</v>
      </c>
      <c r="AC19" s="1794">
        <v>8.1</v>
      </c>
      <c r="AD19" s="1794">
        <v>8</v>
      </c>
      <c r="AE19" s="1792">
        <v>8.9</v>
      </c>
      <c r="AF19" s="1792">
        <v>8</v>
      </c>
      <c r="AG19" s="1793">
        <v>8.9</v>
      </c>
    </row>
    <row r="20" spans="1:34">
      <c r="A20" s="667"/>
      <c r="B20" s="1602" t="s">
        <v>1439</v>
      </c>
      <c r="C20" s="460">
        <v>9.5</v>
      </c>
      <c r="D20" s="1794">
        <v>9.9</v>
      </c>
      <c r="E20" s="1794">
        <v>10.3</v>
      </c>
      <c r="F20" s="1794">
        <v>8</v>
      </c>
      <c r="G20" s="1794">
        <v>8</v>
      </c>
      <c r="H20" s="1794">
        <v>8.4</v>
      </c>
      <c r="I20" s="1795">
        <v>8.3000000000000007</v>
      </c>
      <c r="J20" s="1795">
        <v>7.5</v>
      </c>
      <c r="K20" s="1794">
        <v>8.1</v>
      </c>
      <c r="L20" s="1794">
        <v>9</v>
      </c>
      <c r="M20" s="1795">
        <v>6.3</v>
      </c>
      <c r="N20" s="1795">
        <v>9.3000000000000007</v>
      </c>
      <c r="O20" s="1794">
        <v>8.6999999999999993</v>
      </c>
      <c r="P20" s="1794">
        <v>8.1999999999999993</v>
      </c>
      <c r="Q20" s="1794">
        <v>7.1</v>
      </c>
      <c r="R20" s="1794">
        <v>7.1</v>
      </c>
      <c r="S20" s="1794">
        <v>7.3</v>
      </c>
      <c r="T20" s="1794">
        <v>7.2</v>
      </c>
      <c r="U20" s="1794">
        <v>6.9</v>
      </c>
      <c r="V20" s="1794">
        <v>6.5</v>
      </c>
      <c r="W20" s="1794">
        <v>6</v>
      </c>
      <c r="X20" s="1794">
        <v>6.3</v>
      </c>
      <c r="Y20" s="1794">
        <v>5.6</v>
      </c>
      <c r="Z20" s="1794">
        <v>4.9000000000000004</v>
      </c>
      <c r="AA20" s="1794">
        <v>6.8801625</v>
      </c>
      <c r="AB20" s="1794">
        <v>6.5047333329999999</v>
      </c>
      <c r="AC20" s="1795">
        <v>6.0275272729999996</v>
      </c>
      <c r="AD20" s="1794">
        <v>6.3305999999999996</v>
      </c>
      <c r="AE20" s="1794">
        <v>5.5513909090000002</v>
      </c>
      <c r="AF20" s="1794">
        <v>4.9410795829999996</v>
      </c>
      <c r="AG20" s="1809" t="s">
        <v>23</v>
      </c>
    </row>
    <row r="21" spans="1:34">
      <c r="A21" s="665"/>
      <c r="B21" s="1602" t="s">
        <v>1440</v>
      </c>
      <c r="C21" s="1809" t="s">
        <v>23</v>
      </c>
      <c r="D21" s="1794">
        <v>3.6</v>
      </c>
      <c r="E21" s="1794">
        <v>4.5</v>
      </c>
      <c r="F21" s="1794">
        <v>5.8</v>
      </c>
      <c r="G21" s="1794">
        <v>4.7</v>
      </c>
      <c r="H21" s="1794">
        <v>4.7</v>
      </c>
      <c r="I21" s="1792">
        <v>6.9</v>
      </c>
      <c r="J21" s="1794">
        <v>4.2</v>
      </c>
      <c r="K21" s="1794">
        <v>4.7</v>
      </c>
      <c r="L21" s="1794">
        <v>5.5</v>
      </c>
      <c r="M21" s="1794">
        <v>5.8</v>
      </c>
      <c r="N21" s="1794">
        <v>5.4</v>
      </c>
      <c r="O21" s="1794">
        <v>6.3</v>
      </c>
      <c r="P21" s="1794">
        <v>6.8</v>
      </c>
      <c r="Q21" s="1794">
        <v>5.8</v>
      </c>
      <c r="R21" s="1794">
        <v>6.3</v>
      </c>
      <c r="S21" s="1792">
        <v>4.7</v>
      </c>
      <c r="T21" s="1792">
        <v>5.5</v>
      </c>
      <c r="U21" s="1792">
        <v>5.0999999999999996</v>
      </c>
      <c r="V21" s="1792">
        <v>5</v>
      </c>
      <c r="W21" s="1795">
        <v>6.2</v>
      </c>
      <c r="X21" s="1794">
        <v>7.7</v>
      </c>
      <c r="Y21" s="1794">
        <v>7</v>
      </c>
      <c r="Z21" s="1794">
        <v>5.9</v>
      </c>
      <c r="AA21" s="1794">
        <v>6.7</v>
      </c>
      <c r="AB21" s="1794">
        <v>6.9</v>
      </c>
      <c r="AC21" s="1794">
        <v>6.2</v>
      </c>
      <c r="AD21" s="1794">
        <v>5.6</v>
      </c>
      <c r="AE21" s="1794">
        <v>7.1</v>
      </c>
      <c r="AF21" s="1794">
        <v>6.6</v>
      </c>
      <c r="AG21" s="1796">
        <v>6.7</v>
      </c>
      <c r="AH21" s="1082"/>
    </row>
    <row r="22" spans="1:34">
      <c r="A22" s="667"/>
      <c r="B22" s="1602" t="s">
        <v>1441</v>
      </c>
      <c r="C22" s="460">
        <v>7</v>
      </c>
      <c r="D22" s="1794">
        <v>6.1</v>
      </c>
      <c r="E22" s="1794">
        <v>5.9</v>
      </c>
      <c r="F22" s="1794">
        <v>6.9</v>
      </c>
      <c r="G22" s="1794">
        <v>7.7</v>
      </c>
      <c r="H22" s="1794">
        <v>5.7</v>
      </c>
      <c r="I22" s="1794">
        <v>5.7</v>
      </c>
      <c r="J22" s="1794">
        <v>6.5</v>
      </c>
      <c r="K22" s="1794">
        <v>6.5</v>
      </c>
      <c r="L22" s="1794">
        <v>5.8</v>
      </c>
      <c r="M22" s="1794">
        <v>6.8</v>
      </c>
      <c r="N22" s="1794">
        <v>6.2</v>
      </c>
      <c r="O22" s="1794">
        <v>5.9</v>
      </c>
      <c r="P22" s="1794">
        <v>6.2</v>
      </c>
      <c r="Q22" s="1794">
        <v>6.2</v>
      </c>
      <c r="R22" s="1794">
        <v>6.4</v>
      </c>
      <c r="S22" s="1794">
        <v>5.5</v>
      </c>
      <c r="T22" s="1794">
        <v>6.8</v>
      </c>
      <c r="U22" s="1794">
        <v>7.1</v>
      </c>
      <c r="V22" s="1794">
        <v>5.6</v>
      </c>
      <c r="W22" s="1794">
        <v>5.4</v>
      </c>
      <c r="X22" s="1794">
        <v>5.2</v>
      </c>
      <c r="Y22" s="1794">
        <v>5.2</v>
      </c>
      <c r="Z22" s="1794">
        <v>4.9000000000000004</v>
      </c>
      <c r="AA22" s="1794">
        <v>5.4</v>
      </c>
      <c r="AB22" s="1794">
        <v>7</v>
      </c>
      <c r="AC22" s="1794">
        <v>6.2</v>
      </c>
      <c r="AD22" s="1794">
        <v>5.9</v>
      </c>
      <c r="AE22" s="1792">
        <v>5.7</v>
      </c>
      <c r="AF22" s="1792">
        <v>5.7</v>
      </c>
      <c r="AG22" s="1793">
        <v>5.7</v>
      </c>
    </row>
    <row r="23" spans="1:34">
      <c r="A23" s="667"/>
      <c r="B23" s="1602" t="s">
        <v>1442</v>
      </c>
      <c r="C23" s="460">
        <v>5.9</v>
      </c>
      <c r="D23" s="1794">
        <v>6.5</v>
      </c>
      <c r="E23" s="1794">
        <v>6.7</v>
      </c>
      <c r="F23" s="1794">
        <v>6.4</v>
      </c>
      <c r="G23" s="1794">
        <v>4.9000000000000004</v>
      </c>
      <c r="H23" s="1794">
        <v>4.4000000000000004</v>
      </c>
      <c r="I23" s="1795">
        <v>5.0999999999999996</v>
      </c>
      <c r="J23" s="1795">
        <v>4.7</v>
      </c>
      <c r="K23" s="1794">
        <v>3.5</v>
      </c>
      <c r="L23" s="1794">
        <v>4.2</v>
      </c>
      <c r="M23" s="1795">
        <v>3.1</v>
      </c>
      <c r="N23" s="1795">
        <v>2.6</v>
      </c>
      <c r="O23" s="1794">
        <v>4.9000000000000004</v>
      </c>
      <c r="P23" s="1794">
        <v>5.2</v>
      </c>
      <c r="Q23" s="1794">
        <v>5.7</v>
      </c>
      <c r="R23" s="1794">
        <v>5.3</v>
      </c>
      <c r="S23" s="1794">
        <v>6.2</v>
      </c>
      <c r="T23" s="1794">
        <v>5.0999999999999996</v>
      </c>
      <c r="U23" s="1794">
        <v>4.7</v>
      </c>
      <c r="V23" s="1794">
        <v>3.8</v>
      </c>
      <c r="W23" s="1794">
        <v>2.9</v>
      </c>
      <c r="X23" s="1794">
        <v>3.8</v>
      </c>
      <c r="Y23" s="1794">
        <v>4.5</v>
      </c>
      <c r="Z23" s="1794">
        <v>5.5</v>
      </c>
      <c r="AA23" s="1794">
        <v>5.9</v>
      </c>
      <c r="AB23" s="1794">
        <v>6.8</v>
      </c>
      <c r="AC23" s="1795">
        <v>8.5</v>
      </c>
      <c r="AD23" s="1794">
        <v>8.6999999999999993</v>
      </c>
      <c r="AE23" s="1794">
        <v>8.1999999999999993</v>
      </c>
      <c r="AF23" s="1794">
        <v>6.2</v>
      </c>
      <c r="AG23" s="1796" t="s">
        <v>23</v>
      </c>
    </row>
    <row r="24" spans="1:34" s="666" customFormat="1" ht="12" customHeight="1">
      <c r="A24" s="1079"/>
      <c r="B24" s="2738" t="s">
        <v>1038</v>
      </c>
      <c r="C24" s="2738"/>
      <c r="D24" s="2738"/>
      <c r="E24" s="2738"/>
      <c r="F24" s="2738"/>
      <c r="G24" s="2738"/>
      <c r="H24" s="2738"/>
      <c r="I24" s="2738"/>
      <c r="J24" s="2738"/>
      <c r="K24" s="2738"/>
      <c r="L24" s="2738"/>
      <c r="M24" s="2738"/>
      <c r="N24" s="2738"/>
      <c r="O24" s="2738"/>
      <c r="P24" s="2738"/>
      <c r="Q24" s="2738"/>
      <c r="R24" s="2738"/>
      <c r="S24" s="2738"/>
      <c r="T24" s="2738"/>
      <c r="U24" s="2738"/>
      <c r="V24" s="2738"/>
      <c r="W24" s="2738"/>
      <c r="X24" s="2738"/>
      <c r="Y24" s="2738"/>
      <c r="Z24" s="2738"/>
      <c r="AA24" s="2738"/>
      <c r="AB24" s="2738"/>
      <c r="AC24" s="2738"/>
      <c r="AD24" s="2738"/>
      <c r="AE24" s="2738"/>
      <c r="AF24" s="2738"/>
      <c r="AG24" s="2738"/>
    </row>
    <row r="25" spans="1:34">
      <c r="A25" s="665">
        <v>2021</v>
      </c>
      <c r="B25" s="1602" t="s">
        <v>1440</v>
      </c>
      <c r="C25" s="1847">
        <v>75.900000000000006</v>
      </c>
      <c r="D25" s="1849">
        <v>50.1</v>
      </c>
      <c r="E25" s="1849">
        <v>84.8</v>
      </c>
      <c r="F25" s="1849">
        <v>97.8</v>
      </c>
      <c r="G25" s="1849">
        <v>83.3</v>
      </c>
      <c r="H25" s="1849">
        <v>81.099999999999994</v>
      </c>
      <c r="I25" s="1849">
        <v>78.900000000000006</v>
      </c>
      <c r="J25" s="1849">
        <v>78.900000000000006</v>
      </c>
      <c r="K25" s="1849">
        <v>78.099999999999994</v>
      </c>
      <c r="L25" s="1849">
        <v>78.3</v>
      </c>
      <c r="M25" s="1849">
        <v>90.8</v>
      </c>
      <c r="N25" s="1849">
        <v>83.7</v>
      </c>
      <c r="O25" s="1849">
        <v>97.6</v>
      </c>
      <c r="P25" s="1849">
        <v>83.1</v>
      </c>
      <c r="Q25" s="1849">
        <v>90.8</v>
      </c>
      <c r="R25" s="1849">
        <v>91.3</v>
      </c>
      <c r="S25" s="1849">
        <v>85.5</v>
      </c>
      <c r="T25" s="1849">
        <v>67.3</v>
      </c>
      <c r="U25" s="1849">
        <v>51.4</v>
      </c>
      <c r="V25" s="1849">
        <v>63.6</v>
      </c>
      <c r="W25" s="1849">
        <v>71.599999999999994</v>
      </c>
      <c r="X25" s="1849">
        <v>80.400000000000006</v>
      </c>
      <c r="Y25" s="1849">
        <v>99.8</v>
      </c>
      <c r="Z25" s="1849">
        <v>114.4</v>
      </c>
      <c r="AA25" s="1849">
        <v>108.7</v>
      </c>
      <c r="AB25" s="1849">
        <v>95</v>
      </c>
      <c r="AC25" s="1849">
        <v>94.6</v>
      </c>
      <c r="AD25" s="1849">
        <v>92.5</v>
      </c>
      <c r="AE25" s="1849">
        <v>81.599999999999994</v>
      </c>
      <c r="AF25" s="1849">
        <v>104.9</v>
      </c>
      <c r="AG25" s="1846">
        <v>84.6</v>
      </c>
      <c r="AH25" s="1082"/>
    </row>
    <row r="26" spans="1:34">
      <c r="A26" s="667"/>
      <c r="B26" s="1602" t="s">
        <v>1441</v>
      </c>
      <c r="C26" s="1847">
        <v>66.7</v>
      </c>
      <c r="D26" s="1849">
        <v>68.400000000000006</v>
      </c>
      <c r="E26" s="1849">
        <v>84.2</v>
      </c>
      <c r="F26" s="1849">
        <v>68.400000000000006</v>
      </c>
      <c r="G26" s="1849">
        <v>70</v>
      </c>
      <c r="H26" s="1849">
        <v>85.1</v>
      </c>
      <c r="I26" s="1849">
        <v>64</v>
      </c>
      <c r="J26" s="1849">
        <v>63.9</v>
      </c>
      <c r="K26" s="1849">
        <v>66.8</v>
      </c>
      <c r="L26" s="1849">
        <v>76.2</v>
      </c>
      <c r="M26" s="1849">
        <v>79.099999999999994</v>
      </c>
      <c r="N26" s="1849">
        <v>99.1</v>
      </c>
      <c r="O26" s="1849">
        <v>102.9</v>
      </c>
      <c r="P26" s="1849">
        <v>96.6</v>
      </c>
      <c r="Q26" s="1849">
        <v>99.4</v>
      </c>
      <c r="R26" s="1849">
        <v>96.8</v>
      </c>
      <c r="S26" s="1849">
        <v>78.5</v>
      </c>
      <c r="T26" s="1849">
        <v>70.7</v>
      </c>
      <c r="U26" s="1849">
        <v>54.2</v>
      </c>
      <c r="V26" s="1849">
        <v>48</v>
      </c>
      <c r="W26" s="1849">
        <v>81.599999999999994</v>
      </c>
      <c r="X26" s="1849">
        <v>83.8</v>
      </c>
      <c r="Y26" s="1849">
        <v>65.5</v>
      </c>
      <c r="Z26" s="1849">
        <v>57.6</v>
      </c>
      <c r="AA26" s="1849">
        <v>81.900000000000006</v>
      </c>
      <c r="AB26" s="1849">
        <v>59.7</v>
      </c>
      <c r="AC26" s="1849">
        <v>36.700000000000003</v>
      </c>
      <c r="AD26" s="1849">
        <v>35.5</v>
      </c>
      <c r="AE26" s="1849">
        <v>58.9</v>
      </c>
      <c r="AF26" s="1849">
        <v>66.3</v>
      </c>
      <c r="AG26" s="1846">
        <v>65.8</v>
      </c>
    </row>
    <row r="27" spans="1:34">
      <c r="A27" s="667"/>
      <c r="B27" s="1602" t="s">
        <v>1442</v>
      </c>
      <c r="C27" s="1847">
        <v>69.099999999999994</v>
      </c>
      <c r="D27" s="1849">
        <v>71.8</v>
      </c>
      <c r="E27" s="1849">
        <v>87</v>
      </c>
      <c r="F27" s="1849">
        <v>93.8</v>
      </c>
      <c r="G27" s="1849">
        <v>87.2</v>
      </c>
      <c r="H27" s="1849">
        <v>87.7</v>
      </c>
      <c r="I27" s="1849">
        <v>85.9</v>
      </c>
      <c r="J27" s="1849">
        <v>103.6</v>
      </c>
      <c r="K27" s="1849">
        <v>107.1</v>
      </c>
      <c r="L27" s="1849">
        <v>105.1</v>
      </c>
      <c r="M27" s="1849">
        <v>101.5</v>
      </c>
      <c r="N27" s="1849">
        <v>61.2</v>
      </c>
      <c r="O27" s="1849">
        <v>71.2</v>
      </c>
      <c r="P27" s="1849">
        <v>78.900000000000006</v>
      </c>
      <c r="Q27" s="1849">
        <v>92.9</v>
      </c>
      <c r="R27" s="1849">
        <v>54.8</v>
      </c>
      <c r="S27" s="1849">
        <v>63</v>
      </c>
      <c r="T27" s="1849">
        <v>54</v>
      </c>
      <c r="U27" s="1849">
        <v>59.1</v>
      </c>
      <c r="V27" s="1849">
        <v>66.5</v>
      </c>
      <c r="W27" s="1849">
        <v>66.400000000000006</v>
      </c>
      <c r="X27" s="1849">
        <v>56</v>
      </c>
      <c r="Y27" s="1849">
        <v>77.3</v>
      </c>
      <c r="Z27" s="1849">
        <v>77.099999999999994</v>
      </c>
      <c r="AA27" s="1849">
        <v>55.5</v>
      </c>
      <c r="AB27" s="1849">
        <v>71.599999999999994</v>
      </c>
      <c r="AC27" s="1849">
        <v>73</v>
      </c>
      <c r="AD27" s="1849">
        <v>57</v>
      </c>
      <c r="AE27" s="1849">
        <v>49.6</v>
      </c>
      <c r="AF27" s="1849">
        <v>61.9</v>
      </c>
      <c r="AG27" s="1808" t="s">
        <v>23</v>
      </c>
    </row>
    <row r="28" spans="1:34">
      <c r="A28" s="667"/>
      <c r="B28" s="1602" t="s">
        <v>1431</v>
      </c>
      <c r="C28" s="460">
        <v>72.2</v>
      </c>
      <c r="D28" s="1794">
        <v>81.3</v>
      </c>
      <c r="E28" s="1794">
        <v>86.4</v>
      </c>
      <c r="F28" s="1794">
        <v>70.099999999999994</v>
      </c>
      <c r="G28" s="1794">
        <v>93</v>
      </c>
      <c r="H28" s="1794">
        <v>78.7</v>
      </c>
      <c r="I28" s="1792">
        <v>43.3</v>
      </c>
      <c r="J28" s="1794">
        <v>48.4</v>
      </c>
      <c r="K28" s="1794">
        <v>67.3</v>
      </c>
      <c r="L28" s="1794">
        <v>72.900000000000006</v>
      </c>
      <c r="M28" s="1794">
        <v>66.3</v>
      </c>
      <c r="N28" s="1794">
        <v>55.8</v>
      </c>
      <c r="O28" s="1794">
        <v>53.3</v>
      </c>
      <c r="P28" s="1794">
        <v>36.5</v>
      </c>
      <c r="Q28" s="1794">
        <v>54.6</v>
      </c>
      <c r="R28" s="1794">
        <v>66.3</v>
      </c>
      <c r="S28" s="1792">
        <v>62.9</v>
      </c>
      <c r="T28" s="1792">
        <v>46.4</v>
      </c>
      <c r="U28" s="1792">
        <v>64.2</v>
      </c>
      <c r="V28" s="1792">
        <v>65.7</v>
      </c>
      <c r="W28" s="1795">
        <v>67.7</v>
      </c>
      <c r="X28" s="1794">
        <v>68.900000000000006</v>
      </c>
      <c r="Y28" s="1794">
        <v>73.400000000000006</v>
      </c>
      <c r="Z28" s="1794">
        <v>67.3</v>
      </c>
      <c r="AA28" s="1794">
        <v>72.400000000000006</v>
      </c>
      <c r="AB28" s="1794">
        <v>67.5</v>
      </c>
      <c r="AC28" s="1794">
        <v>46.3</v>
      </c>
      <c r="AD28" s="1794">
        <v>79.400000000000006</v>
      </c>
      <c r="AE28" s="1794">
        <v>90.8</v>
      </c>
      <c r="AF28" s="1794">
        <v>91.1</v>
      </c>
      <c r="AG28" s="1796">
        <v>85.3</v>
      </c>
      <c r="AH28" s="1082"/>
    </row>
    <row r="29" spans="1:34">
      <c r="A29" s="667"/>
      <c r="B29" s="1602" t="s">
        <v>1432</v>
      </c>
      <c r="C29" s="460">
        <v>79.099999999999994</v>
      </c>
      <c r="D29" s="1794">
        <v>58.5</v>
      </c>
      <c r="E29" s="1794">
        <v>55</v>
      </c>
      <c r="F29" s="1794">
        <v>49.9</v>
      </c>
      <c r="G29" s="1794">
        <v>53.1</v>
      </c>
      <c r="H29" s="1794">
        <v>49.9</v>
      </c>
      <c r="I29" s="1794">
        <v>58.1</v>
      </c>
      <c r="J29" s="1794">
        <v>43.8</v>
      </c>
      <c r="K29" s="1794">
        <v>42.5</v>
      </c>
      <c r="L29" s="1794">
        <v>60.3</v>
      </c>
      <c r="M29" s="1794">
        <v>51.2</v>
      </c>
      <c r="N29" s="1794">
        <v>23.6</v>
      </c>
      <c r="O29" s="1794">
        <v>50.2</v>
      </c>
      <c r="P29" s="1794">
        <v>27.6</v>
      </c>
      <c r="Q29" s="1794">
        <v>27</v>
      </c>
      <c r="R29" s="1794">
        <v>60.5</v>
      </c>
      <c r="S29" s="1794">
        <v>60.8</v>
      </c>
      <c r="T29" s="1794">
        <v>61.8</v>
      </c>
      <c r="U29" s="1794">
        <v>56.3</v>
      </c>
      <c r="V29" s="1794">
        <v>66.2</v>
      </c>
      <c r="W29" s="1794">
        <v>52.2</v>
      </c>
      <c r="X29" s="1794">
        <v>46</v>
      </c>
      <c r="Y29" s="1794">
        <v>45.2</v>
      </c>
      <c r="Z29" s="1794">
        <v>52.4</v>
      </c>
      <c r="AA29" s="1794">
        <v>56</v>
      </c>
      <c r="AB29" s="1794">
        <v>38.9</v>
      </c>
      <c r="AC29" s="1794">
        <v>46</v>
      </c>
      <c r="AD29" s="1794">
        <v>44</v>
      </c>
      <c r="AE29" s="1792">
        <v>44.7</v>
      </c>
      <c r="AF29" s="1792">
        <v>64.5</v>
      </c>
      <c r="AG29" s="1808" t="s">
        <v>23</v>
      </c>
    </row>
    <row r="30" spans="1:34">
      <c r="A30" s="667"/>
      <c r="B30" s="1602" t="s">
        <v>1433</v>
      </c>
      <c r="C30" s="460">
        <v>70.599999999999994</v>
      </c>
      <c r="D30" s="1794">
        <v>56.4</v>
      </c>
      <c r="E30" s="1794">
        <v>56.9</v>
      </c>
      <c r="F30" s="1794">
        <v>54.5</v>
      </c>
      <c r="G30" s="1794">
        <v>48.9</v>
      </c>
      <c r="H30" s="1794">
        <v>29.4</v>
      </c>
      <c r="I30" s="1795">
        <v>28.3</v>
      </c>
      <c r="J30" s="1795">
        <v>26.8</v>
      </c>
      <c r="K30" s="1794">
        <v>37.700000000000003</v>
      </c>
      <c r="L30" s="1794">
        <v>41.4</v>
      </c>
      <c r="M30" s="1795">
        <v>51.6</v>
      </c>
      <c r="N30" s="1795">
        <v>43.5</v>
      </c>
      <c r="O30" s="1794">
        <v>40.299999999999997</v>
      </c>
      <c r="P30" s="1794">
        <v>12.5</v>
      </c>
      <c r="Q30" s="1794">
        <v>23.9</v>
      </c>
      <c r="R30" s="1794">
        <v>51.4</v>
      </c>
      <c r="S30" s="1794">
        <v>56.3</v>
      </c>
      <c r="T30" s="1794">
        <v>51</v>
      </c>
      <c r="U30" s="1794">
        <v>60.4</v>
      </c>
      <c r="V30" s="1794">
        <v>60.8</v>
      </c>
      <c r="W30" s="1794">
        <v>56.7</v>
      </c>
      <c r="X30" s="1794">
        <v>43.3</v>
      </c>
      <c r="Y30" s="1794">
        <v>41</v>
      </c>
      <c r="Z30" s="1794">
        <v>50.9</v>
      </c>
      <c r="AA30" s="1794">
        <v>67.3</v>
      </c>
      <c r="AB30" s="1794">
        <v>34.700000000000003</v>
      </c>
      <c r="AC30" s="1795">
        <v>50.7</v>
      </c>
      <c r="AD30" s="1794">
        <v>56.3</v>
      </c>
      <c r="AE30" s="1794">
        <v>31.1</v>
      </c>
      <c r="AF30" s="1794">
        <v>23.8</v>
      </c>
      <c r="AG30" s="1796">
        <v>39.6</v>
      </c>
    </row>
    <row r="31" spans="1:34">
      <c r="A31" s="667"/>
      <c r="B31" s="1602"/>
      <c r="C31" s="460"/>
      <c r="D31" s="994"/>
      <c r="E31" s="994"/>
      <c r="F31" s="994"/>
      <c r="G31" s="994"/>
      <c r="H31" s="994"/>
      <c r="I31" s="994"/>
      <c r="J31" s="994"/>
      <c r="K31" s="994"/>
      <c r="L31" s="994"/>
      <c r="M31" s="992"/>
      <c r="N31" s="994"/>
      <c r="O31" s="994"/>
      <c r="P31" s="994"/>
      <c r="Q31" s="994"/>
      <c r="R31" s="994"/>
      <c r="S31" s="994"/>
      <c r="T31" s="994"/>
      <c r="U31" s="994"/>
      <c r="V31" s="994"/>
      <c r="W31" s="994"/>
      <c r="X31" s="994"/>
      <c r="Y31" s="994"/>
      <c r="Z31" s="994"/>
      <c r="AA31" s="994"/>
      <c r="AB31" s="994"/>
      <c r="AC31" s="994"/>
      <c r="AD31" s="994"/>
      <c r="AE31" s="992"/>
      <c r="AF31" s="460"/>
      <c r="AG31" s="1796"/>
    </row>
    <row r="32" spans="1:34" s="666" customFormat="1" ht="11.25">
      <c r="A32" s="665">
        <v>2022</v>
      </c>
      <c r="B32" s="1602" t="s">
        <v>1454</v>
      </c>
      <c r="C32" s="460">
        <v>59.2</v>
      </c>
      <c r="D32" s="1794">
        <v>50.8</v>
      </c>
      <c r="E32" s="1794">
        <v>72.7</v>
      </c>
      <c r="F32" s="1794">
        <v>55.6</v>
      </c>
      <c r="G32" s="1794">
        <v>56.1</v>
      </c>
      <c r="H32" s="1795">
        <v>55.9</v>
      </c>
      <c r="I32" s="1794">
        <v>47.2</v>
      </c>
      <c r="J32" s="1794">
        <v>44.4</v>
      </c>
      <c r="K32" s="1794">
        <v>55.2</v>
      </c>
      <c r="L32" s="1794">
        <v>34.799999999999997</v>
      </c>
      <c r="M32" s="1795">
        <v>38.799999999999997</v>
      </c>
      <c r="N32" s="1794">
        <v>24.4</v>
      </c>
      <c r="O32" s="1794">
        <v>34.9</v>
      </c>
      <c r="P32" s="1794">
        <v>47</v>
      </c>
      <c r="Q32" s="1794">
        <v>52.6</v>
      </c>
      <c r="R32" s="1794">
        <v>51.4</v>
      </c>
      <c r="S32" s="1794">
        <v>72</v>
      </c>
      <c r="T32" s="1794">
        <v>69.7</v>
      </c>
      <c r="U32" s="1794">
        <v>49.9</v>
      </c>
      <c r="V32" s="1794">
        <v>71.900000000000006</v>
      </c>
      <c r="W32" s="1794">
        <v>67.3</v>
      </c>
      <c r="X32" s="1794">
        <v>64</v>
      </c>
      <c r="Y32" s="1794">
        <v>51</v>
      </c>
      <c r="Z32" s="1794">
        <v>44.3</v>
      </c>
      <c r="AA32" s="1794">
        <v>48.8</v>
      </c>
      <c r="AB32" s="1794">
        <v>53</v>
      </c>
      <c r="AC32" s="1794">
        <v>41.4</v>
      </c>
      <c r="AD32" s="1794">
        <v>74.8</v>
      </c>
      <c r="AE32" s="1804">
        <v>63.6</v>
      </c>
      <c r="AF32" s="1809">
        <v>77.599999999999994</v>
      </c>
      <c r="AG32" s="1809">
        <v>76.400000000000006</v>
      </c>
    </row>
    <row r="33" spans="1:34" s="666" customFormat="1" ht="11.25">
      <c r="A33" s="667"/>
      <c r="B33" s="1602" t="s">
        <v>1435</v>
      </c>
      <c r="C33" s="460">
        <v>64.599999999999994</v>
      </c>
      <c r="D33" s="1794">
        <v>70</v>
      </c>
      <c r="E33" s="1794">
        <v>67.7</v>
      </c>
      <c r="F33" s="1794">
        <v>57.7</v>
      </c>
      <c r="G33" s="1794">
        <v>77</v>
      </c>
      <c r="H33" s="1794">
        <v>65.8</v>
      </c>
      <c r="I33" s="1794">
        <v>78.2</v>
      </c>
      <c r="J33" s="1794">
        <v>71.2</v>
      </c>
      <c r="K33" s="1794">
        <v>52.7</v>
      </c>
      <c r="L33" s="1794">
        <v>55.8</v>
      </c>
      <c r="M33" s="1794">
        <v>64.3</v>
      </c>
      <c r="N33" s="1794">
        <v>64.400000000000006</v>
      </c>
      <c r="O33" s="1794">
        <v>71.2</v>
      </c>
      <c r="P33" s="1794">
        <v>74.8</v>
      </c>
      <c r="Q33" s="1794">
        <v>68.8</v>
      </c>
      <c r="R33" s="1794">
        <v>67.8</v>
      </c>
      <c r="S33" s="1794">
        <v>85.1</v>
      </c>
      <c r="T33" s="1794">
        <v>79.3</v>
      </c>
      <c r="U33" s="1794">
        <v>78.400000000000006</v>
      </c>
      <c r="V33" s="1794">
        <v>60.8</v>
      </c>
      <c r="W33" s="1794">
        <v>78.3</v>
      </c>
      <c r="X33" s="1794">
        <v>69.8</v>
      </c>
      <c r="Y33" s="1794">
        <v>79</v>
      </c>
      <c r="Z33" s="1794">
        <v>70.8</v>
      </c>
      <c r="AA33" s="1794">
        <v>72</v>
      </c>
      <c r="AB33" s="1794">
        <v>64.400000000000006</v>
      </c>
      <c r="AC33" s="1794">
        <v>54.8</v>
      </c>
      <c r="AD33" s="1794">
        <v>59.5</v>
      </c>
      <c r="AE33" s="1809" t="s">
        <v>23</v>
      </c>
      <c r="AF33" s="1809" t="s">
        <v>23</v>
      </c>
      <c r="AG33" s="1809" t="s">
        <v>23</v>
      </c>
    </row>
    <row r="34" spans="1:34" s="666" customFormat="1" ht="11.25">
      <c r="A34" s="667"/>
      <c r="B34" s="1602" t="s">
        <v>1436</v>
      </c>
      <c r="C34" s="460">
        <v>65.900000000000006</v>
      </c>
      <c r="D34" s="1794">
        <v>64.5</v>
      </c>
      <c r="E34" s="1794">
        <v>75</v>
      </c>
      <c r="F34" s="1794">
        <v>51.8</v>
      </c>
      <c r="G34" s="1794">
        <v>65.3</v>
      </c>
      <c r="H34" s="1794">
        <v>69.2</v>
      </c>
      <c r="I34" s="1794">
        <v>72.5</v>
      </c>
      <c r="J34" s="1794">
        <v>67.8</v>
      </c>
      <c r="K34" s="1794">
        <v>80.7</v>
      </c>
      <c r="L34" s="1794">
        <v>67.2</v>
      </c>
      <c r="M34" s="1794">
        <v>77.8</v>
      </c>
      <c r="N34" s="1794">
        <v>85.7</v>
      </c>
      <c r="O34" s="1794">
        <v>90.8</v>
      </c>
      <c r="P34" s="1794">
        <v>96.3</v>
      </c>
      <c r="Q34" s="1794">
        <v>81.3</v>
      </c>
      <c r="R34" s="1794">
        <v>68</v>
      </c>
      <c r="S34" s="1794">
        <v>78.3</v>
      </c>
      <c r="T34" s="1794">
        <v>77.7</v>
      </c>
      <c r="U34" s="1794">
        <v>98.8</v>
      </c>
      <c r="V34" s="1794">
        <v>101.2</v>
      </c>
      <c r="W34" s="1794">
        <v>95.1</v>
      </c>
      <c r="X34" s="1794">
        <v>104.1</v>
      </c>
      <c r="Y34" s="1794">
        <v>103.5</v>
      </c>
      <c r="Z34" s="1794">
        <v>110</v>
      </c>
      <c r="AA34" s="1794">
        <v>104.8</v>
      </c>
      <c r="AB34" s="1794">
        <v>93.2</v>
      </c>
      <c r="AC34" s="1794">
        <v>81</v>
      </c>
      <c r="AD34" s="1794">
        <v>77.7</v>
      </c>
      <c r="AE34" s="1794">
        <v>72</v>
      </c>
      <c r="AF34" s="1794">
        <v>72.2</v>
      </c>
      <c r="AG34" s="1794">
        <v>73</v>
      </c>
    </row>
    <row r="35" spans="1:34">
      <c r="A35" s="665"/>
      <c r="B35" s="1602" t="s">
        <v>1437</v>
      </c>
      <c r="C35" s="460">
        <v>109.2</v>
      </c>
      <c r="D35" s="1794">
        <v>65.099999999999994</v>
      </c>
      <c r="E35" s="1794">
        <v>70.099999999999994</v>
      </c>
      <c r="F35" s="1794">
        <v>84.2</v>
      </c>
      <c r="G35" s="1794">
        <v>82.3</v>
      </c>
      <c r="H35" s="1794">
        <v>76.400000000000006</v>
      </c>
      <c r="I35" s="1794">
        <v>78.8</v>
      </c>
      <c r="J35" s="1794">
        <v>78.2</v>
      </c>
      <c r="K35" s="1794">
        <v>91.7</v>
      </c>
      <c r="L35" s="1794">
        <v>78.400000000000006</v>
      </c>
      <c r="M35" s="1794">
        <v>94.9</v>
      </c>
      <c r="N35" s="1794">
        <v>91.6</v>
      </c>
      <c r="O35" s="1794">
        <v>79.599999999999994</v>
      </c>
      <c r="P35" s="1794">
        <v>79</v>
      </c>
      <c r="Q35" s="1794">
        <v>71.900000000000006</v>
      </c>
      <c r="R35" s="1794">
        <v>71.7</v>
      </c>
      <c r="S35" s="1794">
        <v>64.2</v>
      </c>
      <c r="T35" s="1794">
        <v>65.900000000000006</v>
      </c>
      <c r="U35" s="1794">
        <v>75.099999999999994</v>
      </c>
      <c r="V35" s="1794">
        <v>97.8</v>
      </c>
      <c r="W35" s="1795">
        <v>93.3</v>
      </c>
      <c r="X35" s="1794">
        <v>82.2</v>
      </c>
      <c r="Y35" s="1794">
        <v>79.599999999999994</v>
      </c>
      <c r="Z35" s="1794">
        <v>90.7</v>
      </c>
      <c r="AA35" s="1794">
        <v>85.4</v>
      </c>
      <c r="AB35" s="1794">
        <v>81.7</v>
      </c>
      <c r="AC35" s="1794">
        <v>84.9</v>
      </c>
      <c r="AD35" s="1794">
        <v>106.5</v>
      </c>
      <c r="AE35" s="1794">
        <v>84.4</v>
      </c>
      <c r="AF35" s="1794">
        <v>98.2</v>
      </c>
      <c r="AG35" s="1809" t="s">
        <v>23</v>
      </c>
    </row>
    <row r="36" spans="1:34">
      <c r="A36" s="667"/>
      <c r="B36" s="1602" t="s">
        <v>1438</v>
      </c>
      <c r="C36" s="460">
        <v>87.5</v>
      </c>
      <c r="D36" s="1794">
        <v>83.8</v>
      </c>
      <c r="E36" s="1794">
        <v>89.6</v>
      </c>
      <c r="F36" s="1794">
        <v>100.2</v>
      </c>
      <c r="G36" s="1794">
        <v>88.1</v>
      </c>
      <c r="H36" s="1794">
        <v>81.099999999999994</v>
      </c>
      <c r="I36" s="1794">
        <v>85.1</v>
      </c>
      <c r="J36" s="1794">
        <v>91.9</v>
      </c>
      <c r="K36" s="1794">
        <v>105.8</v>
      </c>
      <c r="L36" s="1794">
        <v>109.4</v>
      </c>
      <c r="M36" s="1794">
        <v>113.7</v>
      </c>
      <c r="N36" s="1794">
        <v>111.6</v>
      </c>
      <c r="O36" s="1794">
        <v>48</v>
      </c>
      <c r="P36" s="1794">
        <v>88.3</v>
      </c>
      <c r="Q36" s="1794">
        <v>83.8</v>
      </c>
      <c r="R36" s="1794">
        <v>77.900000000000006</v>
      </c>
      <c r="S36" s="1794">
        <v>73.900000000000006</v>
      </c>
      <c r="T36" s="1794">
        <v>86.8</v>
      </c>
      <c r="U36" s="1794">
        <v>79.599999999999994</v>
      </c>
      <c r="V36" s="1794">
        <v>82</v>
      </c>
      <c r="W36" s="1794">
        <v>88.5</v>
      </c>
      <c r="X36" s="1794">
        <v>79</v>
      </c>
      <c r="Y36" s="1794">
        <v>73.099999999999994</v>
      </c>
      <c r="Z36" s="1794">
        <v>79</v>
      </c>
      <c r="AA36" s="1794">
        <v>74.3</v>
      </c>
      <c r="AB36" s="1794">
        <v>75.099999999999994</v>
      </c>
      <c r="AC36" s="1794">
        <v>82.1</v>
      </c>
      <c r="AD36" s="1794">
        <v>77.400000000000006</v>
      </c>
      <c r="AE36" s="1792">
        <v>78</v>
      </c>
      <c r="AF36" s="1792">
        <v>69.400000000000006</v>
      </c>
      <c r="AG36" s="1793">
        <v>94.7</v>
      </c>
    </row>
    <row r="37" spans="1:34">
      <c r="A37" s="667"/>
      <c r="B37" s="1602" t="s">
        <v>1439</v>
      </c>
      <c r="C37" s="460">
        <v>95.9</v>
      </c>
      <c r="D37" s="1794">
        <v>107.9</v>
      </c>
      <c r="E37" s="1794">
        <v>111.2</v>
      </c>
      <c r="F37" s="1794">
        <v>111.6</v>
      </c>
      <c r="G37" s="1920">
        <v>122.6</v>
      </c>
      <c r="H37" s="1794">
        <v>116.3</v>
      </c>
      <c r="I37" s="1795">
        <v>115.5</v>
      </c>
      <c r="J37" s="1795">
        <v>108.4</v>
      </c>
      <c r="K37" s="1794">
        <v>94.4</v>
      </c>
      <c r="L37" s="1794">
        <v>80.900000000000006</v>
      </c>
      <c r="M37" s="1795">
        <v>111.3</v>
      </c>
      <c r="N37" s="1795">
        <v>85.4</v>
      </c>
      <c r="O37" s="1794">
        <v>65.8</v>
      </c>
      <c r="P37" s="1794">
        <v>85.8</v>
      </c>
      <c r="Q37" s="1794">
        <v>101.3</v>
      </c>
      <c r="R37" s="1794">
        <v>109.9</v>
      </c>
      <c r="S37" s="1794">
        <v>116.7</v>
      </c>
      <c r="T37" s="1794">
        <v>113</v>
      </c>
      <c r="U37" s="1794">
        <v>113.1</v>
      </c>
      <c r="V37" s="1920">
        <v>121.8</v>
      </c>
      <c r="W37" s="1794">
        <v>98.9</v>
      </c>
      <c r="X37" s="1794">
        <v>55.6</v>
      </c>
      <c r="Y37" s="1794">
        <v>78.400000000000006</v>
      </c>
      <c r="Z37" s="1794">
        <v>79</v>
      </c>
      <c r="AA37" s="1794">
        <v>62.1</v>
      </c>
      <c r="AB37" s="1809" t="s">
        <v>23</v>
      </c>
      <c r="AC37" s="1795">
        <v>106</v>
      </c>
      <c r="AD37" s="1794">
        <v>106</v>
      </c>
      <c r="AE37" s="1794">
        <v>115.7</v>
      </c>
      <c r="AF37" s="1794">
        <v>99</v>
      </c>
      <c r="AG37" s="1809" t="s">
        <v>23</v>
      </c>
    </row>
    <row r="38" spans="1:34">
      <c r="A38" s="665"/>
      <c r="B38" s="1602" t="s">
        <v>1440</v>
      </c>
      <c r="C38" s="1809" t="s">
        <v>23</v>
      </c>
      <c r="D38" s="1976" t="s">
        <v>23</v>
      </c>
      <c r="E38" s="1849">
        <v>96.7</v>
      </c>
      <c r="F38" s="1849">
        <v>98.8</v>
      </c>
      <c r="G38" s="1849">
        <v>87.1</v>
      </c>
      <c r="H38" s="1849">
        <v>94.2</v>
      </c>
      <c r="I38" s="1849">
        <v>74.8</v>
      </c>
      <c r="J38" s="1849">
        <v>62.9</v>
      </c>
      <c r="K38" s="1849">
        <v>66.400000000000006</v>
      </c>
      <c r="L38" s="1849">
        <v>60.2</v>
      </c>
      <c r="M38" s="1849">
        <v>64.099999999999994</v>
      </c>
      <c r="N38" s="1849">
        <v>76.3</v>
      </c>
      <c r="O38" s="1849">
        <v>94.4</v>
      </c>
      <c r="P38" s="1849">
        <v>111.1</v>
      </c>
      <c r="Q38" s="1849">
        <v>76.900000000000006</v>
      </c>
      <c r="R38" s="1849">
        <v>75.2</v>
      </c>
      <c r="S38" s="1849">
        <v>79.400000000000006</v>
      </c>
      <c r="T38" s="1849">
        <v>94.1</v>
      </c>
      <c r="U38" s="1849">
        <v>113.2</v>
      </c>
      <c r="V38" s="2055">
        <v>123.7</v>
      </c>
      <c r="W38" s="1849">
        <v>135.5</v>
      </c>
      <c r="X38" s="1849">
        <v>116.6</v>
      </c>
      <c r="Y38" s="1849">
        <v>104.8</v>
      </c>
      <c r="Z38" s="1849">
        <v>103.4</v>
      </c>
      <c r="AA38" s="1849">
        <v>119.9</v>
      </c>
      <c r="AB38" s="1849">
        <v>99.4</v>
      </c>
      <c r="AC38" s="1849">
        <v>71.2</v>
      </c>
      <c r="AD38" s="1849">
        <v>104.4</v>
      </c>
      <c r="AE38" s="1849">
        <v>108.3</v>
      </c>
      <c r="AF38" s="1849">
        <v>72.099999999999994</v>
      </c>
      <c r="AG38" s="1846">
        <v>104.4</v>
      </c>
      <c r="AH38" s="1082"/>
    </row>
    <row r="39" spans="1:34">
      <c r="A39" s="667"/>
      <c r="B39" s="1602" t="s">
        <v>1441</v>
      </c>
      <c r="C39" s="1847">
        <v>77.5</v>
      </c>
      <c r="D39" s="1849">
        <v>97</v>
      </c>
      <c r="E39" s="1849">
        <v>112.2</v>
      </c>
      <c r="F39" s="1849">
        <v>130.5</v>
      </c>
      <c r="G39" s="1849">
        <v>138.9</v>
      </c>
      <c r="H39" s="1849">
        <v>110.2</v>
      </c>
      <c r="I39" s="1849">
        <v>83</v>
      </c>
      <c r="J39" s="1849">
        <v>97.6</v>
      </c>
      <c r="K39" s="1849">
        <v>98.5</v>
      </c>
      <c r="L39" s="1849">
        <v>102.1</v>
      </c>
      <c r="M39" s="1849">
        <v>92.9</v>
      </c>
      <c r="N39" s="1849">
        <v>90.3</v>
      </c>
      <c r="O39" s="1849">
        <v>67</v>
      </c>
      <c r="P39" s="1849">
        <v>79.400000000000006</v>
      </c>
      <c r="Q39" s="1849">
        <v>88.5</v>
      </c>
      <c r="R39" s="1849">
        <v>126.5</v>
      </c>
      <c r="S39" s="1849">
        <v>140.80000000000001</v>
      </c>
      <c r="T39" s="1849">
        <v>143.6</v>
      </c>
      <c r="U39" s="1849">
        <v>117.6</v>
      </c>
      <c r="V39" s="1849">
        <v>85.1</v>
      </c>
      <c r="W39" s="1849">
        <v>92.6</v>
      </c>
      <c r="X39" s="1849">
        <v>62.4</v>
      </c>
      <c r="Y39" s="1849">
        <v>55.6</v>
      </c>
      <c r="Z39" s="1849">
        <v>70.7</v>
      </c>
      <c r="AA39" s="1849">
        <v>92.2</v>
      </c>
      <c r="AB39" s="1849">
        <v>116.9</v>
      </c>
      <c r="AC39" s="1849">
        <v>96.8</v>
      </c>
      <c r="AD39" s="1849">
        <v>60.1</v>
      </c>
      <c r="AE39" s="1849">
        <v>81.7</v>
      </c>
      <c r="AF39" s="1849">
        <v>83.7</v>
      </c>
      <c r="AG39" s="1846">
        <v>42.8</v>
      </c>
    </row>
    <row r="40" spans="1:34">
      <c r="A40" s="667"/>
      <c r="B40" s="1602" t="s">
        <v>1442</v>
      </c>
      <c r="C40" s="1847">
        <v>60.9</v>
      </c>
      <c r="D40" s="1849">
        <v>67</v>
      </c>
      <c r="E40" s="1849">
        <v>79.599999999999994</v>
      </c>
      <c r="F40" s="1849">
        <v>75.3</v>
      </c>
      <c r="G40" s="1849">
        <v>76.900000000000006</v>
      </c>
      <c r="H40" s="2056" t="s">
        <v>23</v>
      </c>
      <c r="I40" s="1849">
        <v>98.2</v>
      </c>
      <c r="J40" s="1849">
        <v>78.8</v>
      </c>
      <c r="K40" s="1849">
        <v>64.8</v>
      </c>
      <c r="L40" s="1849">
        <v>53.6</v>
      </c>
      <c r="M40" s="1849">
        <v>58.8</v>
      </c>
      <c r="N40" s="1849">
        <v>60.1</v>
      </c>
      <c r="O40" s="1849">
        <v>66.900000000000006</v>
      </c>
      <c r="P40" s="1849">
        <v>45.3</v>
      </c>
      <c r="Q40" s="1849">
        <v>57.4</v>
      </c>
      <c r="R40" s="1849">
        <v>61.6</v>
      </c>
      <c r="S40" s="1849">
        <v>52.9</v>
      </c>
      <c r="T40" s="1849">
        <v>59.9</v>
      </c>
      <c r="U40" s="1849">
        <v>48.2</v>
      </c>
      <c r="V40" s="1849">
        <v>49.8</v>
      </c>
      <c r="W40" s="1849">
        <v>53.9</v>
      </c>
      <c r="X40" s="1849">
        <v>57</v>
      </c>
      <c r="Y40" s="1849">
        <v>65.8</v>
      </c>
      <c r="Z40" s="1849">
        <v>74.900000000000006</v>
      </c>
      <c r="AA40" s="1849">
        <v>62.6</v>
      </c>
      <c r="AB40" s="1849">
        <v>45.7</v>
      </c>
      <c r="AC40" s="1849">
        <v>52.9</v>
      </c>
      <c r="AD40" s="1849">
        <v>44.5</v>
      </c>
      <c r="AE40" s="1849">
        <v>52.1</v>
      </c>
      <c r="AF40" s="1849">
        <v>49.6</v>
      </c>
      <c r="AG40" s="1808" t="s">
        <v>23</v>
      </c>
    </row>
    <row r="41" spans="1:34" s="666" customFormat="1" ht="15.75" customHeight="1">
      <c r="A41" s="1079"/>
      <c r="B41" s="2738" t="s">
        <v>1039</v>
      </c>
      <c r="C41" s="2738"/>
      <c r="D41" s="2738"/>
      <c r="E41" s="2738"/>
      <c r="F41" s="2738"/>
      <c r="G41" s="2738"/>
      <c r="H41" s="2738"/>
      <c r="I41" s="2738"/>
      <c r="J41" s="2738"/>
      <c r="K41" s="2738"/>
      <c r="L41" s="2738"/>
      <c r="M41" s="2738"/>
      <c r="N41" s="2738"/>
      <c r="O41" s="2738"/>
      <c r="P41" s="2738"/>
      <c r="Q41" s="2738"/>
      <c r="R41" s="2738"/>
      <c r="S41" s="2738"/>
      <c r="T41" s="2738"/>
      <c r="U41" s="2738"/>
      <c r="V41" s="2738"/>
      <c r="W41" s="2738"/>
      <c r="X41" s="2738"/>
      <c r="Y41" s="2738"/>
      <c r="Z41" s="2738"/>
      <c r="AA41" s="2738"/>
      <c r="AB41" s="2738"/>
      <c r="AC41" s="2738"/>
      <c r="AD41" s="2738"/>
      <c r="AE41" s="2738"/>
      <c r="AF41" s="2738"/>
      <c r="AG41" s="2738"/>
    </row>
    <row r="42" spans="1:34">
      <c r="A42" s="665">
        <v>2021</v>
      </c>
      <c r="B42" s="1602" t="s">
        <v>1440</v>
      </c>
      <c r="C42" s="460">
        <v>8.8000000000000007</v>
      </c>
      <c r="D42" s="1794">
        <v>8.6999999999999993</v>
      </c>
      <c r="E42" s="1794">
        <v>12.9</v>
      </c>
      <c r="F42" s="1794">
        <v>14</v>
      </c>
      <c r="G42" s="1794">
        <v>15.2</v>
      </c>
      <c r="H42" s="1794">
        <v>11.7</v>
      </c>
      <c r="I42" s="1792">
        <v>10.8</v>
      </c>
      <c r="J42" s="1794">
        <v>12.5</v>
      </c>
      <c r="K42" s="1794">
        <v>6.4</v>
      </c>
      <c r="L42" s="1794">
        <v>11.4</v>
      </c>
      <c r="M42" s="1794">
        <v>17.5</v>
      </c>
      <c r="N42" s="1794">
        <v>9.5</v>
      </c>
      <c r="O42" s="1794">
        <v>25.4</v>
      </c>
      <c r="P42" s="1794">
        <v>17.2</v>
      </c>
      <c r="Q42" s="1794">
        <v>12.7</v>
      </c>
      <c r="R42" s="1794">
        <v>22.2</v>
      </c>
      <c r="S42" s="1792">
        <v>15.5</v>
      </c>
      <c r="T42" s="1792">
        <v>14.8</v>
      </c>
      <c r="U42" s="1792">
        <v>16.899999999999999</v>
      </c>
      <c r="V42" s="1792">
        <v>17.100000000000001</v>
      </c>
      <c r="W42" s="1795">
        <v>16.600000000000001</v>
      </c>
      <c r="X42" s="1794">
        <v>20</v>
      </c>
      <c r="Y42" s="1794">
        <v>21.9</v>
      </c>
      <c r="Z42" s="1794">
        <v>21.3</v>
      </c>
      <c r="AA42" s="1794">
        <v>21.2</v>
      </c>
      <c r="AB42" s="1794">
        <v>19</v>
      </c>
      <c r="AC42" s="1794">
        <v>14.9</v>
      </c>
      <c r="AD42" s="1794">
        <v>16.8</v>
      </c>
      <c r="AE42" s="1794">
        <v>14.5</v>
      </c>
      <c r="AF42" s="1794">
        <v>18.399999999999999</v>
      </c>
      <c r="AG42" s="1796">
        <v>18.600000000000001</v>
      </c>
      <c r="AH42" s="1082"/>
    </row>
    <row r="43" spans="1:34">
      <c r="A43" s="667"/>
      <c r="B43" s="1602" t="s">
        <v>1441</v>
      </c>
      <c r="C43" s="460">
        <v>18.600000000000001</v>
      </c>
      <c r="D43" s="1794">
        <v>9</v>
      </c>
      <c r="E43" s="1794">
        <v>8.6</v>
      </c>
      <c r="F43" s="1794">
        <v>8.6999999999999993</v>
      </c>
      <c r="G43" s="1794">
        <v>7.2</v>
      </c>
      <c r="H43" s="1794">
        <v>8.6999999999999993</v>
      </c>
      <c r="I43" s="1794">
        <v>9.8000000000000007</v>
      </c>
      <c r="J43" s="1794">
        <v>10.5</v>
      </c>
      <c r="K43" s="1794">
        <v>6.6</v>
      </c>
      <c r="L43" s="1794">
        <v>11.2</v>
      </c>
      <c r="M43" s="1794">
        <v>15.7</v>
      </c>
      <c r="N43" s="1794">
        <v>10.6</v>
      </c>
      <c r="O43" s="1794">
        <v>18.399999999999999</v>
      </c>
      <c r="P43" s="1794">
        <v>23.9</v>
      </c>
      <c r="Q43" s="1794">
        <v>20.6</v>
      </c>
      <c r="R43" s="1794">
        <v>18.5</v>
      </c>
      <c r="S43" s="1794">
        <v>18.600000000000001</v>
      </c>
      <c r="T43" s="1794">
        <v>15.3</v>
      </c>
      <c r="U43" s="1794">
        <v>13.9</v>
      </c>
      <c r="V43" s="1794">
        <v>13.1</v>
      </c>
      <c r="W43" s="1794">
        <v>13.9</v>
      </c>
      <c r="X43" s="1794">
        <v>27.2</v>
      </c>
      <c r="Y43" s="1794">
        <v>17.100000000000001</v>
      </c>
      <c r="Z43" s="1794">
        <v>8.5</v>
      </c>
      <c r="AA43" s="1794">
        <v>10.7</v>
      </c>
      <c r="AB43" s="1794">
        <v>15.4</v>
      </c>
      <c r="AC43" s="1794">
        <v>8.6</v>
      </c>
      <c r="AD43" s="1794">
        <v>7.6</v>
      </c>
      <c r="AE43" s="1792">
        <v>12.8</v>
      </c>
      <c r="AF43" s="1792">
        <v>14.4</v>
      </c>
      <c r="AG43" s="1793">
        <v>13.4</v>
      </c>
    </row>
    <row r="44" spans="1:34">
      <c r="A44" s="667"/>
      <c r="B44" s="1602" t="s">
        <v>1442</v>
      </c>
      <c r="C44" s="460">
        <v>12.1</v>
      </c>
      <c r="D44" s="1794">
        <v>16.600000000000001</v>
      </c>
      <c r="E44" s="1794">
        <v>20.8</v>
      </c>
      <c r="F44" s="1794">
        <v>28.1</v>
      </c>
      <c r="G44" s="1794">
        <v>18</v>
      </c>
      <c r="H44" s="1794">
        <v>22</v>
      </c>
      <c r="I44" s="1795">
        <v>30.4</v>
      </c>
      <c r="J44" s="1795">
        <v>24</v>
      </c>
      <c r="K44" s="1794">
        <v>23.5</v>
      </c>
      <c r="L44" s="1794">
        <v>24.9</v>
      </c>
      <c r="M44" s="1795">
        <v>21.9</v>
      </c>
      <c r="N44" s="1795">
        <v>14</v>
      </c>
      <c r="O44" s="1794">
        <v>19</v>
      </c>
      <c r="P44" s="1794">
        <v>26.3</v>
      </c>
      <c r="Q44" s="1794">
        <v>25</v>
      </c>
      <c r="R44" s="1794">
        <v>19.100000000000001</v>
      </c>
      <c r="S44" s="1794">
        <v>7.1</v>
      </c>
      <c r="T44" s="1794">
        <v>6.6</v>
      </c>
      <c r="U44" s="1794">
        <v>13</v>
      </c>
      <c r="V44" s="1794">
        <v>15.9</v>
      </c>
      <c r="W44" s="1794">
        <v>16.3</v>
      </c>
      <c r="X44" s="1794">
        <v>9.9</v>
      </c>
      <c r="Y44" s="1794">
        <v>17.399999999999999</v>
      </c>
      <c r="Z44" s="1794">
        <v>13.8</v>
      </c>
      <c r="AA44" s="1794">
        <v>16.8</v>
      </c>
      <c r="AB44" s="1794">
        <v>20.399999999999999</v>
      </c>
      <c r="AC44" s="1795">
        <v>34</v>
      </c>
      <c r="AD44" s="1794">
        <v>26.2</v>
      </c>
      <c r="AE44" s="1794">
        <v>24.4</v>
      </c>
      <c r="AF44" s="1794">
        <v>16.8</v>
      </c>
      <c r="AG44" s="1796" t="s">
        <v>23</v>
      </c>
    </row>
    <row r="45" spans="1:34">
      <c r="A45" s="667"/>
      <c r="B45" s="1602" t="s">
        <v>1431</v>
      </c>
      <c r="C45" s="460">
        <v>19.3</v>
      </c>
      <c r="D45" s="1794">
        <v>18.600000000000001</v>
      </c>
      <c r="E45" s="1794">
        <v>23.1</v>
      </c>
      <c r="F45" s="1794">
        <v>24.4</v>
      </c>
      <c r="G45" s="1794">
        <v>23.7</v>
      </c>
      <c r="H45" s="1794">
        <v>14.8</v>
      </c>
      <c r="I45" s="1792">
        <v>24.6</v>
      </c>
      <c r="J45" s="1900">
        <v>56.2</v>
      </c>
      <c r="K45" s="1900">
        <v>50.8</v>
      </c>
      <c r="L45" s="1794">
        <v>49.1</v>
      </c>
      <c r="M45" s="1794">
        <v>33.4</v>
      </c>
      <c r="N45" s="1794">
        <v>10.7</v>
      </c>
      <c r="O45" s="1794">
        <v>9.1999999999999993</v>
      </c>
      <c r="P45" s="1794">
        <v>11</v>
      </c>
      <c r="Q45" s="1794">
        <v>12.6</v>
      </c>
      <c r="R45" s="1794">
        <v>22.4</v>
      </c>
      <c r="S45" s="1792">
        <v>22.8</v>
      </c>
      <c r="T45" s="1792">
        <v>21.2</v>
      </c>
      <c r="U45" s="1792">
        <v>15.3</v>
      </c>
      <c r="V45" s="1792">
        <v>14.2</v>
      </c>
      <c r="W45" s="1795">
        <v>19.899999999999999</v>
      </c>
      <c r="X45" s="1794">
        <v>14.9</v>
      </c>
      <c r="Y45" s="1794">
        <v>12</v>
      </c>
      <c r="Z45" s="1794">
        <v>14.4</v>
      </c>
      <c r="AA45" s="1794">
        <v>14.4</v>
      </c>
      <c r="AB45" s="1794">
        <v>24.1</v>
      </c>
      <c r="AC45" s="1794">
        <v>25.5</v>
      </c>
      <c r="AD45" s="1794">
        <v>18.600000000000001</v>
      </c>
      <c r="AE45" s="1794">
        <v>26.2</v>
      </c>
      <c r="AF45" s="1794">
        <v>24.4</v>
      </c>
      <c r="AG45" s="1796">
        <v>25.4</v>
      </c>
      <c r="AH45" s="1082"/>
    </row>
    <row r="46" spans="1:34">
      <c r="A46" s="667"/>
      <c r="B46" s="1602" t="s">
        <v>1432</v>
      </c>
      <c r="C46" s="460">
        <v>36.200000000000003</v>
      </c>
      <c r="D46" s="1794">
        <v>14.6</v>
      </c>
      <c r="E46" s="1794">
        <v>14.7</v>
      </c>
      <c r="F46" s="1794">
        <v>8.3000000000000007</v>
      </c>
      <c r="G46" s="1794">
        <v>12.9</v>
      </c>
      <c r="H46" s="1794">
        <v>17.399999999999999</v>
      </c>
      <c r="I46" s="1794">
        <v>18.7</v>
      </c>
      <c r="J46" s="1794">
        <v>12.7</v>
      </c>
      <c r="K46" s="1794">
        <v>31.6</v>
      </c>
      <c r="L46" s="1794">
        <v>15.7</v>
      </c>
      <c r="M46" s="1794">
        <v>29.2</v>
      </c>
      <c r="N46" s="1794">
        <v>31.5</v>
      </c>
      <c r="O46" s="1794">
        <v>37.299999999999997</v>
      </c>
      <c r="P46" s="1794">
        <v>48.1</v>
      </c>
      <c r="Q46" s="1794">
        <v>46</v>
      </c>
      <c r="R46" s="1794">
        <v>30.4</v>
      </c>
      <c r="S46" s="1794">
        <v>26.7</v>
      </c>
      <c r="T46" s="1794">
        <v>14.9</v>
      </c>
      <c r="U46" s="1796" t="s">
        <v>23</v>
      </c>
      <c r="V46" s="1796" t="s">
        <v>23</v>
      </c>
      <c r="W46" s="1796" t="s">
        <v>23</v>
      </c>
      <c r="X46" s="1796" t="s">
        <v>23</v>
      </c>
      <c r="Y46" s="1796" t="s">
        <v>23</v>
      </c>
      <c r="Z46" s="1794">
        <v>17.8</v>
      </c>
      <c r="AA46" s="1794">
        <v>28.6</v>
      </c>
      <c r="AB46" s="1794">
        <v>33.799999999999997</v>
      </c>
      <c r="AC46" s="1794">
        <v>18.5</v>
      </c>
      <c r="AD46" s="1794">
        <v>23.6</v>
      </c>
      <c r="AE46" s="1792">
        <v>11.2</v>
      </c>
      <c r="AF46" s="1792">
        <v>8</v>
      </c>
      <c r="AG46" s="1796" t="s">
        <v>23</v>
      </c>
    </row>
    <row r="47" spans="1:34">
      <c r="A47" s="667"/>
      <c r="B47" s="1602" t="s">
        <v>1433</v>
      </c>
      <c r="C47" s="460">
        <v>7.2</v>
      </c>
      <c r="D47" s="1794">
        <v>9.1999999999999993</v>
      </c>
      <c r="E47" s="1794">
        <v>11.1</v>
      </c>
      <c r="F47" s="1794">
        <v>12.5</v>
      </c>
      <c r="G47" s="1794">
        <v>18.600000000000001</v>
      </c>
      <c r="H47" s="1794">
        <v>20.9</v>
      </c>
      <c r="I47" s="1899">
        <v>56.3</v>
      </c>
      <c r="J47" s="1899">
        <v>58.2</v>
      </c>
      <c r="K47" s="1794">
        <v>40.6</v>
      </c>
      <c r="L47" s="1794">
        <v>18</v>
      </c>
      <c r="M47" s="1795">
        <v>28.5</v>
      </c>
      <c r="N47" s="1795">
        <v>25.8</v>
      </c>
      <c r="O47" s="1900">
        <v>65.3</v>
      </c>
      <c r="P47" s="1794">
        <v>38.200000000000003</v>
      </c>
      <c r="Q47" s="1794">
        <v>24.5</v>
      </c>
      <c r="R47" s="1794">
        <v>11.5</v>
      </c>
      <c r="S47" s="1794">
        <v>11.5</v>
      </c>
      <c r="T47" s="1794">
        <v>26.3</v>
      </c>
      <c r="U47" s="1794">
        <v>5.4</v>
      </c>
      <c r="V47" s="1794">
        <v>7.2</v>
      </c>
      <c r="W47" s="1794">
        <v>22.2</v>
      </c>
      <c r="X47" s="1794">
        <v>27</v>
      </c>
      <c r="Y47" s="1794">
        <v>28.2</v>
      </c>
      <c r="Z47" s="1794">
        <v>10.6</v>
      </c>
      <c r="AA47" s="1794">
        <v>23.6</v>
      </c>
      <c r="AB47" s="1900">
        <v>125.7</v>
      </c>
      <c r="AC47" s="1899">
        <v>51.1</v>
      </c>
      <c r="AD47" s="1794">
        <v>16.2</v>
      </c>
      <c r="AE47" s="1794">
        <v>12.4</v>
      </c>
      <c r="AF47" s="1794">
        <v>14.4</v>
      </c>
      <c r="AG47" s="1796">
        <v>10.199999999999999</v>
      </c>
    </row>
    <row r="48" spans="1:34">
      <c r="A48" s="667"/>
      <c r="B48" s="1602"/>
      <c r="C48" s="460"/>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2"/>
      <c r="AF48" s="460"/>
      <c r="AG48" s="1796"/>
    </row>
    <row r="49" spans="1:34" s="666" customFormat="1" ht="11.25">
      <c r="A49" s="665">
        <v>2022</v>
      </c>
      <c r="B49" s="1602" t="s">
        <v>1454</v>
      </c>
      <c r="C49" s="460">
        <v>14.4</v>
      </c>
      <c r="D49" s="1794">
        <v>15</v>
      </c>
      <c r="E49" s="1794">
        <v>17.7</v>
      </c>
      <c r="F49" s="1794">
        <v>11.6</v>
      </c>
      <c r="G49" s="1794">
        <v>10</v>
      </c>
      <c r="H49" s="1794">
        <v>9.4</v>
      </c>
      <c r="I49" s="1794">
        <v>19.7</v>
      </c>
      <c r="J49" s="1794">
        <v>30.3</v>
      </c>
      <c r="K49" s="1794">
        <v>39.1</v>
      </c>
      <c r="L49" s="1794">
        <v>54.3</v>
      </c>
      <c r="M49" s="1794">
        <v>67.3</v>
      </c>
      <c r="N49" s="1794">
        <v>79</v>
      </c>
      <c r="O49" s="1794">
        <v>26.5</v>
      </c>
      <c r="P49" s="1794">
        <v>21.4</v>
      </c>
      <c r="Q49" s="1794">
        <v>25.8</v>
      </c>
      <c r="R49" s="1794">
        <v>51.3</v>
      </c>
      <c r="S49" s="1794">
        <v>15.5</v>
      </c>
      <c r="T49" s="1794">
        <v>32.700000000000003</v>
      </c>
      <c r="U49" s="1794">
        <v>27</v>
      </c>
      <c r="V49" s="1794">
        <v>13</v>
      </c>
      <c r="W49" s="1794">
        <v>19.2</v>
      </c>
      <c r="X49" s="1794">
        <v>13.3</v>
      </c>
      <c r="Y49" s="1794">
        <v>30.7</v>
      </c>
      <c r="Z49" s="1794">
        <v>31.7</v>
      </c>
      <c r="AA49" s="1794">
        <v>14.4</v>
      </c>
      <c r="AB49" s="1794">
        <v>14.9</v>
      </c>
      <c r="AC49" s="1794">
        <v>18.3</v>
      </c>
      <c r="AD49" s="1794">
        <v>12.1</v>
      </c>
      <c r="AE49" s="1804">
        <v>13.7</v>
      </c>
      <c r="AF49" s="1809">
        <v>17</v>
      </c>
      <c r="AG49" s="1809">
        <v>45.4</v>
      </c>
    </row>
    <row r="50" spans="1:34" s="666" customFormat="1" ht="11.25">
      <c r="A50" s="667"/>
      <c r="B50" s="1602" t="s">
        <v>1435</v>
      </c>
      <c r="C50" s="460">
        <v>20</v>
      </c>
      <c r="D50" s="1794">
        <v>8.4</v>
      </c>
      <c r="E50" s="1794">
        <v>19</v>
      </c>
      <c r="F50" s="1794">
        <v>18.2</v>
      </c>
      <c r="G50" s="1794">
        <v>13</v>
      </c>
      <c r="H50" s="1794">
        <v>6.6</v>
      </c>
      <c r="I50" s="1794">
        <v>7.2</v>
      </c>
      <c r="J50" s="1794">
        <v>15.5</v>
      </c>
      <c r="K50" s="1794">
        <v>13.9</v>
      </c>
      <c r="L50" s="1794">
        <v>21.8</v>
      </c>
      <c r="M50" s="1794">
        <v>11.3</v>
      </c>
      <c r="N50" s="1794">
        <v>18.7</v>
      </c>
      <c r="O50" s="1794">
        <v>20.7</v>
      </c>
      <c r="P50" s="1794">
        <v>26.9</v>
      </c>
      <c r="Q50" s="1794">
        <v>37.5</v>
      </c>
      <c r="R50" s="1794">
        <v>16.8</v>
      </c>
      <c r="S50" s="1794">
        <v>3.5</v>
      </c>
      <c r="T50" s="1809" t="s">
        <v>23</v>
      </c>
      <c r="U50" s="1809" t="s">
        <v>23</v>
      </c>
      <c r="V50" s="1809" t="s">
        <v>23</v>
      </c>
      <c r="W50" s="1809" t="s">
        <v>23</v>
      </c>
      <c r="X50" s="1809" t="s">
        <v>23</v>
      </c>
      <c r="Y50" s="1809" t="s">
        <v>23</v>
      </c>
      <c r="Z50" s="1794">
        <v>23.9</v>
      </c>
      <c r="AA50" s="1794">
        <v>18.100000000000001</v>
      </c>
      <c r="AB50" s="1794">
        <v>16.7</v>
      </c>
      <c r="AC50" s="1794">
        <v>32.799999999999997</v>
      </c>
      <c r="AD50" s="1794">
        <v>32.6</v>
      </c>
      <c r="AE50" s="1809" t="s">
        <v>23</v>
      </c>
      <c r="AF50" s="1809" t="s">
        <v>23</v>
      </c>
      <c r="AG50" s="1809" t="s">
        <v>23</v>
      </c>
    </row>
    <row r="51" spans="1:34" s="666" customFormat="1" ht="11.25">
      <c r="A51" s="667"/>
      <c r="B51" s="1602" t="s">
        <v>1436</v>
      </c>
      <c r="C51" s="460">
        <v>45.6</v>
      </c>
      <c r="D51" s="1809" t="s">
        <v>23</v>
      </c>
      <c r="E51" s="1809" t="s">
        <v>23</v>
      </c>
      <c r="F51" s="1809" t="s">
        <v>23</v>
      </c>
      <c r="G51" s="1809" t="s">
        <v>23</v>
      </c>
      <c r="H51" s="1809" t="s">
        <v>23</v>
      </c>
      <c r="I51" s="1809" t="s">
        <v>23</v>
      </c>
      <c r="J51" s="1809" t="s">
        <v>23</v>
      </c>
      <c r="K51" s="1809" t="s">
        <v>23</v>
      </c>
      <c r="L51" s="1809" t="s">
        <v>23</v>
      </c>
      <c r="M51" s="1794">
        <v>24.4</v>
      </c>
      <c r="N51" s="1794">
        <v>32.6</v>
      </c>
      <c r="O51" s="1794">
        <v>28.6</v>
      </c>
      <c r="P51" s="1794">
        <v>45.7</v>
      </c>
      <c r="Q51" s="1794">
        <v>28.7</v>
      </c>
      <c r="R51" s="1809" t="s">
        <v>23</v>
      </c>
      <c r="S51" s="1794">
        <v>59.8</v>
      </c>
      <c r="T51" s="1794">
        <v>42.6</v>
      </c>
      <c r="U51" s="1794">
        <v>44.9</v>
      </c>
      <c r="V51" s="1794">
        <v>32.9</v>
      </c>
      <c r="W51" s="1794">
        <v>46.8</v>
      </c>
      <c r="X51" s="1794">
        <v>62.9</v>
      </c>
      <c r="Y51" s="1794">
        <v>97</v>
      </c>
      <c r="Z51" s="1794">
        <v>82.5</v>
      </c>
      <c r="AA51" s="1794">
        <v>93.1</v>
      </c>
      <c r="AB51" s="1794">
        <v>52.1</v>
      </c>
      <c r="AC51" s="1794">
        <v>13.1</v>
      </c>
      <c r="AD51" s="1794">
        <v>71.8</v>
      </c>
      <c r="AE51" s="1794">
        <v>39.299999999999997</v>
      </c>
      <c r="AF51" s="1794">
        <v>39.700000000000003</v>
      </c>
      <c r="AG51" s="1794">
        <v>21</v>
      </c>
    </row>
    <row r="52" spans="1:34">
      <c r="A52" s="665"/>
      <c r="B52" s="1602" t="s">
        <v>1437</v>
      </c>
      <c r="C52" s="460">
        <v>35.799999999999997</v>
      </c>
      <c r="D52" s="1794">
        <v>27.7</v>
      </c>
      <c r="E52" s="1794">
        <v>15.8</v>
      </c>
      <c r="F52" s="1794">
        <v>21.6</v>
      </c>
      <c r="G52" s="1794">
        <v>12.8</v>
      </c>
      <c r="H52" s="1794">
        <v>11.3</v>
      </c>
      <c r="I52" s="1794">
        <v>12.9</v>
      </c>
      <c r="J52" s="1794">
        <v>13.6</v>
      </c>
      <c r="K52" s="1794">
        <v>9.9</v>
      </c>
      <c r="L52" s="1794">
        <v>9.6</v>
      </c>
      <c r="M52" s="1794">
        <v>26.8</v>
      </c>
      <c r="N52" s="1794">
        <v>46.1</v>
      </c>
      <c r="O52" s="1794">
        <v>35.799999999999997</v>
      </c>
      <c r="P52" s="1794">
        <v>23.3</v>
      </c>
      <c r="Q52" s="1794">
        <v>12</v>
      </c>
      <c r="R52" s="1794">
        <v>18.7</v>
      </c>
      <c r="S52" s="1794">
        <v>26.4</v>
      </c>
      <c r="T52" s="1794">
        <v>29.3</v>
      </c>
      <c r="U52" s="1794">
        <v>29.5</v>
      </c>
      <c r="V52" s="1794">
        <v>30.2</v>
      </c>
      <c r="W52" s="1809">
        <v>30.8</v>
      </c>
      <c r="X52" s="1794">
        <v>34.4</v>
      </c>
      <c r="Y52" s="1794">
        <v>33.9</v>
      </c>
      <c r="Z52" s="1794">
        <v>31.7</v>
      </c>
      <c r="AA52" s="1794">
        <v>11.3</v>
      </c>
      <c r="AB52" s="1794">
        <v>26.5</v>
      </c>
      <c r="AC52" s="1794">
        <v>40.299999999999997</v>
      </c>
      <c r="AD52" s="1900">
        <v>52.8</v>
      </c>
      <c r="AE52" s="1794">
        <v>46.3</v>
      </c>
      <c r="AF52" s="1794">
        <v>45.1</v>
      </c>
      <c r="AG52" s="1809" t="s">
        <v>23</v>
      </c>
    </row>
    <row r="53" spans="1:34">
      <c r="A53" s="667"/>
      <c r="B53" s="1602" t="s">
        <v>1438</v>
      </c>
      <c r="C53" s="460">
        <v>33.9</v>
      </c>
      <c r="D53" s="1794">
        <v>40.200000000000003</v>
      </c>
      <c r="E53" s="1794">
        <v>33.799999999999997</v>
      </c>
      <c r="F53" s="1794">
        <v>34.299999999999997</v>
      </c>
      <c r="G53" s="1794">
        <v>26.8</v>
      </c>
      <c r="H53" s="1794">
        <v>27.8</v>
      </c>
      <c r="I53" s="1794">
        <v>23.1</v>
      </c>
      <c r="J53" s="1794">
        <v>19.5</v>
      </c>
      <c r="K53" s="1794">
        <v>21.5</v>
      </c>
      <c r="L53" s="1794">
        <v>19.2</v>
      </c>
      <c r="M53" s="1794">
        <v>45.4</v>
      </c>
      <c r="N53" s="1900">
        <v>56</v>
      </c>
      <c r="O53" s="1900">
        <v>50.4</v>
      </c>
      <c r="P53" s="1794">
        <v>28.1</v>
      </c>
      <c r="Q53" s="1794">
        <v>21.5</v>
      </c>
      <c r="R53" s="1794">
        <v>31.8</v>
      </c>
      <c r="S53" s="1794">
        <v>22.6</v>
      </c>
      <c r="T53" s="1794">
        <v>22.5</v>
      </c>
      <c r="U53" s="1794">
        <v>25.4</v>
      </c>
      <c r="V53" s="1794">
        <v>22.8</v>
      </c>
      <c r="W53" s="1794">
        <v>11.3</v>
      </c>
      <c r="X53" s="1794">
        <v>10.8</v>
      </c>
      <c r="Y53" s="1794">
        <v>14.1</v>
      </c>
      <c r="Z53" s="1794">
        <v>13.9</v>
      </c>
      <c r="AA53" s="1794">
        <v>8.4</v>
      </c>
      <c r="AB53" s="1794">
        <v>10.3</v>
      </c>
      <c r="AC53" s="1794">
        <v>10.5</v>
      </c>
      <c r="AD53" s="1794">
        <v>9.1999999999999993</v>
      </c>
      <c r="AE53" s="1792">
        <v>11.6</v>
      </c>
      <c r="AF53" s="1792">
        <v>8.3000000000000007</v>
      </c>
      <c r="AG53" s="1793">
        <v>13.8</v>
      </c>
    </row>
    <row r="54" spans="1:34">
      <c r="A54" s="667"/>
      <c r="B54" s="1602" t="s">
        <v>1439</v>
      </c>
      <c r="C54" s="460">
        <v>13.3</v>
      </c>
      <c r="D54" s="1794">
        <v>12.7</v>
      </c>
      <c r="E54" s="1794">
        <v>21.4</v>
      </c>
      <c r="F54" s="1794">
        <v>20.6</v>
      </c>
      <c r="G54" s="1794">
        <v>21.7</v>
      </c>
      <c r="H54" s="1794">
        <v>15.1</v>
      </c>
      <c r="I54" s="1795">
        <v>12.9</v>
      </c>
      <c r="J54" s="1795">
        <v>14.6</v>
      </c>
      <c r="K54" s="1794">
        <v>14.3</v>
      </c>
      <c r="L54" s="1794">
        <v>14</v>
      </c>
      <c r="M54" s="1795">
        <v>17.399999999999999</v>
      </c>
      <c r="N54" s="1795">
        <v>19</v>
      </c>
      <c r="O54" s="1794">
        <v>13.7</v>
      </c>
      <c r="P54" s="1794">
        <v>11.8</v>
      </c>
      <c r="Q54" s="1794">
        <v>18.8</v>
      </c>
      <c r="R54" s="1794">
        <v>15.5</v>
      </c>
      <c r="S54" s="1794">
        <v>11.8</v>
      </c>
      <c r="T54" s="1794">
        <v>16.5</v>
      </c>
      <c r="U54" s="1794">
        <v>28.3</v>
      </c>
      <c r="V54" s="1794">
        <v>20.6</v>
      </c>
      <c r="W54" s="1794">
        <v>13.2</v>
      </c>
      <c r="X54" s="1794">
        <v>16.8</v>
      </c>
      <c r="Y54" s="1794">
        <v>21.8</v>
      </c>
      <c r="Z54" s="1794">
        <v>24.4</v>
      </c>
      <c r="AA54" s="1794">
        <v>11.7</v>
      </c>
      <c r="AB54" s="1794">
        <v>19.600000000000001</v>
      </c>
      <c r="AC54" s="1795">
        <v>18.899999999999999</v>
      </c>
      <c r="AD54" s="1794">
        <v>14.4</v>
      </c>
      <c r="AE54" s="1794">
        <v>18.5</v>
      </c>
      <c r="AF54" s="1794">
        <v>12.8</v>
      </c>
      <c r="AG54" s="1809" t="s">
        <v>23</v>
      </c>
    </row>
    <row r="55" spans="1:34">
      <c r="A55" s="665"/>
      <c r="B55" s="1602" t="s">
        <v>1440</v>
      </c>
      <c r="C55" s="1809" t="s">
        <v>23</v>
      </c>
      <c r="D55" s="1794">
        <v>15</v>
      </c>
      <c r="E55" s="1794">
        <v>15.9</v>
      </c>
      <c r="F55" s="1794">
        <v>17.399999999999999</v>
      </c>
      <c r="G55" s="1794">
        <v>14.6</v>
      </c>
      <c r="H55" s="1794">
        <v>12.4</v>
      </c>
      <c r="I55" s="1792">
        <v>13.4</v>
      </c>
      <c r="J55" s="1794">
        <v>12.3</v>
      </c>
      <c r="K55" s="1794">
        <v>7.6</v>
      </c>
      <c r="L55" s="1794">
        <v>10.4</v>
      </c>
      <c r="M55" s="1794">
        <v>12.6</v>
      </c>
      <c r="N55" s="1794">
        <v>11.2</v>
      </c>
      <c r="O55" s="1794">
        <v>17.899999999999999</v>
      </c>
      <c r="P55" s="1794">
        <v>18.8</v>
      </c>
      <c r="Q55" s="1794">
        <v>13.5</v>
      </c>
      <c r="R55" s="1794">
        <v>10</v>
      </c>
      <c r="S55" s="1792">
        <v>10.3</v>
      </c>
      <c r="T55" s="1792">
        <v>17</v>
      </c>
      <c r="U55" s="1792">
        <v>21.2</v>
      </c>
      <c r="V55" s="1792">
        <v>25.6</v>
      </c>
      <c r="W55" s="1795">
        <v>25.8</v>
      </c>
      <c r="X55" s="1794">
        <v>21.4</v>
      </c>
      <c r="Y55" s="1794">
        <v>23.1</v>
      </c>
      <c r="Z55" s="1794">
        <v>11.6</v>
      </c>
      <c r="AA55" s="1794">
        <v>14.6</v>
      </c>
      <c r="AB55" s="1794">
        <v>18.2</v>
      </c>
      <c r="AC55" s="1794">
        <v>12.6</v>
      </c>
      <c r="AD55" s="1794">
        <v>19.399999999999999</v>
      </c>
      <c r="AE55" s="1794">
        <v>28.6</v>
      </c>
      <c r="AF55" s="1794">
        <v>8.3000000000000007</v>
      </c>
      <c r="AG55" s="1796">
        <v>14.5</v>
      </c>
      <c r="AH55" s="1082"/>
    </row>
    <row r="56" spans="1:34">
      <c r="A56" s="667"/>
      <c r="B56" s="1602" t="s">
        <v>1441</v>
      </c>
      <c r="C56" s="460">
        <v>13.7</v>
      </c>
      <c r="D56" s="1794">
        <v>16</v>
      </c>
      <c r="E56" s="1794">
        <v>17</v>
      </c>
      <c r="F56" s="1794">
        <v>24.8</v>
      </c>
      <c r="G56" s="1794">
        <v>22.3</v>
      </c>
      <c r="H56" s="1794">
        <v>11.5</v>
      </c>
      <c r="I56" s="1794">
        <v>11.1</v>
      </c>
      <c r="J56" s="1794">
        <v>16.5</v>
      </c>
      <c r="K56" s="1794">
        <v>23.1</v>
      </c>
      <c r="L56" s="1794">
        <v>21.6</v>
      </c>
      <c r="M56" s="1794">
        <v>20</v>
      </c>
      <c r="N56" s="1794">
        <v>24</v>
      </c>
      <c r="O56" s="1794">
        <v>14.4</v>
      </c>
      <c r="P56" s="1794">
        <v>13.9</v>
      </c>
      <c r="Q56" s="1794">
        <v>13.2</v>
      </c>
      <c r="R56" s="1794">
        <v>17.899999999999999</v>
      </c>
      <c r="S56" s="1794">
        <v>21.8</v>
      </c>
      <c r="T56" s="1794">
        <v>30</v>
      </c>
      <c r="U56" s="1794">
        <v>25.2</v>
      </c>
      <c r="V56" s="1794">
        <v>19.100000000000001</v>
      </c>
      <c r="W56" s="1794">
        <v>5.3</v>
      </c>
      <c r="X56" s="1794">
        <v>5</v>
      </c>
      <c r="Y56" s="1794">
        <v>4.5</v>
      </c>
      <c r="Z56" s="1794">
        <v>19.3</v>
      </c>
      <c r="AA56" s="1794">
        <v>40.9</v>
      </c>
      <c r="AB56" s="1794">
        <v>37.5</v>
      </c>
      <c r="AC56" s="1794">
        <v>13.9</v>
      </c>
      <c r="AD56" s="1794">
        <v>11.1</v>
      </c>
      <c r="AE56" s="1792">
        <v>17.8</v>
      </c>
      <c r="AF56" s="1792">
        <v>17.399999999999999</v>
      </c>
      <c r="AG56" s="1793">
        <v>17.3</v>
      </c>
    </row>
    <row r="57" spans="1:34">
      <c r="A57" s="667"/>
      <c r="B57" s="1602" t="s">
        <v>1442</v>
      </c>
      <c r="C57" s="460">
        <v>19.600000000000001</v>
      </c>
      <c r="D57" s="1794">
        <v>23.4</v>
      </c>
      <c r="E57" s="1794">
        <v>23.6</v>
      </c>
      <c r="F57" s="1794">
        <v>18.600000000000001</v>
      </c>
      <c r="G57" s="1794">
        <v>24.7</v>
      </c>
      <c r="H57" s="1794">
        <v>22.7</v>
      </c>
      <c r="I57" s="1795">
        <v>22.4</v>
      </c>
      <c r="J57" s="1795">
        <v>21.3</v>
      </c>
      <c r="K57" s="1794">
        <v>10.6</v>
      </c>
      <c r="L57" s="1794">
        <v>7.8</v>
      </c>
      <c r="M57" s="1795">
        <v>9</v>
      </c>
      <c r="N57" s="1795">
        <v>13.1</v>
      </c>
      <c r="O57" s="1794">
        <v>14.3</v>
      </c>
      <c r="P57" s="1794">
        <v>12.1</v>
      </c>
      <c r="Q57" s="1794">
        <v>9.6999999999999993</v>
      </c>
      <c r="R57" s="1794">
        <v>11</v>
      </c>
      <c r="S57" s="1794">
        <v>11.5</v>
      </c>
      <c r="T57" s="1794">
        <v>7.9</v>
      </c>
      <c r="U57" s="1794">
        <v>6.6</v>
      </c>
      <c r="V57" s="1794">
        <v>8.1999999999999993</v>
      </c>
      <c r="W57" s="1794">
        <v>9.5</v>
      </c>
      <c r="X57" s="1794">
        <v>22.1</v>
      </c>
      <c r="Y57" s="1794">
        <v>24.2</v>
      </c>
      <c r="Z57" s="1794">
        <v>23.1</v>
      </c>
      <c r="AA57" s="1794">
        <v>25.1</v>
      </c>
      <c r="AB57" s="1794">
        <v>18</v>
      </c>
      <c r="AC57" s="1795">
        <v>10.7</v>
      </c>
      <c r="AD57" s="1794">
        <v>13.3</v>
      </c>
      <c r="AE57" s="1794">
        <v>27.8</v>
      </c>
      <c r="AF57" s="1794">
        <v>40.5</v>
      </c>
      <c r="AG57" s="1796" t="s">
        <v>23</v>
      </c>
    </row>
    <row r="59" spans="1:34">
      <c r="A59" s="1082"/>
    </row>
    <row r="60" spans="1:34">
      <c r="A60" s="2739" t="s">
        <v>1040</v>
      </c>
      <c r="B60" s="2739"/>
      <c r="C60" s="2739"/>
      <c r="D60" s="2739"/>
      <c r="E60" s="2739"/>
      <c r="F60" s="2739"/>
      <c r="G60" s="2739"/>
      <c r="H60" s="2739"/>
      <c r="I60" s="2739"/>
      <c r="J60" s="2739"/>
      <c r="K60" s="2739"/>
      <c r="L60" s="2739"/>
      <c r="M60" s="2739"/>
      <c r="N60" s="2739"/>
      <c r="O60" s="2739"/>
      <c r="P60" s="2739"/>
      <c r="Q60" s="2739"/>
      <c r="R60" s="2739"/>
      <c r="S60" s="2739"/>
      <c r="T60" s="2739"/>
      <c r="U60" s="2739"/>
      <c r="V60" s="2739"/>
      <c r="W60" s="2739"/>
      <c r="X60" s="2739"/>
      <c r="Y60" s="2739"/>
      <c r="Z60" s="2739"/>
      <c r="AA60" s="2739"/>
      <c r="AB60" s="2739"/>
      <c r="AC60" s="2739"/>
      <c r="AD60" s="2739"/>
      <c r="AE60" s="2739"/>
      <c r="AF60" s="2739"/>
      <c r="AG60" s="2739"/>
    </row>
    <row r="61" spans="1:34">
      <c r="A61" s="2720" t="s">
        <v>1460</v>
      </c>
      <c r="B61" s="2720"/>
      <c r="C61" s="2720"/>
      <c r="D61" s="2720"/>
      <c r="E61" s="2720"/>
      <c r="F61" s="2720"/>
      <c r="G61" s="2720"/>
      <c r="H61" s="2720"/>
      <c r="I61" s="2720"/>
      <c r="J61" s="2720"/>
      <c r="K61" s="2720"/>
      <c r="L61" s="2720"/>
      <c r="M61" s="2720"/>
      <c r="N61" s="2720"/>
      <c r="O61" s="2720"/>
      <c r="P61" s="2720"/>
      <c r="Q61" s="2720"/>
      <c r="R61" s="2720"/>
      <c r="S61" s="2720"/>
      <c r="T61" s="2720"/>
      <c r="U61" s="2720"/>
      <c r="V61" s="2720"/>
      <c r="W61" s="2720"/>
      <c r="X61" s="2720"/>
      <c r="Y61" s="2720"/>
      <c r="Z61" s="2720"/>
      <c r="AA61" s="2720"/>
      <c r="AB61" s="2720"/>
      <c r="AC61" s="2720"/>
      <c r="AD61" s="2720"/>
      <c r="AE61" s="2720"/>
      <c r="AF61" s="2720"/>
      <c r="AG61" s="2720"/>
    </row>
    <row r="62" spans="1:34">
      <c r="A62" s="677"/>
      <c r="B62" s="678" t="s">
        <v>353</v>
      </c>
      <c r="C62" s="670"/>
      <c r="D62" s="670"/>
      <c r="E62" s="670"/>
      <c r="F62" s="670"/>
      <c r="G62" s="670"/>
      <c r="H62" s="670"/>
      <c r="I62" s="670"/>
      <c r="J62" s="670"/>
      <c r="K62" s="670"/>
      <c r="L62" s="670"/>
      <c r="M62" s="670"/>
      <c r="N62" s="670"/>
      <c r="O62" s="670"/>
      <c r="P62" s="670"/>
      <c r="Q62" s="670"/>
      <c r="R62" s="670"/>
      <c r="S62" s="670"/>
      <c r="T62" s="670"/>
      <c r="U62" s="670"/>
      <c r="V62" s="670"/>
      <c r="W62" s="670"/>
      <c r="X62" s="670"/>
      <c r="Y62" s="670"/>
      <c r="Z62" s="670"/>
      <c r="AA62" s="670"/>
      <c r="AB62" s="670"/>
      <c r="AC62" s="670"/>
      <c r="AD62" s="670"/>
      <c r="AE62" s="670"/>
      <c r="AF62" s="670"/>
      <c r="AG62" s="670"/>
    </row>
    <row r="63" spans="1:34">
      <c r="A63" s="2721" t="s">
        <v>359</v>
      </c>
      <c r="B63" s="2721"/>
      <c r="C63" s="2721"/>
      <c r="D63" s="2721"/>
      <c r="E63" s="2721"/>
      <c r="F63" s="2721"/>
      <c r="G63" s="2721"/>
      <c r="H63" s="2721"/>
      <c r="I63" s="2721"/>
      <c r="J63" s="2721"/>
      <c r="K63" s="2721"/>
      <c r="L63" s="2721"/>
      <c r="M63" s="2721"/>
      <c r="N63" s="2721"/>
      <c r="O63" s="2721"/>
      <c r="P63" s="2721"/>
      <c r="Q63" s="2721"/>
      <c r="R63" s="2721"/>
      <c r="S63" s="2721"/>
      <c r="T63" s="2721"/>
      <c r="U63" s="2721"/>
      <c r="V63" s="2721"/>
      <c r="W63" s="2721"/>
      <c r="X63" s="2721"/>
      <c r="Y63" s="2721"/>
      <c r="Z63" s="2721"/>
      <c r="AA63" s="2721"/>
      <c r="AB63" s="2721"/>
      <c r="AC63" s="2721"/>
      <c r="AD63" s="2721"/>
      <c r="AE63" s="2721"/>
      <c r="AF63" s="2721"/>
      <c r="AG63" s="2721"/>
    </row>
    <row r="64" spans="1:34">
      <c r="A64" s="2722" t="s">
        <v>1461</v>
      </c>
      <c r="B64" s="2722"/>
      <c r="C64" s="2722"/>
      <c r="D64" s="2722"/>
      <c r="E64" s="2722"/>
      <c r="F64" s="2722"/>
      <c r="G64" s="2722"/>
      <c r="H64" s="2722"/>
      <c r="I64" s="2722"/>
      <c r="J64" s="2722"/>
      <c r="K64" s="2722"/>
      <c r="L64" s="2722"/>
      <c r="M64" s="2722"/>
      <c r="N64" s="2722"/>
      <c r="O64" s="2722"/>
      <c r="P64" s="2722"/>
      <c r="Q64" s="2722"/>
      <c r="R64" s="2722"/>
      <c r="S64" s="2722"/>
      <c r="T64" s="2722"/>
      <c r="U64" s="2722"/>
      <c r="V64" s="2722"/>
      <c r="W64" s="2722"/>
      <c r="X64" s="2722"/>
      <c r="Y64" s="2722"/>
      <c r="Z64" s="2722"/>
      <c r="AA64" s="2722"/>
      <c r="AB64" s="2722"/>
      <c r="AC64" s="2722"/>
      <c r="AD64" s="2722"/>
      <c r="AE64" s="2722"/>
      <c r="AF64" s="2722"/>
      <c r="AG64" s="2722"/>
    </row>
    <row r="65" spans="1:33">
      <c r="A65" s="1365"/>
      <c r="B65" s="1366" t="s">
        <v>360</v>
      </c>
      <c r="C65" s="1367"/>
      <c r="D65" s="1367"/>
      <c r="E65" s="1367"/>
      <c r="F65" s="1367"/>
      <c r="G65" s="1367"/>
      <c r="H65" s="1367"/>
      <c r="I65" s="1367"/>
      <c r="J65" s="1367"/>
      <c r="K65" s="1367"/>
      <c r="L65" s="1367"/>
      <c r="M65" s="1367"/>
      <c r="N65" s="1367"/>
      <c r="O65" s="1367"/>
      <c r="P65" s="1367"/>
      <c r="Q65" s="1367"/>
      <c r="R65" s="1367"/>
      <c r="S65" s="1367"/>
      <c r="T65" s="1367"/>
      <c r="U65" s="1367"/>
      <c r="V65" s="1367"/>
      <c r="W65" s="1367"/>
      <c r="X65" s="1367"/>
      <c r="Y65" s="1367"/>
      <c r="Z65" s="1367"/>
      <c r="AA65" s="1367"/>
      <c r="AB65" s="1367"/>
      <c r="AC65" s="1367"/>
      <c r="AD65" s="1367"/>
      <c r="AE65" s="1367"/>
      <c r="AF65" s="1367"/>
      <c r="AG65" s="1367"/>
    </row>
  </sheetData>
  <mergeCells count="11">
    <mergeCell ref="A6:AG6"/>
    <mergeCell ref="A3:B5"/>
    <mergeCell ref="C3:AG3"/>
    <mergeCell ref="C5:AG5"/>
    <mergeCell ref="A64:AG64"/>
    <mergeCell ref="A60:AG60"/>
    <mergeCell ref="A63:AG63"/>
    <mergeCell ref="B7:AG7"/>
    <mergeCell ref="B24:AG24"/>
    <mergeCell ref="B41:AG41"/>
    <mergeCell ref="A61:AG61"/>
  </mergeCells>
  <conditionalFormatting sqref="C9:AD9 C10:AF10 C8:H8 J8:R8 W8:AF8">
    <cfRule type="cellIs" dxfId="46" priority="20" operator="greaterThan">
      <formula>125</formula>
    </cfRule>
  </conditionalFormatting>
  <conditionalFormatting sqref="C26:AD26 C27:AF27 C25:H25 J25:R25 W25:AF25">
    <cfRule type="cellIs" dxfId="45" priority="19" operator="greaterThan">
      <formula>125</formula>
    </cfRule>
  </conditionalFormatting>
  <conditionalFormatting sqref="C43:AD43 C44:AF44 C42:H42 J42:R42 W42:AF42">
    <cfRule type="cellIs" dxfId="44" priority="18" operator="greaterThan">
      <formula>125</formula>
    </cfRule>
  </conditionalFormatting>
  <conditionalFormatting sqref="C12:AD12 C13:AF14 C11:H11 J11:R11 W11:AF11">
    <cfRule type="cellIs" dxfId="43" priority="17" operator="greaterThan">
      <formula>125</formula>
    </cfRule>
  </conditionalFormatting>
  <conditionalFormatting sqref="C29:AD29 C30:AF31 C28:H28 J28:R28 W28:AF28">
    <cfRule type="cellIs" dxfId="42" priority="16" operator="greaterThan">
      <formula>125</formula>
    </cfRule>
  </conditionalFormatting>
  <conditionalFormatting sqref="C46:T46 C47:AF48 C45:H45 J45:R45 W45:AF45 Z46:AD46">
    <cfRule type="cellIs" dxfId="41" priority="15" operator="greaterThan">
      <formula>125</formula>
    </cfRule>
  </conditionalFormatting>
  <conditionalFormatting sqref="C15:AG15">
    <cfRule type="cellIs" dxfId="40" priority="14" operator="greaterThan">
      <formula>125</formula>
    </cfRule>
  </conditionalFormatting>
  <conditionalFormatting sqref="AE17:AG17 C15:AD17">
    <cfRule type="cellIs" dxfId="39" priority="13" operator="greaterThan">
      <formula>125</formula>
    </cfRule>
  </conditionalFormatting>
  <conditionalFormatting sqref="O32:AG32 C32:N33">
    <cfRule type="cellIs" dxfId="38" priority="12" operator="greaterThan">
      <formula>120</formula>
    </cfRule>
  </conditionalFormatting>
  <conditionalFormatting sqref="C32:AE32 C34:AG34 C33:AD33">
    <cfRule type="cellIs" dxfId="37" priority="11" operator="greaterThan">
      <formula>120</formula>
    </cfRule>
  </conditionalFormatting>
  <conditionalFormatting sqref="C49:AG49">
    <cfRule type="cellIs" dxfId="36" priority="10" operator="greaterThan">
      <formula>50</formula>
    </cfRule>
  </conditionalFormatting>
  <conditionalFormatting sqref="C51 C50:S50 M51:Q51 Z50:AD50 S51:AE51">
    <cfRule type="cellIs" dxfId="35" priority="9" operator="greaterThan">
      <formula>50</formula>
    </cfRule>
  </conditionalFormatting>
  <conditionalFormatting sqref="C51 C50:S50 M51:Q51 Z50:AD50 S51:AG51">
    <cfRule type="cellIs" dxfId="34" priority="8" operator="greaterThan">
      <formula>50</formula>
    </cfRule>
  </conditionalFormatting>
  <conditionalFormatting sqref="AG49 AF51:AG51">
    <cfRule type="cellIs" dxfId="33" priority="7" operator="greaterThan">
      <formula>50</formula>
    </cfRule>
  </conditionalFormatting>
  <conditionalFormatting sqref="C19:AD19 C20:AF20 C18:AF18">
    <cfRule type="cellIs" dxfId="32" priority="6" operator="greaterThan">
      <formula>125</formula>
    </cfRule>
  </conditionalFormatting>
  <conditionalFormatting sqref="C36:AD36 C37:AA37 C35:AF35 AC37:AF37">
    <cfRule type="cellIs" dxfId="31" priority="5" operator="greaterThan">
      <formula>125</formula>
    </cfRule>
  </conditionalFormatting>
  <conditionalFormatting sqref="C53:AD53 C54:AF54 C52:V52 X52:AF52">
    <cfRule type="cellIs" dxfId="30" priority="4" operator="greaterThan">
      <formula>125</formula>
    </cfRule>
  </conditionalFormatting>
  <conditionalFormatting sqref="C22:AD22 C23:AF23 D21:H21 J21:R21 W21:AF21">
    <cfRule type="cellIs" dxfId="29" priority="3" operator="greaterThan">
      <formula>125</formula>
    </cfRule>
  </conditionalFormatting>
  <conditionalFormatting sqref="C39:AD39 C40:G40 E38:H38 J38:R38 W38:AF38 I40:AF40">
    <cfRule type="cellIs" dxfId="28" priority="2" operator="greaterThan">
      <formula>125</formula>
    </cfRule>
  </conditionalFormatting>
  <conditionalFormatting sqref="C56:AD56 C57:AF57 D55:H55 J55:R55 W55:AF55">
    <cfRule type="cellIs" dxfId="27"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3 B25:B30 B42:B47 B15:B17 B32:B34 B49:B51 B18:B20 B35:B37 B52:B54 B21:B23 B38:B40 B55:B57"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4"/>
  <sheetViews>
    <sheetView showGridLines="0" zoomScaleNormal="100" workbookViewId="0">
      <selection activeCell="A6" sqref="A6:AG6"/>
    </sheetView>
  </sheetViews>
  <sheetFormatPr defaultColWidth="9" defaultRowHeight="12"/>
  <cols>
    <col min="1" max="1" width="9" style="676"/>
    <col min="2" max="2" width="9.125" style="676" customWidth="1"/>
    <col min="3" max="33" width="5" style="676" customWidth="1"/>
    <col min="34" max="16384" width="9" style="676"/>
  </cols>
  <sheetData>
    <row r="1" spans="1:34" ht="17.25">
      <c r="A1" s="660" t="s">
        <v>1043</v>
      </c>
      <c r="C1" s="661"/>
      <c r="D1" s="661"/>
      <c r="E1" s="662"/>
      <c r="F1" s="663"/>
      <c r="G1" s="324"/>
      <c r="AD1" s="644" t="s">
        <v>38</v>
      </c>
    </row>
    <row r="2" spans="1:34" ht="18.75" customHeight="1">
      <c r="A2" s="1363" t="s">
        <v>1042</v>
      </c>
      <c r="C2" s="1364"/>
      <c r="D2" s="1364"/>
      <c r="E2" s="1364"/>
      <c r="F2" s="664"/>
      <c r="G2" s="664"/>
      <c r="AD2" s="1338" t="s">
        <v>39</v>
      </c>
    </row>
    <row r="3" spans="1:34" ht="21.75" customHeight="1">
      <c r="A3" s="2723" t="s">
        <v>1035</v>
      </c>
      <c r="B3" s="2724"/>
      <c r="C3" s="2729" t="s">
        <v>1036</v>
      </c>
      <c r="D3" s="2730"/>
      <c r="E3" s="2730"/>
      <c r="F3" s="2730"/>
      <c r="G3" s="2730"/>
      <c r="H3" s="2730"/>
      <c r="I3" s="2730"/>
      <c r="J3" s="2730"/>
      <c r="K3" s="2730"/>
      <c r="L3" s="2730"/>
      <c r="M3" s="2730"/>
      <c r="N3" s="2730"/>
      <c r="O3" s="2730"/>
      <c r="P3" s="2730"/>
      <c r="Q3" s="2730"/>
      <c r="R3" s="2730"/>
      <c r="S3" s="2730"/>
      <c r="T3" s="2730"/>
      <c r="U3" s="2730"/>
      <c r="V3" s="2730"/>
      <c r="W3" s="2730"/>
      <c r="X3" s="2730"/>
      <c r="Y3" s="2730"/>
      <c r="Z3" s="2730"/>
      <c r="AA3" s="2730"/>
      <c r="AB3" s="2730"/>
      <c r="AC3" s="2730"/>
      <c r="AD3" s="2730"/>
      <c r="AE3" s="2730"/>
      <c r="AF3" s="2730"/>
      <c r="AG3" s="2731"/>
    </row>
    <row r="4" spans="1:34">
      <c r="A4" s="2725"/>
      <c r="B4" s="2726"/>
      <c r="C4" s="1258">
        <v>1</v>
      </c>
      <c r="D4" s="1259">
        <v>2</v>
      </c>
      <c r="E4" s="1259">
        <v>3</v>
      </c>
      <c r="F4" s="1259">
        <v>4</v>
      </c>
      <c r="G4" s="1259">
        <v>5</v>
      </c>
      <c r="H4" s="1259">
        <v>6</v>
      </c>
      <c r="I4" s="1259">
        <v>7</v>
      </c>
      <c r="J4" s="1259">
        <v>8</v>
      </c>
      <c r="K4" s="1259">
        <v>9</v>
      </c>
      <c r="L4" s="1259">
        <v>10</v>
      </c>
      <c r="M4" s="1259">
        <v>11</v>
      </c>
      <c r="N4" s="1259">
        <v>12</v>
      </c>
      <c r="O4" s="1259">
        <v>13</v>
      </c>
      <c r="P4" s="1259">
        <v>14</v>
      </c>
      <c r="Q4" s="1259">
        <v>15</v>
      </c>
      <c r="R4" s="1259">
        <v>16</v>
      </c>
      <c r="S4" s="1259">
        <v>17</v>
      </c>
      <c r="T4" s="1259">
        <v>18</v>
      </c>
      <c r="U4" s="1259">
        <v>19</v>
      </c>
      <c r="V4" s="1259">
        <v>20</v>
      </c>
      <c r="W4" s="1259">
        <v>21</v>
      </c>
      <c r="X4" s="1259">
        <v>22</v>
      </c>
      <c r="Y4" s="1259">
        <v>23</v>
      </c>
      <c r="Z4" s="1259">
        <v>24</v>
      </c>
      <c r="AA4" s="1259">
        <v>25</v>
      </c>
      <c r="AB4" s="1259">
        <v>26</v>
      </c>
      <c r="AC4" s="1259">
        <v>27</v>
      </c>
      <c r="AD4" s="1259">
        <v>28</v>
      </c>
      <c r="AE4" s="1259">
        <v>29</v>
      </c>
      <c r="AF4" s="1259">
        <v>30</v>
      </c>
      <c r="AG4" s="1260">
        <v>31</v>
      </c>
    </row>
    <row r="5" spans="1:34" ht="16.5" customHeight="1" thickBot="1">
      <c r="A5" s="2727"/>
      <c r="B5" s="2728"/>
      <c r="C5" s="2732" t="s">
        <v>354</v>
      </c>
      <c r="D5" s="2733"/>
      <c r="E5" s="2733"/>
      <c r="F5" s="2733"/>
      <c r="G5" s="2733"/>
      <c r="H5" s="2733"/>
      <c r="I5" s="2733"/>
      <c r="J5" s="2733"/>
      <c r="K5" s="2733"/>
      <c r="L5" s="2733"/>
      <c r="M5" s="2733"/>
      <c r="N5" s="2733"/>
      <c r="O5" s="2733"/>
      <c r="P5" s="2733"/>
      <c r="Q5" s="2733"/>
      <c r="R5" s="2733"/>
      <c r="S5" s="2733"/>
      <c r="T5" s="2733"/>
      <c r="U5" s="2733"/>
      <c r="V5" s="2733"/>
      <c r="W5" s="2733"/>
      <c r="X5" s="2733"/>
      <c r="Y5" s="2733"/>
      <c r="Z5" s="2733"/>
      <c r="AA5" s="2733"/>
      <c r="AB5" s="2733"/>
      <c r="AC5" s="2733"/>
      <c r="AD5" s="2733"/>
      <c r="AE5" s="2733"/>
      <c r="AF5" s="2733"/>
      <c r="AG5" s="2734"/>
    </row>
    <row r="6" spans="1:34" s="669" customFormat="1" ht="20.100000000000001" customHeight="1" thickTop="1">
      <c r="A6" s="2740" t="s">
        <v>351</v>
      </c>
      <c r="B6" s="2740"/>
      <c r="C6" s="2740"/>
      <c r="D6" s="2740"/>
      <c r="E6" s="2740"/>
      <c r="F6" s="2740"/>
      <c r="G6" s="2740"/>
      <c r="H6" s="2740"/>
      <c r="I6" s="2740"/>
      <c r="J6" s="2740"/>
      <c r="K6" s="2740"/>
      <c r="L6" s="2740"/>
      <c r="M6" s="2740"/>
      <c r="N6" s="2740"/>
      <c r="O6" s="2740"/>
      <c r="P6" s="2740"/>
      <c r="Q6" s="2740"/>
      <c r="R6" s="2740"/>
      <c r="S6" s="2740"/>
      <c r="T6" s="2740"/>
      <c r="U6" s="2740"/>
      <c r="V6" s="2740"/>
      <c r="W6" s="2740"/>
      <c r="X6" s="2740"/>
      <c r="Y6" s="2740"/>
      <c r="Z6" s="2740"/>
      <c r="AA6" s="2740"/>
      <c r="AB6" s="2740"/>
      <c r="AC6" s="2740"/>
      <c r="AD6" s="2740"/>
      <c r="AE6" s="2740"/>
      <c r="AF6" s="2740"/>
      <c r="AG6" s="2740"/>
    </row>
    <row r="7" spans="1:34" ht="20.100000000000001" customHeight="1">
      <c r="A7" s="1079"/>
      <c r="B7" s="2736" t="s">
        <v>1037</v>
      </c>
      <c r="C7" s="2736"/>
      <c r="D7" s="2736"/>
      <c r="E7" s="2736"/>
      <c r="F7" s="2736"/>
      <c r="G7" s="2736"/>
      <c r="H7" s="2736"/>
      <c r="I7" s="2736"/>
      <c r="J7" s="2736"/>
      <c r="K7" s="2736"/>
      <c r="L7" s="2736"/>
      <c r="M7" s="2736"/>
      <c r="N7" s="2736"/>
      <c r="O7" s="2736"/>
      <c r="P7" s="2736"/>
      <c r="Q7" s="2736"/>
      <c r="R7" s="2736"/>
      <c r="S7" s="2736"/>
      <c r="T7" s="2736"/>
      <c r="U7" s="2736"/>
      <c r="V7" s="2736"/>
      <c r="W7" s="2736"/>
      <c r="X7" s="2736"/>
      <c r="Y7" s="2736"/>
      <c r="Z7" s="2736"/>
      <c r="AA7" s="2736"/>
      <c r="AB7" s="2736"/>
      <c r="AC7" s="2736"/>
      <c r="AD7" s="2736"/>
      <c r="AE7" s="2736"/>
      <c r="AF7" s="2736"/>
      <c r="AG7" s="2736"/>
    </row>
    <row r="8" spans="1:34">
      <c r="A8" s="665">
        <v>2021</v>
      </c>
      <c r="B8" s="1602" t="s">
        <v>1440</v>
      </c>
      <c r="C8" s="460">
        <v>5.0999999999999996</v>
      </c>
      <c r="D8" s="1794">
        <v>4.9000000000000004</v>
      </c>
      <c r="E8" s="1794">
        <v>5.4</v>
      </c>
      <c r="F8" s="1794">
        <v>5.9</v>
      </c>
      <c r="G8" s="1794">
        <v>5.4</v>
      </c>
      <c r="H8" s="1794">
        <v>5</v>
      </c>
      <c r="I8" s="1792">
        <v>4.8</v>
      </c>
      <c r="J8" s="1794">
        <v>4.8</v>
      </c>
      <c r="K8" s="1794">
        <v>5.0999999999999996</v>
      </c>
      <c r="L8" s="1794">
        <v>5.2</v>
      </c>
      <c r="M8" s="1794">
        <v>4.8</v>
      </c>
      <c r="N8" s="1794">
        <v>5.3</v>
      </c>
      <c r="O8" s="1794">
        <v>5</v>
      </c>
      <c r="P8" s="1794">
        <v>4.8</v>
      </c>
      <c r="Q8" s="1794">
        <v>4.9000000000000004</v>
      </c>
      <c r="R8" s="1794">
        <v>4.8</v>
      </c>
      <c r="S8" s="1792">
        <v>4.9000000000000004</v>
      </c>
      <c r="T8" s="1792">
        <v>5</v>
      </c>
      <c r="U8" s="1792">
        <v>5.4</v>
      </c>
      <c r="V8" s="1792">
        <v>5.6</v>
      </c>
      <c r="W8" s="1795">
        <v>5.9</v>
      </c>
      <c r="X8" s="1794">
        <v>6.9</v>
      </c>
      <c r="Y8" s="1794">
        <v>6.2</v>
      </c>
      <c r="Z8" s="1794">
        <v>6.4</v>
      </c>
      <c r="AA8" s="1794">
        <v>5.7</v>
      </c>
      <c r="AB8" s="1794">
        <v>5.8</v>
      </c>
      <c r="AC8" s="1794">
        <v>5.3</v>
      </c>
      <c r="AD8" s="1794">
        <v>5.6</v>
      </c>
      <c r="AE8" s="1794">
        <v>6.1</v>
      </c>
      <c r="AF8" s="1794">
        <v>5.7</v>
      </c>
      <c r="AG8" s="1796">
        <v>5.6</v>
      </c>
      <c r="AH8" s="1082"/>
    </row>
    <row r="9" spans="1:34">
      <c r="A9" s="667"/>
      <c r="B9" s="1602" t="s">
        <v>1441</v>
      </c>
      <c r="C9" s="460">
        <v>5.8</v>
      </c>
      <c r="D9" s="1794">
        <v>5.9</v>
      </c>
      <c r="E9" s="1794">
        <v>5.6</v>
      </c>
      <c r="F9" s="1794">
        <v>5.5</v>
      </c>
      <c r="G9" s="1794">
        <v>5.5</v>
      </c>
      <c r="H9" s="1794">
        <v>5.9</v>
      </c>
      <c r="I9" s="1794">
        <v>5.6</v>
      </c>
      <c r="J9" s="1794">
        <v>5.9</v>
      </c>
      <c r="K9" s="1794">
        <v>6.3</v>
      </c>
      <c r="L9" s="1794">
        <v>6</v>
      </c>
      <c r="M9" s="1794">
        <v>6.7</v>
      </c>
      <c r="N9" s="1794">
        <v>6.4</v>
      </c>
      <c r="O9" s="1794">
        <v>5.8</v>
      </c>
      <c r="P9" s="1794">
        <v>6.3</v>
      </c>
      <c r="Q9" s="1794">
        <v>6</v>
      </c>
      <c r="R9" s="1794">
        <v>6</v>
      </c>
      <c r="S9" s="1794">
        <v>6</v>
      </c>
      <c r="T9" s="1794">
        <v>6.2</v>
      </c>
      <c r="U9" s="1794">
        <v>6.2</v>
      </c>
      <c r="V9" s="1794">
        <v>6.6</v>
      </c>
      <c r="W9" s="1794">
        <v>5.9</v>
      </c>
      <c r="X9" s="1794">
        <v>5.8</v>
      </c>
      <c r="Y9" s="1794">
        <v>5.9</v>
      </c>
      <c r="Z9" s="1794">
        <v>6.4</v>
      </c>
      <c r="AA9" s="1794">
        <v>6.3</v>
      </c>
      <c r="AB9" s="1794">
        <v>6.7</v>
      </c>
      <c r="AC9" s="1794">
        <v>6.4</v>
      </c>
      <c r="AD9" s="1794">
        <v>6.4</v>
      </c>
      <c r="AE9" s="1792">
        <v>6.2</v>
      </c>
      <c r="AF9" s="1792">
        <v>6</v>
      </c>
      <c r="AG9" s="1793">
        <v>6.1</v>
      </c>
    </row>
    <row r="10" spans="1:34">
      <c r="A10" s="667"/>
      <c r="B10" s="1602" t="s">
        <v>1442</v>
      </c>
      <c r="C10" s="460">
        <v>6.4</v>
      </c>
      <c r="D10" s="1794">
        <v>7</v>
      </c>
      <c r="E10" s="1794">
        <v>6.5</v>
      </c>
      <c r="F10" s="1794">
        <v>6.9</v>
      </c>
      <c r="G10" s="1794">
        <v>8.5</v>
      </c>
      <c r="H10" s="1794">
        <v>7.3</v>
      </c>
      <c r="I10" s="1795">
        <v>6.8</v>
      </c>
      <c r="J10" s="1795">
        <v>7.3</v>
      </c>
      <c r="K10" s="1794">
        <v>7.4</v>
      </c>
      <c r="L10" s="1794">
        <v>7</v>
      </c>
      <c r="M10" s="1795">
        <v>6.4</v>
      </c>
      <c r="N10" s="1795">
        <v>6.7</v>
      </c>
      <c r="O10" s="1794">
        <v>6.7</v>
      </c>
      <c r="P10" s="1794">
        <v>6.9</v>
      </c>
      <c r="Q10" s="1794">
        <v>6.8</v>
      </c>
      <c r="R10" s="1794">
        <v>6.8</v>
      </c>
      <c r="S10" s="1794">
        <v>6.4</v>
      </c>
      <c r="T10" s="1794">
        <v>6.3</v>
      </c>
      <c r="U10" s="1794">
        <v>6.4</v>
      </c>
      <c r="V10" s="1794">
        <v>7.1</v>
      </c>
      <c r="W10" s="1794">
        <v>6.7</v>
      </c>
      <c r="X10" s="1805" t="s">
        <v>23</v>
      </c>
      <c r="Y10" s="1794">
        <v>6.9</v>
      </c>
      <c r="Z10" s="1794">
        <v>7.4</v>
      </c>
      <c r="AA10" s="1794">
        <v>7.9</v>
      </c>
      <c r="AB10" s="1794">
        <v>8.6</v>
      </c>
      <c r="AC10" s="1795">
        <v>9.4</v>
      </c>
      <c r="AD10" s="1794">
        <v>9.3000000000000007</v>
      </c>
      <c r="AE10" s="1794">
        <v>7.5</v>
      </c>
      <c r="AF10" s="1794">
        <v>8.4</v>
      </c>
      <c r="AG10" s="1796" t="s">
        <v>23</v>
      </c>
    </row>
    <row r="11" spans="1:34">
      <c r="A11" s="667"/>
      <c r="B11" s="1602" t="s">
        <v>1431</v>
      </c>
      <c r="C11" s="460">
        <v>5.4</v>
      </c>
      <c r="D11" s="1794">
        <v>5</v>
      </c>
      <c r="E11" s="1794">
        <v>5.9</v>
      </c>
      <c r="F11" s="1794">
        <v>5</v>
      </c>
      <c r="G11" s="1794">
        <v>6.3</v>
      </c>
      <c r="H11" s="1794">
        <v>4.5999999999999996</v>
      </c>
      <c r="I11" s="1792">
        <v>4.4000000000000004</v>
      </c>
      <c r="J11" s="1794">
        <v>5.2</v>
      </c>
      <c r="K11" s="1794">
        <v>4.9000000000000004</v>
      </c>
      <c r="L11" s="1794">
        <v>5.9</v>
      </c>
      <c r="M11" s="1805" t="s">
        <v>23</v>
      </c>
      <c r="N11" s="1805" t="s">
        <v>23</v>
      </c>
      <c r="O11" s="1805" t="s">
        <v>23</v>
      </c>
      <c r="P11" s="1805" t="s">
        <v>23</v>
      </c>
      <c r="Q11" s="1794">
        <v>4.9000000000000004</v>
      </c>
      <c r="R11" s="1794">
        <v>4.7</v>
      </c>
      <c r="S11" s="1792">
        <v>5.8</v>
      </c>
      <c r="T11" s="1792">
        <v>5.8</v>
      </c>
      <c r="U11" s="1792">
        <v>5.0999999999999996</v>
      </c>
      <c r="V11" s="1792">
        <v>5</v>
      </c>
      <c r="W11" s="1795">
        <v>4.5</v>
      </c>
      <c r="X11" s="1794">
        <v>4.3</v>
      </c>
      <c r="Y11" s="1794">
        <v>4.0999999999999996</v>
      </c>
      <c r="Z11" s="1794">
        <v>4.7</v>
      </c>
      <c r="AA11" s="1794">
        <v>4.5</v>
      </c>
      <c r="AB11" s="1794">
        <v>5.7</v>
      </c>
      <c r="AC11" s="1794">
        <v>5.3</v>
      </c>
      <c r="AD11" s="1794">
        <v>5.8</v>
      </c>
      <c r="AE11" s="1794">
        <v>6.1</v>
      </c>
      <c r="AF11" s="1794">
        <v>7.8</v>
      </c>
      <c r="AG11" s="1796">
        <v>6.4</v>
      </c>
      <c r="AH11" s="1082"/>
    </row>
    <row r="12" spans="1:34">
      <c r="A12" s="667"/>
      <c r="B12" s="1602" t="s">
        <v>1432</v>
      </c>
      <c r="C12" s="460">
        <v>5.8</v>
      </c>
      <c r="D12" s="1794">
        <v>4.5</v>
      </c>
      <c r="E12" s="1794">
        <v>5.4</v>
      </c>
      <c r="F12" s="1794">
        <v>6.5</v>
      </c>
      <c r="G12" s="1794">
        <v>3.9</v>
      </c>
      <c r="H12" s="1794">
        <v>4.3</v>
      </c>
      <c r="I12" s="1794">
        <v>4.7</v>
      </c>
      <c r="J12" s="1794">
        <v>4.5</v>
      </c>
      <c r="K12" s="1794">
        <v>5</v>
      </c>
      <c r="L12" s="1794">
        <v>6.5</v>
      </c>
      <c r="M12" s="1794">
        <v>6.3</v>
      </c>
      <c r="N12" s="1794">
        <v>6.5</v>
      </c>
      <c r="O12" s="1794">
        <v>7.3</v>
      </c>
      <c r="P12" s="1794">
        <v>5.3</v>
      </c>
      <c r="Q12" s="1794">
        <v>5.8</v>
      </c>
      <c r="R12" s="1794">
        <v>8</v>
      </c>
      <c r="S12" s="1794">
        <v>6.2</v>
      </c>
      <c r="T12" s="1794">
        <v>5.3</v>
      </c>
      <c r="U12" s="1794">
        <v>4.5</v>
      </c>
      <c r="V12" s="1794">
        <v>4.4000000000000004</v>
      </c>
      <c r="W12" s="1794">
        <v>4.4000000000000004</v>
      </c>
      <c r="X12" s="1794">
        <v>4</v>
      </c>
      <c r="Y12" s="1794">
        <v>5</v>
      </c>
      <c r="Z12" s="1794">
        <v>5</v>
      </c>
      <c r="AA12" s="1794">
        <v>8.9</v>
      </c>
      <c r="AB12" s="1794">
        <v>6.4</v>
      </c>
      <c r="AC12" s="1794">
        <v>6.6</v>
      </c>
      <c r="AD12" s="1794">
        <v>5.5</v>
      </c>
      <c r="AE12" s="1792">
        <v>4.4000000000000004</v>
      </c>
      <c r="AF12" s="1792">
        <v>4.7</v>
      </c>
      <c r="AG12" s="1810" t="s">
        <v>23</v>
      </c>
      <c r="AH12" s="1082"/>
    </row>
    <row r="13" spans="1:34">
      <c r="A13" s="667"/>
      <c r="B13" s="1602" t="s">
        <v>1433</v>
      </c>
      <c r="C13" s="460">
        <v>5.0999999999999996</v>
      </c>
      <c r="D13" s="1794">
        <v>4.3</v>
      </c>
      <c r="E13" s="1794">
        <v>5</v>
      </c>
      <c r="F13" s="1794">
        <v>6.6</v>
      </c>
      <c r="G13" s="1794">
        <v>5.0999999999999996</v>
      </c>
      <c r="H13" s="1794">
        <v>4.3</v>
      </c>
      <c r="I13" s="1795">
        <v>5.9</v>
      </c>
      <c r="J13" s="1795">
        <v>8.5</v>
      </c>
      <c r="K13" s="1794">
        <v>8.1999999999999993</v>
      </c>
      <c r="L13" s="1794">
        <v>10.5</v>
      </c>
      <c r="M13" s="1795">
        <v>9.3000000000000007</v>
      </c>
      <c r="N13" s="1795">
        <v>9.6999999999999993</v>
      </c>
      <c r="O13" s="1794">
        <v>7.3</v>
      </c>
      <c r="P13" s="1794">
        <v>6.9</v>
      </c>
      <c r="Q13" s="1794">
        <v>7</v>
      </c>
      <c r="R13" s="1794">
        <v>5.4</v>
      </c>
      <c r="S13" s="1794">
        <v>4.3</v>
      </c>
      <c r="T13" s="1794">
        <v>4.5999999999999996</v>
      </c>
      <c r="U13" s="1794">
        <v>4.0999999999999996</v>
      </c>
      <c r="V13" s="1794">
        <v>4.2</v>
      </c>
      <c r="W13" s="1794">
        <v>4.5999999999999996</v>
      </c>
      <c r="X13" s="1794">
        <v>5.9</v>
      </c>
      <c r="Y13" s="1794">
        <v>7</v>
      </c>
      <c r="Z13" s="1794">
        <v>4.8</v>
      </c>
      <c r="AA13" s="1794">
        <v>5.3</v>
      </c>
      <c r="AB13" s="1794">
        <v>13.6</v>
      </c>
      <c r="AC13" s="1795">
        <v>20</v>
      </c>
      <c r="AD13" s="1794">
        <v>18.600000000000001</v>
      </c>
      <c r="AE13" s="1794">
        <v>8.6</v>
      </c>
      <c r="AF13" s="1794">
        <v>7.3</v>
      </c>
      <c r="AG13" s="1796">
        <v>5.9</v>
      </c>
    </row>
    <row r="14" spans="1:34">
      <c r="A14" s="667"/>
      <c r="B14" s="1602"/>
      <c r="C14" s="460"/>
      <c r="D14" s="994"/>
      <c r="E14" s="994"/>
      <c r="F14" s="994"/>
      <c r="G14" s="994"/>
      <c r="H14" s="994"/>
      <c r="I14" s="994"/>
      <c r="J14" s="994"/>
      <c r="K14" s="994"/>
      <c r="L14" s="994"/>
      <c r="M14" s="994"/>
      <c r="N14" s="994"/>
      <c r="O14" s="994"/>
      <c r="P14" s="994"/>
      <c r="Q14" s="994"/>
      <c r="R14" s="994"/>
      <c r="S14" s="994"/>
      <c r="T14" s="994"/>
      <c r="U14" s="994"/>
      <c r="V14" s="994"/>
      <c r="W14" s="994"/>
      <c r="X14" s="994"/>
      <c r="Y14" s="994"/>
      <c r="Z14" s="994"/>
      <c r="AA14" s="994"/>
      <c r="AB14" s="994"/>
      <c r="AC14" s="994"/>
      <c r="AD14" s="994"/>
      <c r="AE14" s="994"/>
      <c r="AF14" s="992"/>
      <c r="AG14" s="1806"/>
    </row>
    <row r="15" spans="1:34" ht="12" customHeight="1">
      <c r="A15" s="665">
        <v>2022</v>
      </c>
      <c r="B15" s="1602" t="s">
        <v>1454</v>
      </c>
      <c r="C15" s="460">
        <v>4.7</v>
      </c>
      <c r="D15" s="1794">
        <v>5.7</v>
      </c>
      <c r="E15" s="1794">
        <v>4.8</v>
      </c>
      <c r="F15" s="1794">
        <v>5.3</v>
      </c>
      <c r="G15" s="1794">
        <v>5</v>
      </c>
      <c r="H15" s="1794">
        <v>4.7</v>
      </c>
      <c r="I15" s="1794">
        <v>6.3</v>
      </c>
      <c r="J15" s="1794">
        <v>6.6</v>
      </c>
      <c r="K15" s="1794">
        <v>12.4</v>
      </c>
      <c r="L15" s="1794">
        <v>10.3</v>
      </c>
      <c r="M15" s="1794">
        <v>8.8000000000000007</v>
      </c>
      <c r="N15" s="1794">
        <v>9.1999999999999993</v>
      </c>
      <c r="O15" s="1794">
        <v>6.7</v>
      </c>
      <c r="P15" s="1794">
        <v>5.3</v>
      </c>
      <c r="Q15" s="1794">
        <v>5.2</v>
      </c>
      <c r="R15" s="1794">
        <v>7.7</v>
      </c>
      <c r="S15" s="1794">
        <v>5.4</v>
      </c>
      <c r="T15" s="1794">
        <v>5.6</v>
      </c>
      <c r="U15" s="1978">
        <v>7.1</v>
      </c>
      <c r="V15" s="1978">
        <v>4.8</v>
      </c>
      <c r="W15" s="1794">
        <v>4.7</v>
      </c>
      <c r="X15" s="1794">
        <v>4.8</v>
      </c>
      <c r="Y15" s="1794">
        <v>5.9</v>
      </c>
      <c r="Z15" s="1794">
        <v>7.3</v>
      </c>
      <c r="AA15" s="1794">
        <v>6</v>
      </c>
      <c r="AB15" s="1794">
        <v>5.7</v>
      </c>
      <c r="AC15" s="1794">
        <v>5.6</v>
      </c>
      <c r="AD15" s="1794">
        <v>4.9000000000000004</v>
      </c>
      <c r="AE15" s="1794">
        <v>5.3</v>
      </c>
      <c r="AF15" s="1960">
        <v>4.5</v>
      </c>
      <c r="AG15" s="1981">
        <v>5.9</v>
      </c>
      <c r="AH15" s="1082"/>
    </row>
    <row r="16" spans="1:34" s="666" customFormat="1">
      <c r="A16" s="667"/>
      <c r="B16" s="1602" t="s">
        <v>1435</v>
      </c>
      <c r="C16" s="460">
        <v>5.3</v>
      </c>
      <c r="D16" s="1794">
        <v>4.8</v>
      </c>
      <c r="E16" s="1794">
        <v>5.9</v>
      </c>
      <c r="F16" s="1794">
        <v>6</v>
      </c>
      <c r="G16" s="1794">
        <v>5.4</v>
      </c>
      <c r="H16" s="1794">
        <v>5.2</v>
      </c>
      <c r="I16" s="1794">
        <v>4.8</v>
      </c>
      <c r="J16" s="1794">
        <v>5.4</v>
      </c>
      <c r="K16" s="1794">
        <v>5.8</v>
      </c>
      <c r="L16" s="1794">
        <v>6.1</v>
      </c>
      <c r="M16" s="1794">
        <v>5.3</v>
      </c>
      <c r="N16" s="1794">
        <v>6.8</v>
      </c>
      <c r="O16" s="1794">
        <v>6.4</v>
      </c>
      <c r="P16" s="1794">
        <v>7.6</v>
      </c>
      <c r="Q16" s="1794">
        <v>7</v>
      </c>
      <c r="R16" s="1794">
        <v>6.3</v>
      </c>
      <c r="S16" s="1794">
        <v>5.2</v>
      </c>
      <c r="T16" s="1794">
        <v>5.7</v>
      </c>
      <c r="U16" s="1794">
        <v>5</v>
      </c>
      <c r="V16" s="1794">
        <v>5.2</v>
      </c>
      <c r="W16" s="1794">
        <v>5.3</v>
      </c>
      <c r="X16" s="1794">
        <v>5.3</v>
      </c>
      <c r="Y16" s="1794">
        <v>5.5</v>
      </c>
      <c r="Z16" s="1794">
        <v>6.7</v>
      </c>
      <c r="AA16" s="1794">
        <v>5.7</v>
      </c>
      <c r="AB16" s="1794">
        <v>5.6</v>
      </c>
      <c r="AC16" s="1794">
        <v>6.1</v>
      </c>
      <c r="AD16" s="1794">
        <v>7.4</v>
      </c>
      <c r="AE16" s="1978" t="s">
        <v>23</v>
      </c>
      <c r="AF16" s="1978" t="s">
        <v>23</v>
      </c>
      <c r="AG16" s="1982" t="s">
        <v>23</v>
      </c>
      <c r="AH16" s="667"/>
    </row>
    <row r="17" spans="1:34" s="666" customFormat="1" ht="11.25">
      <c r="A17" s="667"/>
      <c r="B17" s="1602" t="s">
        <v>1436</v>
      </c>
      <c r="C17" s="460">
        <v>11.9</v>
      </c>
      <c r="D17" s="1794">
        <v>12.9</v>
      </c>
      <c r="E17" s="1794">
        <v>9.1</v>
      </c>
      <c r="F17" s="1794">
        <v>6</v>
      </c>
      <c r="G17" s="1794">
        <v>6.1</v>
      </c>
      <c r="H17" s="1794">
        <v>6.9</v>
      </c>
      <c r="I17" s="1794">
        <v>6.2</v>
      </c>
      <c r="J17" s="1794">
        <v>6.7</v>
      </c>
      <c r="K17" s="1794">
        <v>7.4</v>
      </c>
      <c r="L17" s="1794">
        <v>8.4</v>
      </c>
      <c r="M17" s="1794">
        <v>9.4</v>
      </c>
      <c r="N17" s="1794">
        <v>13.5</v>
      </c>
      <c r="O17" s="1794">
        <v>11.9</v>
      </c>
      <c r="P17" s="1794">
        <v>13</v>
      </c>
      <c r="Q17" s="1794">
        <v>8.1999999999999993</v>
      </c>
      <c r="R17" s="1794">
        <v>7.8</v>
      </c>
      <c r="S17" s="1794">
        <v>11.6</v>
      </c>
      <c r="T17" s="1794">
        <v>10.8</v>
      </c>
      <c r="U17" s="1794">
        <v>12.1</v>
      </c>
      <c r="V17" s="1794">
        <v>12.2</v>
      </c>
      <c r="W17" s="1794">
        <v>13.2</v>
      </c>
      <c r="X17" s="1794">
        <v>14.9</v>
      </c>
      <c r="Y17" s="1794">
        <v>11.1</v>
      </c>
      <c r="Z17" s="1794">
        <v>10.1</v>
      </c>
      <c r="AA17" s="1794">
        <v>8.4</v>
      </c>
      <c r="AB17" s="1794">
        <v>8.4</v>
      </c>
      <c r="AC17" s="1794">
        <v>8.6999999999999993</v>
      </c>
      <c r="AD17" s="1794">
        <v>8.1999999999999993</v>
      </c>
      <c r="AE17" s="1794">
        <v>6.9</v>
      </c>
      <c r="AF17" s="1794">
        <v>7.8</v>
      </c>
      <c r="AG17" s="994">
        <v>6.1</v>
      </c>
      <c r="AH17" s="667"/>
    </row>
    <row r="18" spans="1:34">
      <c r="A18" s="665"/>
      <c r="B18" s="1602" t="s">
        <v>1437</v>
      </c>
      <c r="C18" s="460">
        <v>6.4</v>
      </c>
      <c r="D18" s="1794">
        <v>5.8</v>
      </c>
      <c r="E18" s="1794">
        <v>5.8</v>
      </c>
      <c r="F18" s="1794">
        <v>5.8</v>
      </c>
      <c r="G18" s="1794">
        <v>6.5</v>
      </c>
      <c r="H18" s="1794">
        <v>8.9</v>
      </c>
      <c r="I18" s="1978">
        <v>16.100000000000001</v>
      </c>
      <c r="J18" s="1794">
        <v>10</v>
      </c>
      <c r="K18" s="1794">
        <v>6.4</v>
      </c>
      <c r="L18" s="1794">
        <v>6</v>
      </c>
      <c r="M18" s="1794">
        <v>6.6</v>
      </c>
      <c r="N18" s="1794">
        <v>7.4</v>
      </c>
      <c r="O18" s="1794">
        <v>6.7</v>
      </c>
      <c r="P18" s="1794">
        <v>6.8</v>
      </c>
      <c r="Q18" s="1794">
        <v>6.9</v>
      </c>
      <c r="R18" s="1794">
        <v>9.3000000000000007</v>
      </c>
      <c r="S18" s="1794">
        <v>8.4</v>
      </c>
      <c r="T18" s="1794">
        <v>9.6</v>
      </c>
      <c r="U18" s="1794">
        <v>7.7</v>
      </c>
      <c r="V18" s="1794">
        <v>6.5</v>
      </c>
      <c r="W18" s="1795">
        <v>7.1</v>
      </c>
      <c r="X18" s="1794">
        <v>6.4</v>
      </c>
      <c r="Y18" s="1794">
        <v>6.5</v>
      </c>
      <c r="Z18" s="1794">
        <v>9</v>
      </c>
      <c r="AA18" s="1794">
        <v>10.6</v>
      </c>
      <c r="AB18" s="1794">
        <v>8.5</v>
      </c>
      <c r="AC18" s="1794">
        <v>7.3</v>
      </c>
      <c r="AD18" s="1794">
        <v>6.9</v>
      </c>
      <c r="AE18" s="1794">
        <v>7.3</v>
      </c>
      <c r="AF18" s="1794">
        <v>6.4</v>
      </c>
      <c r="AG18" s="1982" t="s">
        <v>23</v>
      </c>
      <c r="AH18" s="1082"/>
    </row>
    <row r="19" spans="1:34">
      <c r="A19" s="667"/>
      <c r="B19" s="1602" t="s">
        <v>1438</v>
      </c>
      <c r="C19" s="460">
        <v>6.7</v>
      </c>
      <c r="D19" s="1794">
        <v>6.8</v>
      </c>
      <c r="E19" s="1794">
        <v>6.9</v>
      </c>
      <c r="F19" s="1794">
        <v>8.3000000000000007</v>
      </c>
      <c r="G19" s="1794">
        <v>7.2</v>
      </c>
      <c r="H19" s="1794">
        <v>6.8</v>
      </c>
      <c r="I19" s="1794">
        <v>6.8</v>
      </c>
      <c r="J19" s="1794">
        <v>6.9</v>
      </c>
      <c r="K19" s="1794">
        <v>6.3</v>
      </c>
      <c r="L19" s="1794">
        <v>6.6</v>
      </c>
      <c r="M19" s="1794">
        <v>7.6</v>
      </c>
      <c r="N19" s="1794">
        <v>6.7</v>
      </c>
      <c r="O19" s="1794">
        <v>6.8</v>
      </c>
      <c r="P19" s="1794">
        <v>7.2</v>
      </c>
      <c r="Q19" s="1794">
        <v>6.5</v>
      </c>
      <c r="R19" s="1794">
        <v>6.4</v>
      </c>
      <c r="S19" s="1794">
        <v>7.7</v>
      </c>
      <c r="T19" s="1794">
        <v>8.5</v>
      </c>
      <c r="U19" s="1794">
        <v>6.7</v>
      </c>
      <c r="V19" s="1794">
        <v>7.1</v>
      </c>
      <c r="W19" s="1794">
        <v>6.5</v>
      </c>
      <c r="X19" s="1794">
        <v>6.9</v>
      </c>
      <c r="Y19" s="1794">
        <v>6.7</v>
      </c>
      <c r="Z19" s="1794">
        <v>6.9</v>
      </c>
      <c r="AA19" s="1794">
        <v>6.9</v>
      </c>
      <c r="AB19" s="1794">
        <v>6.9</v>
      </c>
      <c r="AC19" s="1794">
        <v>6.7</v>
      </c>
      <c r="AD19" s="1794">
        <v>8</v>
      </c>
      <c r="AE19" s="1792">
        <v>7.3</v>
      </c>
      <c r="AF19" s="1792">
        <v>7.3</v>
      </c>
      <c r="AG19" s="1796">
        <v>7.7</v>
      </c>
      <c r="AH19" s="1082"/>
    </row>
    <row r="20" spans="1:34">
      <c r="A20" s="667"/>
      <c r="B20" s="1602" t="s">
        <v>1439</v>
      </c>
      <c r="C20" s="460">
        <v>7</v>
      </c>
      <c r="D20" s="1794">
        <v>7.3</v>
      </c>
      <c r="E20" s="1794">
        <v>6.8</v>
      </c>
      <c r="F20" s="1794">
        <v>6.6</v>
      </c>
      <c r="G20" s="1794">
        <v>7.3</v>
      </c>
      <c r="H20" s="1794">
        <v>7</v>
      </c>
      <c r="I20" s="1795">
        <v>6.7</v>
      </c>
      <c r="J20" s="1795">
        <v>7.2</v>
      </c>
      <c r="K20" s="1794">
        <v>7</v>
      </c>
      <c r="L20" s="1794">
        <v>7.2</v>
      </c>
      <c r="M20" s="1795">
        <v>6.6</v>
      </c>
      <c r="N20" s="1795">
        <v>7.5</v>
      </c>
      <c r="O20" s="1794">
        <v>7.1</v>
      </c>
      <c r="P20" s="1794">
        <v>0</v>
      </c>
      <c r="Q20" s="1794">
        <v>0</v>
      </c>
      <c r="R20" s="1794">
        <v>6.8</v>
      </c>
      <c r="S20" s="1794">
        <v>6.6</v>
      </c>
      <c r="T20" s="1794">
        <v>7.5</v>
      </c>
      <c r="U20" s="1794">
        <v>6.9</v>
      </c>
      <c r="V20" s="1794">
        <v>7</v>
      </c>
      <c r="W20" s="1794">
        <v>7</v>
      </c>
      <c r="X20" s="1794">
        <v>6.1</v>
      </c>
      <c r="Y20" s="1794">
        <v>5.9</v>
      </c>
      <c r="Z20" s="1794">
        <v>5.6</v>
      </c>
      <c r="AA20" s="1794">
        <v>6.9395320829999996</v>
      </c>
      <c r="AB20" s="1794">
        <v>6.9641041670000003</v>
      </c>
      <c r="AC20" s="1795">
        <v>6.9583382609999997</v>
      </c>
      <c r="AD20" s="1794">
        <v>6.1299787500000003</v>
      </c>
      <c r="AE20" s="1794">
        <v>5.9183777270000002</v>
      </c>
      <c r="AF20" s="1794">
        <v>5.5661229170000004</v>
      </c>
      <c r="AG20" s="1982" t="s">
        <v>23</v>
      </c>
      <c r="AH20" s="1082"/>
    </row>
    <row r="21" spans="1:34">
      <c r="A21" s="665"/>
      <c r="B21" s="1602" t="s">
        <v>1440</v>
      </c>
      <c r="C21" s="460">
        <v>5.8</v>
      </c>
      <c r="D21" s="1794">
        <v>5.2</v>
      </c>
      <c r="E21" s="1794">
        <v>5.4</v>
      </c>
      <c r="F21" s="1794">
        <v>5.7</v>
      </c>
      <c r="G21" s="1794">
        <v>5</v>
      </c>
      <c r="H21" s="1794">
        <v>5.0999999999999996</v>
      </c>
      <c r="I21" s="1792">
        <v>7.3</v>
      </c>
      <c r="J21" s="1794">
        <v>5.3</v>
      </c>
      <c r="K21" s="1794">
        <v>5.5</v>
      </c>
      <c r="L21" s="1794">
        <v>5.0999999999999996</v>
      </c>
      <c r="M21" s="1794">
        <v>5.2</v>
      </c>
      <c r="N21" s="1794">
        <v>5.4</v>
      </c>
      <c r="O21" s="1794">
        <v>5.8</v>
      </c>
      <c r="P21" s="1794">
        <v>6.1</v>
      </c>
      <c r="Q21" s="1794">
        <v>5.2</v>
      </c>
      <c r="R21" s="1794">
        <v>5.5</v>
      </c>
      <c r="S21" s="1792">
        <v>5.9</v>
      </c>
      <c r="T21" s="1792">
        <v>6.1</v>
      </c>
      <c r="U21" s="1792">
        <v>6.5</v>
      </c>
      <c r="V21" s="1792">
        <v>6.2</v>
      </c>
      <c r="W21" s="1795">
        <v>7.3</v>
      </c>
      <c r="X21" s="1794">
        <v>6.8</v>
      </c>
      <c r="Y21" s="1794">
        <v>5.6</v>
      </c>
      <c r="Z21" s="1794">
        <v>5.5</v>
      </c>
      <c r="AA21" s="1794">
        <v>5.8</v>
      </c>
      <c r="AB21" s="1794">
        <v>5.7</v>
      </c>
      <c r="AC21" s="1794">
        <v>5.7</v>
      </c>
      <c r="AD21" s="1794">
        <v>5.6</v>
      </c>
      <c r="AE21" s="1794">
        <v>6.1</v>
      </c>
      <c r="AF21" s="1794">
        <v>5.6</v>
      </c>
      <c r="AG21" s="1796">
        <v>5.3</v>
      </c>
      <c r="AH21" s="1082"/>
    </row>
    <row r="22" spans="1:34">
      <c r="A22" s="667"/>
      <c r="B22" s="1602" t="s">
        <v>1441</v>
      </c>
      <c r="C22" s="460">
        <v>5.4</v>
      </c>
      <c r="D22" s="1794">
        <v>5</v>
      </c>
      <c r="E22" s="1794">
        <v>5.5</v>
      </c>
      <c r="F22" s="1794">
        <v>6.4</v>
      </c>
      <c r="G22" s="1794">
        <v>7.1</v>
      </c>
      <c r="H22" s="1794">
        <v>4.0999999999999996</v>
      </c>
      <c r="I22" s="1794">
        <v>4</v>
      </c>
      <c r="J22" s="1794">
        <v>4.8</v>
      </c>
      <c r="K22" s="1794">
        <v>4.4000000000000004</v>
      </c>
      <c r="L22" s="1794">
        <v>4.2</v>
      </c>
      <c r="M22" s="1794">
        <v>4.8</v>
      </c>
      <c r="N22" s="1794">
        <v>4.5</v>
      </c>
      <c r="O22" s="1794">
        <v>4</v>
      </c>
      <c r="P22" s="1794">
        <v>4</v>
      </c>
      <c r="Q22" s="1794">
        <v>4.5</v>
      </c>
      <c r="R22" s="1794">
        <v>4.4000000000000004</v>
      </c>
      <c r="S22" s="1794">
        <v>3.9</v>
      </c>
      <c r="T22" s="1794">
        <v>3.7</v>
      </c>
      <c r="U22" s="1794">
        <v>3.7</v>
      </c>
      <c r="V22" s="1794">
        <v>3.8</v>
      </c>
      <c r="W22" s="1794">
        <v>3.8</v>
      </c>
      <c r="X22" s="1794">
        <v>3.8</v>
      </c>
      <c r="Y22" s="1794">
        <v>3.8</v>
      </c>
      <c r="Z22" s="1794">
        <v>3.8</v>
      </c>
      <c r="AA22" s="1794">
        <v>3.8</v>
      </c>
      <c r="AB22" s="1794">
        <v>3.9</v>
      </c>
      <c r="AC22" s="1794">
        <v>3.9</v>
      </c>
      <c r="AD22" s="1794">
        <v>3.8</v>
      </c>
      <c r="AE22" s="1792">
        <v>3.8</v>
      </c>
      <c r="AF22" s="1792">
        <v>3.7</v>
      </c>
      <c r="AG22" s="1793">
        <v>3.7</v>
      </c>
    </row>
    <row r="23" spans="1:34">
      <c r="A23" s="667"/>
      <c r="B23" s="1602" t="s">
        <v>1442</v>
      </c>
      <c r="C23" s="460">
        <v>3.2</v>
      </c>
      <c r="D23" s="1794">
        <v>3.9</v>
      </c>
      <c r="E23" s="1794">
        <v>3.6</v>
      </c>
      <c r="F23" s="1794">
        <v>3.8</v>
      </c>
      <c r="G23" s="1794">
        <v>3.5</v>
      </c>
      <c r="H23" s="1794">
        <v>3.5</v>
      </c>
      <c r="I23" s="1795">
        <v>4.0999999999999996</v>
      </c>
      <c r="J23" s="1795">
        <v>3.8</v>
      </c>
      <c r="K23" s="1794">
        <v>3</v>
      </c>
      <c r="L23" s="1794">
        <v>2.7</v>
      </c>
      <c r="M23" s="1795">
        <v>2.6</v>
      </c>
      <c r="N23" s="1795">
        <v>2.7</v>
      </c>
      <c r="O23" s="1794">
        <v>2.8</v>
      </c>
      <c r="P23" s="1794">
        <v>2.9</v>
      </c>
      <c r="Q23" s="1794">
        <v>2.8</v>
      </c>
      <c r="R23" s="1794">
        <v>2.7</v>
      </c>
      <c r="S23" s="1794">
        <v>2.5</v>
      </c>
      <c r="T23" s="1794">
        <v>2.4</v>
      </c>
      <c r="U23" s="1794">
        <v>2.7</v>
      </c>
      <c r="V23" s="1794">
        <v>2.7</v>
      </c>
      <c r="W23" s="1794">
        <v>2.7</v>
      </c>
      <c r="X23" s="1805">
        <v>2.8</v>
      </c>
      <c r="Y23" s="1794">
        <v>3.8</v>
      </c>
      <c r="Z23" s="1794">
        <v>3.5</v>
      </c>
      <c r="AA23" s="1794">
        <v>3.5</v>
      </c>
      <c r="AB23" s="1794">
        <v>3.4</v>
      </c>
      <c r="AC23" s="1795">
        <v>3.2</v>
      </c>
      <c r="AD23" s="1794">
        <v>3.6</v>
      </c>
      <c r="AE23" s="1794">
        <v>3.7</v>
      </c>
      <c r="AF23" s="1794">
        <v>4</v>
      </c>
      <c r="AG23" s="1796" t="s">
        <v>23</v>
      </c>
    </row>
    <row r="24" spans="1:34" s="666" customFormat="1" ht="18.75" customHeight="1">
      <c r="A24" s="1079"/>
      <c r="B24" s="2738" t="s">
        <v>1038</v>
      </c>
      <c r="C24" s="2738"/>
      <c r="D24" s="2738"/>
      <c r="E24" s="2738"/>
      <c r="F24" s="2738"/>
      <c r="G24" s="2738"/>
      <c r="H24" s="2738"/>
      <c r="I24" s="2738"/>
      <c r="J24" s="2738"/>
      <c r="K24" s="2738"/>
      <c r="L24" s="2738"/>
      <c r="M24" s="2738"/>
      <c r="N24" s="2738"/>
      <c r="O24" s="2738"/>
      <c r="P24" s="2738"/>
      <c r="Q24" s="2738"/>
      <c r="R24" s="2738"/>
      <c r="S24" s="2738"/>
      <c r="T24" s="2738"/>
      <c r="U24" s="2738"/>
      <c r="V24" s="2738"/>
      <c r="W24" s="2738"/>
      <c r="X24" s="2738"/>
      <c r="Y24" s="2738"/>
      <c r="Z24" s="2738"/>
      <c r="AA24" s="2738"/>
      <c r="AB24" s="2738"/>
      <c r="AC24" s="2738"/>
      <c r="AD24" s="2738"/>
      <c r="AE24" s="2738"/>
      <c r="AF24" s="2738"/>
      <c r="AG24" s="2738"/>
    </row>
    <row r="25" spans="1:34">
      <c r="A25" s="665">
        <v>2021</v>
      </c>
      <c r="B25" s="1602" t="s">
        <v>1440</v>
      </c>
      <c r="C25" s="1847">
        <v>79.900000000000006</v>
      </c>
      <c r="D25" s="1848">
        <v>51</v>
      </c>
      <c r="E25" s="1848">
        <v>88.4</v>
      </c>
      <c r="F25" s="1848">
        <v>100.8</v>
      </c>
      <c r="G25" s="1849">
        <v>96.9</v>
      </c>
      <c r="H25" s="1848">
        <v>83.3</v>
      </c>
      <c r="I25" s="1848">
        <v>80.2</v>
      </c>
      <c r="J25" s="1849">
        <v>82.9</v>
      </c>
      <c r="K25" s="1848">
        <v>69.900000000000006</v>
      </c>
      <c r="L25" s="1848">
        <v>87.2</v>
      </c>
      <c r="M25" s="1848">
        <v>100.7</v>
      </c>
      <c r="N25" s="1848">
        <v>101.2</v>
      </c>
      <c r="O25" s="1848">
        <v>136.30000000000001</v>
      </c>
      <c r="P25" s="1848">
        <v>115.7</v>
      </c>
      <c r="Q25" s="1848">
        <v>104.1</v>
      </c>
      <c r="R25" s="1848">
        <v>102.9</v>
      </c>
      <c r="S25" s="1848">
        <v>103.5</v>
      </c>
      <c r="T25" s="1848">
        <v>74.599999999999994</v>
      </c>
      <c r="U25" s="1848">
        <v>64.7</v>
      </c>
      <c r="V25" s="1848">
        <v>65</v>
      </c>
      <c r="W25" s="1848">
        <v>71.099999999999994</v>
      </c>
      <c r="X25" s="1848">
        <v>62.8</v>
      </c>
      <c r="Y25" s="1848">
        <v>106.6</v>
      </c>
      <c r="Z25" s="1848">
        <v>143.6</v>
      </c>
      <c r="AA25" s="1848">
        <v>128.80000000000001</v>
      </c>
      <c r="AB25" s="1848">
        <v>118.3</v>
      </c>
      <c r="AC25" s="1848">
        <v>99.6</v>
      </c>
      <c r="AD25" s="1848">
        <v>102.2</v>
      </c>
      <c r="AE25" s="1848">
        <v>76.7</v>
      </c>
      <c r="AF25" s="1848">
        <v>103.7</v>
      </c>
      <c r="AG25" s="1846">
        <v>97</v>
      </c>
      <c r="AH25" s="1082"/>
    </row>
    <row r="26" spans="1:34">
      <c r="A26" s="667"/>
      <c r="B26" s="1602" t="s">
        <v>1441</v>
      </c>
      <c r="C26" s="1847">
        <v>76.900000000000006</v>
      </c>
      <c r="D26" s="1848">
        <v>79.2</v>
      </c>
      <c r="E26" s="1848">
        <v>87.1</v>
      </c>
      <c r="F26" s="1848">
        <v>82.2</v>
      </c>
      <c r="G26" s="1848">
        <v>66.900000000000006</v>
      </c>
      <c r="H26" s="1848">
        <v>74.7</v>
      </c>
      <c r="I26" s="1848">
        <v>70.099999999999994</v>
      </c>
      <c r="J26" s="1848">
        <v>74.5</v>
      </c>
      <c r="K26" s="1848">
        <v>78.400000000000006</v>
      </c>
      <c r="L26" s="1848">
        <v>79.5</v>
      </c>
      <c r="M26" s="1848">
        <v>85.4</v>
      </c>
      <c r="N26" s="1848">
        <v>117.3</v>
      </c>
      <c r="O26" s="1921">
        <v>124.5</v>
      </c>
      <c r="P26" s="1848">
        <v>116.1</v>
      </c>
      <c r="Q26" s="1848">
        <v>115.6</v>
      </c>
      <c r="R26" s="1848">
        <v>96.1</v>
      </c>
      <c r="S26" s="1848">
        <v>79.7</v>
      </c>
      <c r="T26" s="1848">
        <v>80.3</v>
      </c>
      <c r="U26" s="1848">
        <v>66.3</v>
      </c>
      <c r="V26" s="1848">
        <v>51</v>
      </c>
      <c r="W26" s="1848">
        <v>96.9</v>
      </c>
      <c r="X26" s="1849">
        <v>81.599999999999994</v>
      </c>
      <c r="Y26" s="1848">
        <v>64.099999999999994</v>
      </c>
      <c r="Z26" s="1848">
        <v>67.599999999999994</v>
      </c>
      <c r="AA26" s="1848">
        <v>91.7</v>
      </c>
      <c r="AB26" s="1848">
        <v>78.2</v>
      </c>
      <c r="AC26" s="1848">
        <v>39.700000000000003</v>
      </c>
      <c r="AD26" s="1848">
        <v>53.9</v>
      </c>
      <c r="AE26" s="1848">
        <v>60.1</v>
      </c>
      <c r="AF26" s="1848">
        <v>46.7</v>
      </c>
      <c r="AG26" s="1846">
        <v>56.4</v>
      </c>
    </row>
    <row r="27" spans="1:34">
      <c r="A27" s="667"/>
      <c r="B27" s="1602" t="s">
        <v>1442</v>
      </c>
      <c r="C27" s="1847">
        <v>67.7</v>
      </c>
      <c r="D27" s="1848">
        <v>65.599999999999994</v>
      </c>
      <c r="E27" s="1848">
        <v>96.6</v>
      </c>
      <c r="F27" s="1849">
        <v>83.9</v>
      </c>
      <c r="G27" s="1848">
        <v>88.9</v>
      </c>
      <c r="H27" s="1848">
        <v>79.7</v>
      </c>
      <c r="I27" s="1848">
        <v>82.6</v>
      </c>
      <c r="J27" s="1848">
        <v>108.7</v>
      </c>
      <c r="K27" s="1848">
        <v>104.9</v>
      </c>
      <c r="L27" s="1848">
        <v>112.4</v>
      </c>
      <c r="M27" s="1849">
        <v>109</v>
      </c>
      <c r="N27" s="1848">
        <v>76</v>
      </c>
      <c r="O27" s="1848">
        <v>80.400000000000006</v>
      </c>
      <c r="P27" s="1848">
        <v>94.9</v>
      </c>
      <c r="Q27" s="1848">
        <v>101.6</v>
      </c>
      <c r="R27" s="1848">
        <v>72.900000000000006</v>
      </c>
      <c r="S27" s="1848">
        <v>56.1</v>
      </c>
      <c r="T27" s="1848">
        <v>53.1</v>
      </c>
      <c r="U27" s="1848">
        <v>52.7</v>
      </c>
      <c r="V27" s="1848">
        <v>57.2</v>
      </c>
      <c r="W27" s="1848">
        <v>30</v>
      </c>
      <c r="X27" s="1848">
        <v>48.3</v>
      </c>
      <c r="Y27" s="1848">
        <v>73.5</v>
      </c>
      <c r="Z27" s="1848">
        <v>76.2</v>
      </c>
      <c r="AA27" s="1848">
        <v>63.7</v>
      </c>
      <c r="AB27" s="1848">
        <v>73.900000000000006</v>
      </c>
      <c r="AC27" s="1848">
        <v>46.2</v>
      </c>
      <c r="AD27" s="1848">
        <v>37.6</v>
      </c>
      <c r="AE27" s="1848">
        <v>39</v>
      </c>
      <c r="AF27" s="1848">
        <v>66.900000000000006</v>
      </c>
      <c r="AG27" s="1810" t="s">
        <v>23</v>
      </c>
    </row>
    <row r="28" spans="1:34">
      <c r="A28" s="667"/>
      <c r="B28" s="1602" t="s">
        <v>1431</v>
      </c>
      <c r="C28" s="460">
        <v>73.5</v>
      </c>
      <c r="D28" s="1794">
        <v>69.900000000000006</v>
      </c>
      <c r="E28" s="1794">
        <v>83.4</v>
      </c>
      <c r="F28" s="1794">
        <v>61.2</v>
      </c>
      <c r="G28" s="1794">
        <v>96.8</v>
      </c>
      <c r="H28" s="1794">
        <v>83.2</v>
      </c>
      <c r="I28" s="1792">
        <v>32.1</v>
      </c>
      <c r="J28" s="1794">
        <v>55.4</v>
      </c>
      <c r="K28" s="1794">
        <v>68.8</v>
      </c>
      <c r="L28" s="1794">
        <v>70.3</v>
      </c>
      <c r="M28" s="1805" t="s">
        <v>23</v>
      </c>
      <c r="N28" s="1805" t="s">
        <v>23</v>
      </c>
      <c r="O28" s="1805" t="s">
        <v>23</v>
      </c>
      <c r="P28" s="1805" t="s">
        <v>23</v>
      </c>
      <c r="Q28" s="1794">
        <v>48.3</v>
      </c>
      <c r="R28" s="1794">
        <v>51.2</v>
      </c>
      <c r="S28" s="1792">
        <v>53.9</v>
      </c>
      <c r="T28" s="1792">
        <v>43.3</v>
      </c>
      <c r="U28" s="1792">
        <v>52.7</v>
      </c>
      <c r="V28" s="1792">
        <v>49.8</v>
      </c>
      <c r="W28" s="1795">
        <v>66.400000000000006</v>
      </c>
      <c r="X28" s="1794">
        <v>67.8</v>
      </c>
      <c r="Y28" s="1794">
        <v>65.400000000000006</v>
      </c>
      <c r="Z28" s="1794">
        <v>61.8</v>
      </c>
      <c r="AA28" s="1794">
        <v>55.4</v>
      </c>
      <c r="AB28" s="1794">
        <v>43.2</v>
      </c>
      <c r="AC28" s="1794">
        <v>39.5</v>
      </c>
      <c r="AD28" s="1794">
        <v>39.700000000000003</v>
      </c>
      <c r="AE28" s="1794">
        <v>67</v>
      </c>
      <c r="AF28" s="1794">
        <v>78.5</v>
      </c>
      <c r="AG28" s="1796">
        <v>75.5</v>
      </c>
      <c r="AH28" s="1082"/>
    </row>
    <row r="29" spans="1:34">
      <c r="A29" s="667"/>
      <c r="B29" s="1602" t="s">
        <v>1432</v>
      </c>
      <c r="C29" s="460">
        <v>73.5</v>
      </c>
      <c r="D29" s="1794">
        <v>41.4</v>
      </c>
      <c r="E29" s="1794">
        <v>41.8</v>
      </c>
      <c r="F29" s="1794">
        <v>36.200000000000003</v>
      </c>
      <c r="G29" s="1794">
        <v>43.9</v>
      </c>
      <c r="H29" s="1794">
        <v>56.9</v>
      </c>
      <c r="I29" s="1794">
        <v>53.7</v>
      </c>
      <c r="J29" s="1794">
        <v>49.2</v>
      </c>
      <c r="K29" s="1794">
        <v>34.799999999999997</v>
      </c>
      <c r="L29" s="1794">
        <v>30.8</v>
      </c>
      <c r="M29" s="1794">
        <v>26.7</v>
      </c>
      <c r="N29" s="1794">
        <v>23.4</v>
      </c>
      <c r="O29" s="1794">
        <v>28</v>
      </c>
      <c r="P29" s="1794">
        <v>15.4</v>
      </c>
      <c r="Q29" s="1794">
        <v>14.6</v>
      </c>
      <c r="R29" s="1794">
        <v>25.3</v>
      </c>
      <c r="S29" s="1794">
        <v>23.5</v>
      </c>
      <c r="T29" s="1794">
        <v>42</v>
      </c>
      <c r="U29" s="1794">
        <v>47.4</v>
      </c>
      <c r="V29" s="1794">
        <v>55.5</v>
      </c>
      <c r="W29" s="1794">
        <v>55.6</v>
      </c>
      <c r="X29" s="1794">
        <v>36.299999999999997</v>
      </c>
      <c r="Y29" s="1794">
        <v>43.5</v>
      </c>
      <c r="Z29" s="1794">
        <v>36.799999999999997</v>
      </c>
      <c r="AA29" s="1794">
        <v>41.3</v>
      </c>
      <c r="AB29" s="1794">
        <v>30.2</v>
      </c>
      <c r="AC29" s="1794">
        <v>29.7</v>
      </c>
      <c r="AD29" s="1794">
        <v>23.9</v>
      </c>
      <c r="AE29" s="1792">
        <v>36.4</v>
      </c>
      <c r="AF29" s="1792">
        <v>54.7</v>
      </c>
      <c r="AG29" s="1810" t="s">
        <v>23</v>
      </c>
      <c r="AH29" s="1082"/>
    </row>
    <row r="30" spans="1:34">
      <c r="A30" s="667"/>
      <c r="B30" s="1602" t="s">
        <v>1433</v>
      </c>
      <c r="C30" s="460">
        <v>61.1</v>
      </c>
      <c r="D30" s="1794">
        <v>57.3</v>
      </c>
      <c r="E30" s="1794">
        <v>46.8</v>
      </c>
      <c r="F30" s="1794">
        <v>47.4</v>
      </c>
      <c r="G30" s="1794">
        <v>28.1</v>
      </c>
      <c r="H30" s="1794">
        <v>13.7</v>
      </c>
      <c r="I30" s="1795">
        <v>21.5</v>
      </c>
      <c r="J30" s="1795">
        <v>24.4</v>
      </c>
      <c r="K30" s="1794">
        <v>25.9</v>
      </c>
      <c r="L30" s="1794">
        <v>10.9</v>
      </c>
      <c r="M30" s="1795">
        <v>19.8</v>
      </c>
      <c r="N30" s="1795">
        <v>15.6</v>
      </c>
      <c r="O30" s="1794">
        <v>2.2999999999999998</v>
      </c>
      <c r="P30" s="1794">
        <v>7.4</v>
      </c>
      <c r="Q30" s="1794">
        <v>18.100000000000001</v>
      </c>
      <c r="R30" s="1794">
        <v>41.5</v>
      </c>
      <c r="S30" s="1794">
        <v>47.2</v>
      </c>
      <c r="T30" s="1794">
        <v>47.6</v>
      </c>
      <c r="U30" s="1794">
        <v>60</v>
      </c>
      <c r="V30" s="1794">
        <v>51.8</v>
      </c>
      <c r="W30" s="1794">
        <v>47.3</v>
      </c>
      <c r="X30" s="1794">
        <v>38</v>
      </c>
      <c r="Y30" s="1794">
        <v>20.9</v>
      </c>
      <c r="Z30" s="1794">
        <v>39.5</v>
      </c>
      <c r="AA30" s="1794">
        <v>67.5</v>
      </c>
      <c r="AB30" s="1794">
        <v>29.2</v>
      </c>
      <c r="AC30" s="1795">
        <v>29.9</v>
      </c>
      <c r="AD30" s="1794">
        <v>21.5</v>
      </c>
      <c r="AE30" s="1794">
        <v>25.1</v>
      </c>
      <c r="AF30" s="1794">
        <v>16.7</v>
      </c>
      <c r="AG30" s="1796">
        <v>43.2</v>
      </c>
    </row>
    <row r="31" spans="1:34">
      <c r="A31" s="667"/>
      <c r="B31" s="1602"/>
      <c r="C31" s="460"/>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2"/>
      <c r="AG31" s="1806"/>
    </row>
    <row r="32" spans="1:34" s="666" customFormat="1" ht="12" customHeight="1">
      <c r="A32" s="665">
        <v>2022</v>
      </c>
      <c r="B32" s="1602" t="s">
        <v>1454</v>
      </c>
      <c r="C32" s="460">
        <v>50.3</v>
      </c>
      <c r="D32" s="1794">
        <v>41.1</v>
      </c>
      <c r="E32" s="1794">
        <v>69.8</v>
      </c>
      <c r="F32" s="1794">
        <v>55.8</v>
      </c>
      <c r="G32" s="1794">
        <v>63.5</v>
      </c>
      <c r="H32" s="1794">
        <v>59.1</v>
      </c>
      <c r="I32" s="1794">
        <v>42.3</v>
      </c>
      <c r="J32" s="1794">
        <v>39.9</v>
      </c>
      <c r="K32" s="1794">
        <v>32.799999999999997</v>
      </c>
      <c r="L32" s="1794">
        <v>24.7</v>
      </c>
      <c r="M32" s="1794">
        <v>33.9</v>
      </c>
      <c r="N32" s="1794">
        <v>13.7</v>
      </c>
      <c r="O32" s="1794">
        <v>34</v>
      </c>
      <c r="P32" s="1794">
        <v>40.200000000000003</v>
      </c>
      <c r="Q32" s="1794">
        <v>51.7</v>
      </c>
      <c r="R32" s="1794">
        <v>29.3</v>
      </c>
      <c r="S32" s="1794">
        <v>63.5</v>
      </c>
      <c r="T32" s="1794">
        <v>62.6</v>
      </c>
      <c r="U32" s="1794">
        <v>47.9</v>
      </c>
      <c r="V32" s="1794">
        <v>67.8</v>
      </c>
      <c r="W32" s="1794">
        <v>63.4</v>
      </c>
      <c r="X32" s="1794">
        <v>62</v>
      </c>
      <c r="Y32" s="1794">
        <v>34</v>
      </c>
      <c r="Z32" s="1794">
        <v>38.200000000000003</v>
      </c>
      <c r="AA32" s="1794">
        <v>45</v>
      </c>
      <c r="AB32" s="1794">
        <v>42.8</v>
      </c>
      <c r="AC32" s="1794">
        <v>37.9</v>
      </c>
      <c r="AD32" s="1794">
        <v>71.099999999999994</v>
      </c>
      <c r="AE32" s="1804">
        <v>61.2</v>
      </c>
      <c r="AF32" s="1981">
        <v>79.099999999999994</v>
      </c>
      <c r="AG32" s="1981">
        <v>77.2</v>
      </c>
    </row>
    <row r="33" spans="1:34" s="666" customFormat="1">
      <c r="A33" s="667"/>
      <c r="B33" s="1602" t="s">
        <v>1435</v>
      </c>
      <c r="C33" s="460">
        <v>54</v>
      </c>
      <c r="D33" s="1794">
        <v>67.3</v>
      </c>
      <c r="E33" s="1794">
        <v>63.4</v>
      </c>
      <c r="F33" s="1794">
        <v>45.9</v>
      </c>
      <c r="G33" s="1794">
        <v>73.3</v>
      </c>
      <c r="H33" s="1794">
        <v>66.7</v>
      </c>
      <c r="I33" s="1794">
        <v>74</v>
      </c>
      <c r="J33" s="1794">
        <v>66.900000000000006</v>
      </c>
      <c r="K33" s="1794">
        <v>50.6</v>
      </c>
      <c r="L33" s="1794">
        <v>52.3</v>
      </c>
      <c r="M33" s="1794">
        <v>58.1</v>
      </c>
      <c r="N33" s="1794">
        <v>67.5</v>
      </c>
      <c r="O33" s="1794">
        <v>62.2</v>
      </c>
      <c r="P33" s="1794">
        <v>71.099999999999994</v>
      </c>
      <c r="Q33" s="1794">
        <v>49.2</v>
      </c>
      <c r="R33" s="1794">
        <v>59.2</v>
      </c>
      <c r="S33" s="1794">
        <v>79.8</v>
      </c>
      <c r="T33" s="1794">
        <v>77.599999999999994</v>
      </c>
      <c r="U33" s="1794">
        <v>80.099999999999994</v>
      </c>
      <c r="V33" s="1794">
        <v>62.4</v>
      </c>
      <c r="W33" s="1794">
        <v>74.5</v>
      </c>
      <c r="X33" s="1794">
        <v>64.3</v>
      </c>
      <c r="Y33" s="1794">
        <v>74.7</v>
      </c>
      <c r="Z33" s="1794">
        <v>55.4</v>
      </c>
      <c r="AA33" s="1794">
        <v>74.900000000000006</v>
      </c>
      <c r="AB33" s="1794">
        <v>59.3</v>
      </c>
      <c r="AC33" s="1794">
        <v>48</v>
      </c>
      <c r="AD33" s="1794">
        <v>62.8</v>
      </c>
      <c r="AE33" s="1978" t="s">
        <v>23</v>
      </c>
      <c r="AF33" s="1978" t="s">
        <v>23</v>
      </c>
      <c r="AG33" s="1982" t="s">
        <v>23</v>
      </c>
      <c r="AH33" s="667"/>
    </row>
    <row r="34" spans="1:34" s="666" customFormat="1" ht="11.25">
      <c r="A34" s="667"/>
      <c r="B34" s="1602" t="s">
        <v>1436</v>
      </c>
      <c r="C34" s="460">
        <v>62.4</v>
      </c>
      <c r="D34" s="1794">
        <v>60.8</v>
      </c>
      <c r="E34" s="1794">
        <v>61.2</v>
      </c>
      <c r="F34" s="1794">
        <v>46.5</v>
      </c>
      <c r="G34" s="1794">
        <v>56.8</v>
      </c>
      <c r="H34" s="1794">
        <v>61.7</v>
      </c>
      <c r="I34" s="1794">
        <v>64.2</v>
      </c>
      <c r="J34" s="1794">
        <v>64.2</v>
      </c>
      <c r="K34" s="1794">
        <v>72.900000000000006</v>
      </c>
      <c r="L34" s="1794">
        <v>74.900000000000006</v>
      </c>
      <c r="M34" s="1794">
        <v>72.900000000000006</v>
      </c>
      <c r="N34" s="1794">
        <v>78.900000000000006</v>
      </c>
      <c r="O34" s="1794">
        <v>90.6</v>
      </c>
      <c r="P34" s="1794">
        <v>91.6</v>
      </c>
      <c r="Q34" s="1794">
        <v>69.5</v>
      </c>
      <c r="R34" s="1794">
        <v>66.099999999999994</v>
      </c>
      <c r="S34" s="1794">
        <v>75.400000000000006</v>
      </c>
      <c r="T34" s="1794">
        <v>77.7</v>
      </c>
      <c r="U34" s="1794">
        <v>103.2</v>
      </c>
      <c r="V34" s="1794">
        <v>102.9</v>
      </c>
      <c r="W34" s="1794">
        <v>92.3</v>
      </c>
      <c r="X34" s="1794">
        <v>102.5</v>
      </c>
      <c r="Y34" s="1794">
        <v>88</v>
      </c>
      <c r="Z34" s="1794">
        <v>90.1</v>
      </c>
      <c r="AA34" s="1794">
        <v>98.1</v>
      </c>
      <c r="AB34" s="1794">
        <v>93.9</v>
      </c>
      <c r="AC34" s="1794">
        <v>79.8</v>
      </c>
      <c r="AD34" s="1794">
        <v>81.8</v>
      </c>
      <c r="AE34" s="1794">
        <v>69.7</v>
      </c>
      <c r="AF34" s="1794">
        <v>79.099999999999994</v>
      </c>
      <c r="AG34" s="994">
        <v>69.8</v>
      </c>
      <c r="AH34" s="667"/>
    </row>
    <row r="35" spans="1:34">
      <c r="A35" s="665"/>
      <c r="B35" s="1602" t="s">
        <v>1437</v>
      </c>
      <c r="C35" s="460">
        <v>91.2</v>
      </c>
      <c r="D35" s="1794">
        <v>78.599999999999994</v>
      </c>
      <c r="E35" s="1794">
        <v>76.8</v>
      </c>
      <c r="F35" s="1794">
        <v>90.5</v>
      </c>
      <c r="G35" s="1794">
        <v>90</v>
      </c>
      <c r="H35" s="1794">
        <v>81.5</v>
      </c>
      <c r="I35" s="1960">
        <v>0</v>
      </c>
      <c r="J35" s="1794">
        <v>63.3</v>
      </c>
      <c r="K35" s="1794">
        <v>66.8</v>
      </c>
      <c r="L35" s="1794">
        <v>72.7</v>
      </c>
      <c r="M35" s="1794">
        <v>104.6</v>
      </c>
      <c r="N35" s="1794">
        <v>73.900000000000006</v>
      </c>
      <c r="O35" s="1794">
        <v>81.099999999999994</v>
      </c>
      <c r="P35" s="1794">
        <v>76.599999999999994</v>
      </c>
      <c r="Q35" s="1794">
        <v>71.2</v>
      </c>
      <c r="R35" s="1794">
        <v>71</v>
      </c>
      <c r="S35" s="1794">
        <v>64.8</v>
      </c>
      <c r="T35" s="1794">
        <v>63</v>
      </c>
      <c r="U35" s="1794">
        <v>76.099999999999994</v>
      </c>
      <c r="V35" s="1794">
        <v>88.9</v>
      </c>
      <c r="W35" s="1795">
        <v>104.2</v>
      </c>
      <c r="X35" s="1794">
        <v>83.7</v>
      </c>
      <c r="Y35" s="1794">
        <v>85.6</v>
      </c>
      <c r="Z35" s="1794">
        <v>96</v>
      </c>
      <c r="AA35" s="1794">
        <v>93.3</v>
      </c>
      <c r="AB35" s="1794">
        <v>90.5</v>
      </c>
      <c r="AC35" s="1794">
        <v>93.3</v>
      </c>
      <c r="AD35" s="1920">
        <v>122.7</v>
      </c>
      <c r="AE35" s="1794">
        <v>96.2</v>
      </c>
      <c r="AF35" s="1794">
        <v>105.4</v>
      </c>
      <c r="AG35" s="1982" t="s">
        <v>23</v>
      </c>
      <c r="AH35" s="1082"/>
    </row>
    <row r="36" spans="1:34">
      <c r="A36" s="667"/>
      <c r="B36" s="1602" t="s">
        <v>1438</v>
      </c>
      <c r="C36" s="460">
        <v>86</v>
      </c>
      <c r="D36" s="1794">
        <v>89</v>
      </c>
      <c r="E36" s="1794">
        <v>93.4</v>
      </c>
      <c r="F36" s="1794">
        <v>100.3</v>
      </c>
      <c r="G36" s="1794">
        <v>96.4</v>
      </c>
      <c r="H36" s="1794">
        <v>90.1</v>
      </c>
      <c r="I36" s="1794">
        <v>79.3</v>
      </c>
      <c r="J36" s="1794">
        <v>101.3</v>
      </c>
      <c r="K36" s="1794">
        <v>110.3</v>
      </c>
      <c r="L36" s="1794">
        <v>113.7</v>
      </c>
      <c r="M36" s="1920">
        <v>120.2</v>
      </c>
      <c r="N36" s="1794">
        <v>111.9</v>
      </c>
      <c r="O36" s="1794">
        <v>67.7</v>
      </c>
      <c r="P36" s="1794">
        <v>76.2</v>
      </c>
      <c r="Q36" s="1794">
        <v>93.4</v>
      </c>
      <c r="R36" s="1794">
        <v>83.6</v>
      </c>
      <c r="S36" s="1794">
        <v>75.2</v>
      </c>
      <c r="T36" s="1794">
        <v>79.8</v>
      </c>
      <c r="U36" s="1794">
        <v>89</v>
      </c>
      <c r="V36" s="1794">
        <v>93.4</v>
      </c>
      <c r="W36" s="1794">
        <v>86.8</v>
      </c>
      <c r="X36" s="1794">
        <v>87.5</v>
      </c>
      <c r="Y36" s="1794">
        <v>85.5</v>
      </c>
      <c r="Z36" s="1794">
        <v>88.1</v>
      </c>
      <c r="AA36" s="1794">
        <v>79.099999999999994</v>
      </c>
      <c r="AB36" s="1794">
        <v>79.400000000000006</v>
      </c>
      <c r="AC36" s="1794">
        <v>85</v>
      </c>
      <c r="AD36" s="1794">
        <v>76.7</v>
      </c>
      <c r="AE36" s="1792">
        <v>72.099999999999994</v>
      </c>
      <c r="AF36" s="1792">
        <v>78</v>
      </c>
      <c r="AG36" s="1796">
        <v>94.8</v>
      </c>
      <c r="AH36" s="1082"/>
    </row>
    <row r="37" spans="1:34">
      <c r="A37" s="667"/>
      <c r="B37" s="1602" t="s">
        <v>1439</v>
      </c>
      <c r="C37" s="460">
        <v>104.6</v>
      </c>
      <c r="D37" s="1794">
        <v>115.7</v>
      </c>
      <c r="E37" s="1794">
        <v>119.7</v>
      </c>
      <c r="F37" s="1794">
        <v>126.3</v>
      </c>
      <c r="G37" s="1794">
        <v>133</v>
      </c>
      <c r="H37" s="1920">
        <v>122.5</v>
      </c>
      <c r="I37" s="1795">
        <v>126.2</v>
      </c>
      <c r="J37" s="1795">
        <v>115.8</v>
      </c>
      <c r="K37" s="1794">
        <v>100.4</v>
      </c>
      <c r="L37" s="1794">
        <v>97.2</v>
      </c>
      <c r="M37" s="1795">
        <v>112.6</v>
      </c>
      <c r="N37" s="1795">
        <v>84</v>
      </c>
      <c r="O37" s="1794">
        <v>64.3</v>
      </c>
      <c r="P37" s="1960">
        <v>0</v>
      </c>
      <c r="Q37" s="1794">
        <v>115.3</v>
      </c>
      <c r="R37" s="1794">
        <v>128.1</v>
      </c>
      <c r="S37" s="1794">
        <v>149.1</v>
      </c>
      <c r="T37" s="1794">
        <v>146.80000000000001</v>
      </c>
      <c r="U37" s="1794">
        <v>146.80000000000001</v>
      </c>
      <c r="V37" s="1794">
        <v>149.9</v>
      </c>
      <c r="W37" s="1920">
        <v>124</v>
      </c>
      <c r="X37" s="1794">
        <v>69.599999999999994</v>
      </c>
      <c r="Y37" s="1794">
        <v>72.599999999999994</v>
      </c>
      <c r="Z37" s="1794">
        <v>82.8</v>
      </c>
      <c r="AA37" s="1794">
        <v>64.599999999999994</v>
      </c>
      <c r="AB37" s="1794">
        <v>80.5</v>
      </c>
      <c r="AC37" s="1795">
        <v>115</v>
      </c>
      <c r="AD37" s="1794">
        <v>125.2</v>
      </c>
      <c r="AE37" s="1794">
        <v>135.19999999999999</v>
      </c>
      <c r="AF37" s="1794">
        <v>108.8</v>
      </c>
      <c r="AG37" s="1982" t="s">
        <v>23</v>
      </c>
      <c r="AH37" s="1082"/>
    </row>
    <row r="38" spans="1:34">
      <c r="A38" s="665"/>
      <c r="B38" s="1602" t="s">
        <v>1440</v>
      </c>
      <c r="C38" s="1847">
        <v>108.5</v>
      </c>
      <c r="D38" s="1848">
        <v>90.5</v>
      </c>
      <c r="E38" s="1848">
        <v>106.9</v>
      </c>
      <c r="F38" s="1848">
        <v>119.4</v>
      </c>
      <c r="G38" s="1849">
        <v>80.900000000000006</v>
      </c>
      <c r="H38" s="1848">
        <v>86.1</v>
      </c>
      <c r="I38" s="1848">
        <v>80.2</v>
      </c>
      <c r="J38" s="1849">
        <v>66.400000000000006</v>
      </c>
      <c r="K38" s="1848">
        <v>68.8</v>
      </c>
      <c r="L38" s="1848">
        <v>55.6</v>
      </c>
      <c r="M38" s="1848">
        <v>54.3</v>
      </c>
      <c r="N38" s="1848">
        <v>68.2</v>
      </c>
      <c r="O38" s="1848">
        <v>92.8</v>
      </c>
      <c r="P38" s="1848">
        <v>106.1</v>
      </c>
      <c r="Q38" s="1848">
        <v>73.599999999999994</v>
      </c>
      <c r="R38" s="1848">
        <v>71</v>
      </c>
      <c r="S38" s="1848">
        <v>79.7</v>
      </c>
      <c r="T38" s="1848">
        <v>101.9</v>
      </c>
      <c r="U38" s="2057">
        <v>125.9</v>
      </c>
      <c r="V38" s="2057">
        <v>149.5</v>
      </c>
      <c r="W38" s="1848">
        <v>134</v>
      </c>
      <c r="X38" s="1848">
        <v>127.8</v>
      </c>
      <c r="Y38" s="1848">
        <v>100.9</v>
      </c>
      <c r="Z38" s="1848">
        <v>97.3</v>
      </c>
      <c r="AA38" s="1848">
        <v>116.8</v>
      </c>
      <c r="AB38" s="1848">
        <v>111.1</v>
      </c>
      <c r="AC38" s="1848">
        <v>70.5</v>
      </c>
      <c r="AD38" s="1848">
        <v>104.1</v>
      </c>
      <c r="AE38" s="1848">
        <v>99.5</v>
      </c>
      <c r="AF38" s="1848">
        <v>70.900000000000006</v>
      </c>
      <c r="AG38" s="1846">
        <v>77.3</v>
      </c>
      <c r="AH38" s="1082"/>
    </row>
    <row r="39" spans="1:34">
      <c r="A39" s="667"/>
      <c r="B39" s="1602" t="s">
        <v>1441</v>
      </c>
      <c r="C39" s="1847">
        <v>81.599999999999994</v>
      </c>
      <c r="D39" s="1848">
        <v>92.8</v>
      </c>
      <c r="E39" s="1805" t="s">
        <v>23</v>
      </c>
      <c r="F39" s="1805" t="s">
        <v>23</v>
      </c>
      <c r="G39" s="1805" t="s">
        <v>23</v>
      </c>
      <c r="H39" s="1848">
        <v>107.2</v>
      </c>
      <c r="I39" s="1848">
        <v>72.2</v>
      </c>
      <c r="J39" s="1848">
        <v>85.9</v>
      </c>
      <c r="K39" s="1848">
        <v>86</v>
      </c>
      <c r="L39" s="1848">
        <v>92.5</v>
      </c>
      <c r="M39" s="1848">
        <v>85.2</v>
      </c>
      <c r="N39" s="1848">
        <v>97.9</v>
      </c>
      <c r="O39" s="992">
        <v>86.2</v>
      </c>
      <c r="P39" s="1848">
        <v>58.4</v>
      </c>
      <c r="Q39" s="1848">
        <v>84.9</v>
      </c>
      <c r="R39" s="1848">
        <v>132.4</v>
      </c>
      <c r="S39" s="1848">
        <v>139.30000000000001</v>
      </c>
      <c r="T39" s="1848">
        <v>135.1</v>
      </c>
      <c r="U39" s="1848">
        <v>114.4</v>
      </c>
      <c r="V39" s="1848">
        <v>89.9</v>
      </c>
      <c r="W39" s="1848">
        <v>62.2</v>
      </c>
      <c r="X39" s="1849">
        <v>46.7</v>
      </c>
      <c r="Y39" s="1848">
        <v>23.7</v>
      </c>
      <c r="Z39" s="1848">
        <v>51.1</v>
      </c>
      <c r="AA39" s="1848">
        <v>84.5</v>
      </c>
      <c r="AB39" s="1982" t="s">
        <v>23</v>
      </c>
      <c r="AC39" s="1848">
        <v>90.9</v>
      </c>
      <c r="AD39" s="1848">
        <v>54.7</v>
      </c>
      <c r="AE39" s="1848">
        <v>73.8</v>
      </c>
      <c r="AF39" s="1848">
        <v>65.7</v>
      </c>
      <c r="AG39" s="1846">
        <v>56.1</v>
      </c>
    </row>
    <row r="40" spans="1:34">
      <c r="A40" s="667"/>
      <c r="B40" s="1602" t="s">
        <v>1442</v>
      </c>
      <c r="C40" s="1847">
        <v>63.4</v>
      </c>
      <c r="D40" s="1848">
        <v>67.900000000000006</v>
      </c>
      <c r="E40" s="1848">
        <v>73.099999999999994</v>
      </c>
      <c r="F40" s="1849">
        <v>71.599999999999994</v>
      </c>
      <c r="G40" s="1848">
        <v>81.2</v>
      </c>
      <c r="H40" s="1848">
        <v>72.599999999999994</v>
      </c>
      <c r="I40" s="1848">
        <v>101.2</v>
      </c>
      <c r="J40" s="1848">
        <v>95.3</v>
      </c>
      <c r="K40" s="1848">
        <v>70.8</v>
      </c>
      <c r="L40" s="1848">
        <v>59.7</v>
      </c>
      <c r="M40" s="1849">
        <v>53.9</v>
      </c>
      <c r="N40" s="1848">
        <v>62.5</v>
      </c>
      <c r="O40" s="1805" t="s">
        <v>23</v>
      </c>
      <c r="P40" s="1848">
        <v>40.1</v>
      </c>
      <c r="Q40" s="1848">
        <v>59.1</v>
      </c>
      <c r="R40" s="1848">
        <v>63.1</v>
      </c>
      <c r="S40" s="1848">
        <v>49.8</v>
      </c>
      <c r="T40" s="1848">
        <v>48.7</v>
      </c>
      <c r="U40" s="1848">
        <v>43.2</v>
      </c>
      <c r="V40" s="1848">
        <v>38.4</v>
      </c>
      <c r="W40" s="1848">
        <v>42.5</v>
      </c>
      <c r="X40" s="1848">
        <v>53.2</v>
      </c>
      <c r="Y40" s="1848">
        <v>52.1</v>
      </c>
      <c r="Z40" s="1848">
        <v>59.5</v>
      </c>
      <c r="AA40" s="1848">
        <v>74.099999999999994</v>
      </c>
      <c r="AB40" s="1848">
        <v>29.7</v>
      </c>
      <c r="AC40" s="1848">
        <v>25.4</v>
      </c>
      <c r="AD40" s="1848">
        <v>33.700000000000003</v>
      </c>
      <c r="AE40" s="1848">
        <v>37.799999999999997</v>
      </c>
      <c r="AF40" s="1848">
        <v>43.3</v>
      </c>
      <c r="AG40" s="1810" t="s">
        <v>23</v>
      </c>
    </row>
    <row r="41" spans="1:34" s="666" customFormat="1" ht="18.75" customHeight="1">
      <c r="A41" s="2738" t="s">
        <v>1039</v>
      </c>
      <c r="B41" s="2738"/>
      <c r="C41" s="2738"/>
      <c r="D41" s="2738"/>
      <c r="E41" s="2738"/>
      <c r="F41" s="2738"/>
      <c r="G41" s="2738"/>
      <c r="H41" s="2738"/>
      <c r="I41" s="2738"/>
      <c r="J41" s="2738"/>
      <c r="K41" s="2738"/>
      <c r="L41" s="2738"/>
      <c r="M41" s="2738"/>
      <c r="N41" s="2738"/>
      <c r="O41" s="2738"/>
      <c r="P41" s="2738"/>
      <c r="Q41" s="2738"/>
      <c r="R41" s="2738"/>
      <c r="S41" s="2738"/>
      <c r="T41" s="2738"/>
      <c r="U41" s="2738"/>
      <c r="V41" s="2738"/>
      <c r="W41" s="2738"/>
      <c r="X41" s="2738"/>
      <c r="Y41" s="2738"/>
      <c r="Z41" s="2738"/>
      <c r="AA41" s="2738"/>
      <c r="AB41" s="2738"/>
      <c r="AC41" s="2738"/>
      <c r="AD41" s="2738"/>
      <c r="AE41" s="2738"/>
      <c r="AF41" s="2738"/>
      <c r="AG41" s="2738"/>
    </row>
    <row r="42" spans="1:34">
      <c r="A42" s="665">
        <v>2021</v>
      </c>
      <c r="B42" s="1602" t="s">
        <v>1440</v>
      </c>
      <c r="C42" s="460">
        <v>14.4</v>
      </c>
      <c r="D42" s="1794">
        <v>11.2</v>
      </c>
      <c r="E42" s="1794">
        <v>16.5</v>
      </c>
      <c r="F42" s="1794">
        <v>15.8</v>
      </c>
      <c r="G42" s="1794">
        <v>21</v>
      </c>
      <c r="H42" s="1794">
        <v>15.8</v>
      </c>
      <c r="I42" s="1792">
        <v>14.7</v>
      </c>
      <c r="J42" s="1794">
        <v>13.2</v>
      </c>
      <c r="K42" s="1794">
        <v>9.3000000000000007</v>
      </c>
      <c r="L42" s="1794">
        <v>9</v>
      </c>
      <c r="M42" s="1794">
        <v>15.3</v>
      </c>
      <c r="N42" s="1794">
        <v>12.3</v>
      </c>
      <c r="O42" s="1794">
        <v>22.2</v>
      </c>
      <c r="P42" s="1794">
        <v>24.4</v>
      </c>
      <c r="Q42" s="1794">
        <v>19.7</v>
      </c>
      <c r="R42" s="1794">
        <v>23.9</v>
      </c>
      <c r="S42" s="1792">
        <v>19.2</v>
      </c>
      <c r="T42" s="1792">
        <v>15.9</v>
      </c>
      <c r="U42" s="1792">
        <v>17.600000000000001</v>
      </c>
      <c r="V42" s="1792">
        <v>14.6</v>
      </c>
      <c r="W42" s="1795">
        <v>17.100000000000001</v>
      </c>
      <c r="X42" s="1794">
        <v>20.8</v>
      </c>
      <c r="Y42" s="1794">
        <v>31.1</v>
      </c>
      <c r="Z42" s="1794">
        <v>26.4</v>
      </c>
      <c r="AA42" s="1794">
        <v>27</v>
      </c>
      <c r="AB42" s="1794">
        <v>27.8</v>
      </c>
      <c r="AC42" s="1794">
        <v>23.8</v>
      </c>
      <c r="AD42" s="1794">
        <v>24</v>
      </c>
      <c r="AE42" s="1794">
        <v>23.5</v>
      </c>
      <c r="AF42" s="1794">
        <v>21.7</v>
      </c>
      <c r="AG42" s="1796">
        <v>20.7</v>
      </c>
      <c r="AH42" s="1082"/>
    </row>
    <row r="43" spans="1:34">
      <c r="A43" s="667"/>
      <c r="B43" s="1602" t="s">
        <v>1441</v>
      </c>
      <c r="C43" s="460">
        <v>14.6</v>
      </c>
      <c r="D43" s="1794">
        <v>13.4</v>
      </c>
      <c r="E43" s="1794">
        <v>10.7</v>
      </c>
      <c r="F43" s="1794">
        <v>9.6</v>
      </c>
      <c r="G43" s="1794">
        <v>13.7</v>
      </c>
      <c r="H43" s="1794">
        <v>12</v>
      </c>
      <c r="I43" s="1794">
        <v>11.9</v>
      </c>
      <c r="J43" s="1794">
        <v>7.4</v>
      </c>
      <c r="K43" s="1794">
        <v>13.5</v>
      </c>
      <c r="L43" s="1794">
        <v>18.5</v>
      </c>
      <c r="M43" s="1794">
        <v>12.9</v>
      </c>
      <c r="N43" s="1794">
        <v>20.9</v>
      </c>
      <c r="O43" s="1794">
        <v>27.6</v>
      </c>
      <c r="P43" s="1794">
        <v>26.3</v>
      </c>
      <c r="Q43" s="1794">
        <v>21.5</v>
      </c>
      <c r="R43" s="1794">
        <v>16.7</v>
      </c>
      <c r="S43" s="1794">
        <v>15.9</v>
      </c>
      <c r="T43" s="1794">
        <v>18</v>
      </c>
      <c r="U43" s="1794">
        <v>13.9</v>
      </c>
      <c r="V43" s="1794">
        <v>15.8</v>
      </c>
      <c r="W43" s="1794">
        <v>17.2</v>
      </c>
      <c r="X43" s="1794">
        <v>16.100000000000001</v>
      </c>
      <c r="Y43" s="1794">
        <v>11</v>
      </c>
      <c r="Z43" s="1794">
        <v>11.5</v>
      </c>
      <c r="AA43" s="1794">
        <v>13.2</v>
      </c>
      <c r="AB43" s="1794">
        <v>11.2</v>
      </c>
      <c r="AC43" s="1794">
        <v>13.9</v>
      </c>
      <c r="AD43" s="1794">
        <v>13.9</v>
      </c>
      <c r="AE43" s="1792">
        <v>14.5</v>
      </c>
      <c r="AF43" s="1792">
        <v>12.6</v>
      </c>
      <c r="AG43" s="1793">
        <v>9.3000000000000007</v>
      </c>
    </row>
    <row r="44" spans="1:34">
      <c r="A44" s="667"/>
      <c r="B44" s="1602" t="s">
        <v>1442</v>
      </c>
      <c r="C44" s="460">
        <v>12.8</v>
      </c>
      <c r="D44" s="1794">
        <v>15.4</v>
      </c>
      <c r="E44" s="1794">
        <v>22.9</v>
      </c>
      <c r="F44" s="1794">
        <v>20.2</v>
      </c>
      <c r="G44" s="1794">
        <v>11.4</v>
      </c>
      <c r="H44" s="1794">
        <v>17.2</v>
      </c>
      <c r="I44" s="1795">
        <v>31.4</v>
      </c>
      <c r="J44" s="1795">
        <v>26.3</v>
      </c>
      <c r="K44" s="1794">
        <v>26.8</v>
      </c>
      <c r="L44" s="1794">
        <v>27.5</v>
      </c>
      <c r="M44" s="1795">
        <v>25</v>
      </c>
      <c r="N44" s="1795">
        <v>16.399999999999999</v>
      </c>
      <c r="O44" s="1794">
        <v>20.399999999999999</v>
      </c>
      <c r="P44" s="1794">
        <v>21.1</v>
      </c>
      <c r="Q44" s="1794">
        <v>27.3</v>
      </c>
      <c r="R44" s="1794">
        <v>22.3</v>
      </c>
      <c r="S44" s="1794">
        <v>11.7</v>
      </c>
      <c r="T44" s="1794">
        <v>8.9</v>
      </c>
      <c r="U44" s="1794">
        <v>13.6</v>
      </c>
      <c r="V44" s="1794">
        <v>16.2</v>
      </c>
      <c r="W44" s="1794">
        <v>25.8</v>
      </c>
      <c r="X44" s="1794">
        <v>12.7</v>
      </c>
      <c r="Y44" s="1794">
        <v>21.6</v>
      </c>
      <c r="Z44" s="1794">
        <v>19.8</v>
      </c>
      <c r="AA44" s="1794">
        <v>20.2</v>
      </c>
      <c r="AB44" s="1794">
        <v>19.5</v>
      </c>
      <c r="AC44" s="1795">
        <v>37.200000000000003</v>
      </c>
      <c r="AD44" s="1794">
        <v>43</v>
      </c>
      <c r="AE44" s="1794">
        <v>35.799999999999997</v>
      </c>
      <c r="AF44" s="1794">
        <v>20.5</v>
      </c>
      <c r="AG44" s="1796" t="s">
        <v>23</v>
      </c>
    </row>
    <row r="45" spans="1:34">
      <c r="A45" s="667"/>
      <c r="B45" s="1602" t="s">
        <v>1431</v>
      </c>
      <c r="C45" s="460">
        <v>23</v>
      </c>
      <c r="D45" s="1794">
        <v>25.1</v>
      </c>
      <c r="E45" s="1794">
        <v>28</v>
      </c>
      <c r="F45" s="1794">
        <v>28.7</v>
      </c>
      <c r="G45" s="1794">
        <v>32.700000000000003</v>
      </c>
      <c r="H45" s="1794">
        <v>15</v>
      </c>
      <c r="I45" s="1792">
        <v>30.9</v>
      </c>
      <c r="J45" s="1794">
        <v>39.700000000000003</v>
      </c>
      <c r="K45" s="1794">
        <v>27.1</v>
      </c>
      <c r="L45" s="1794">
        <v>35</v>
      </c>
      <c r="M45" s="1796" t="s">
        <v>23</v>
      </c>
      <c r="N45" s="1794">
        <v>18.899999999999999</v>
      </c>
      <c r="O45" s="1794">
        <v>12.2</v>
      </c>
      <c r="P45" s="1794">
        <v>18.399999999999999</v>
      </c>
      <c r="Q45" s="1794">
        <v>14.3</v>
      </c>
      <c r="R45" s="1794">
        <v>18.5</v>
      </c>
      <c r="S45" s="1792">
        <v>23.6</v>
      </c>
      <c r="T45" s="1792">
        <v>29.5</v>
      </c>
      <c r="U45" s="1792">
        <v>23.9</v>
      </c>
      <c r="V45" s="1792">
        <v>19.7</v>
      </c>
      <c r="W45" s="1795">
        <v>27.3</v>
      </c>
      <c r="X45" s="1794">
        <v>12.6</v>
      </c>
      <c r="Y45" s="1794">
        <v>15.6</v>
      </c>
      <c r="Z45" s="1794">
        <v>21.7</v>
      </c>
      <c r="AA45" s="1794">
        <v>21.7</v>
      </c>
      <c r="AB45" s="1794">
        <v>31.9</v>
      </c>
      <c r="AC45" s="1794">
        <v>32.799999999999997</v>
      </c>
      <c r="AD45" s="1794">
        <v>44.6</v>
      </c>
      <c r="AE45" s="1794">
        <v>34.799999999999997</v>
      </c>
      <c r="AF45" s="1794">
        <v>30.6</v>
      </c>
      <c r="AG45" s="1796">
        <v>26.4</v>
      </c>
      <c r="AH45" s="1082"/>
    </row>
    <row r="46" spans="1:34">
      <c r="A46" s="667"/>
      <c r="B46" s="1602" t="s">
        <v>1432</v>
      </c>
      <c r="C46" s="460">
        <v>26.6</v>
      </c>
      <c r="D46" s="1794">
        <v>24.1</v>
      </c>
      <c r="E46" s="1794">
        <v>22.1</v>
      </c>
      <c r="F46" s="1794">
        <v>12.8</v>
      </c>
      <c r="G46" s="1794">
        <v>10.3</v>
      </c>
      <c r="H46" s="1794">
        <v>15.2</v>
      </c>
      <c r="I46" s="1794">
        <v>15.5</v>
      </c>
      <c r="J46" s="1794">
        <v>25.9</v>
      </c>
      <c r="K46" s="1794">
        <v>28.6</v>
      </c>
      <c r="L46" s="1794">
        <v>37.9</v>
      </c>
      <c r="M46" s="1900">
        <v>50.4</v>
      </c>
      <c r="N46" s="1900">
        <v>51.1</v>
      </c>
      <c r="O46" s="1900">
        <v>58.5</v>
      </c>
      <c r="P46" s="1900">
        <v>57.9</v>
      </c>
      <c r="Q46" s="1794">
        <v>48.8</v>
      </c>
      <c r="R46" s="1796" t="s">
        <v>23</v>
      </c>
      <c r="S46" s="1796" t="s">
        <v>23</v>
      </c>
      <c r="T46" s="1796" t="s">
        <v>23</v>
      </c>
      <c r="U46" s="1794">
        <v>36</v>
      </c>
      <c r="V46" s="1794">
        <v>13.2</v>
      </c>
      <c r="W46" s="1794">
        <v>18.8</v>
      </c>
      <c r="X46" s="1794">
        <v>15.5</v>
      </c>
      <c r="Y46" s="1794">
        <v>18.7</v>
      </c>
      <c r="Z46" s="1794">
        <v>21.5</v>
      </c>
      <c r="AA46" s="1794">
        <v>41.9</v>
      </c>
      <c r="AB46" s="1900">
        <v>52.6</v>
      </c>
      <c r="AC46" s="1794">
        <v>40.9</v>
      </c>
      <c r="AD46" s="1794">
        <v>35.200000000000003</v>
      </c>
      <c r="AE46" s="1792">
        <v>18.399999999999999</v>
      </c>
      <c r="AF46" s="1792">
        <v>12.7</v>
      </c>
      <c r="AG46" s="1796" t="s">
        <v>23</v>
      </c>
    </row>
    <row r="47" spans="1:34">
      <c r="A47" s="667"/>
      <c r="B47" s="1602" t="s">
        <v>1433</v>
      </c>
      <c r="C47" s="460">
        <v>11.6</v>
      </c>
      <c r="D47" s="1794">
        <v>18</v>
      </c>
      <c r="E47" s="1794">
        <v>46.5</v>
      </c>
      <c r="F47" s="1794">
        <v>32.799999999999997</v>
      </c>
      <c r="G47" s="1794">
        <v>29.4</v>
      </c>
      <c r="H47" s="1794">
        <v>34.200000000000003</v>
      </c>
      <c r="I47" s="1795">
        <v>36</v>
      </c>
      <c r="J47" s="1795">
        <v>34.299999999999997</v>
      </c>
      <c r="K47" s="1794">
        <v>42.5</v>
      </c>
      <c r="L47" s="1900">
        <v>54.1</v>
      </c>
      <c r="M47" s="1899">
        <v>53.4</v>
      </c>
      <c r="N47" s="1899">
        <v>67.900000000000006</v>
      </c>
      <c r="O47" s="1900">
        <v>56.1</v>
      </c>
      <c r="P47" s="1900">
        <v>56.9</v>
      </c>
      <c r="Q47" s="1794">
        <v>34.6</v>
      </c>
      <c r="R47" s="1794">
        <v>16.7</v>
      </c>
      <c r="S47" s="1794">
        <v>16</v>
      </c>
      <c r="T47" s="1794">
        <v>11.4</v>
      </c>
      <c r="U47" s="1794">
        <v>7.7</v>
      </c>
      <c r="V47" s="1794">
        <v>10</v>
      </c>
      <c r="W47" s="1794">
        <v>21.4</v>
      </c>
      <c r="X47" s="1794">
        <v>26.2</v>
      </c>
      <c r="Y47" s="1794">
        <v>42.1</v>
      </c>
      <c r="Z47" s="1794">
        <v>12.1</v>
      </c>
      <c r="AA47" s="1794">
        <v>26.3</v>
      </c>
      <c r="AB47" s="1900">
        <v>73.7</v>
      </c>
      <c r="AC47" s="1899">
        <v>57.1</v>
      </c>
      <c r="AD47" s="1900">
        <v>59.7</v>
      </c>
      <c r="AE47" s="1794">
        <v>32.6</v>
      </c>
      <c r="AF47" s="1794">
        <v>20.5</v>
      </c>
      <c r="AG47" s="1796">
        <v>9.5</v>
      </c>
    </row>
    <row r="48" spans="1:34">
      <c r="A48" s="667"/>
      <c r="B48" s="1602"/>
      <c r="C48" s="460"/>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2"/>
      <c r="AG48" s="1806"/>
    </row>
    <row r="49" spans="1:34" s="666" customFormat="1" ht="11.25">
      <c r="A49" s="665">
        <v>2022</v>
      </c>
      <c r="B49" s="1602" t="s">
        <v>1454</v>
      </c>
      <c r="C49" s="460">
        <v>14.4</v>
      </c>
      <c r="D49" s="1794">
        <v>15</v>
      </c>
      <c r="E49" s="1981">
        <v>17.7</v>
      </c>
      <c r="F49" s="1794">
        <v>11.6</v>
      </c>
      <c r="G49" s="1794">
        <v>10</v>
      </c>
      <c r="H49" s="1794">
        <v>9.4</v>
      </c>
      <c r="I49" s="1794">
        <v>19.7</v>
      </c>
      <c r="J49" s="1794">
        <v>30.3</v>
      </c>
      <c r="K49" s="1794">
        <v>39.1</v>
      </c>
      <c r="L49" s="1794">
        <v>54.3</v>
      </c>
      <c r="M49" s="1794">
        <v>67.3</v>
      </c>
      <c r="N49" s="1794">
        <v>79</v>
      </c>
      <c r="O49" s="1794">
        <v>26.5</v>
      </c>
      <c r="P49" s="1794">
        <v>21.4</v>
      </c>
      <c r="Q49" s="1794">
        <v>25.8</v>
      </c>
      <c r="R49" s="1794">
        <v>51.3</v>
      </c>
      <c r="S49" s="1794">
        <v>15.5</v>
      </c>
      <c r="T49" s="1794">
        <v>32.700000000000003</v>
      </c>
      <c r="U49" s="1981">
        <v>27</v>
      </c>
      <c r="V49" s="1981">
        <v>13</v>
      </c>
      <c r="W49" s="1794">
        <v>19.2</v>
      </c>
      <c r="X49" s="1794">
        <v>13.3</v>
      </c>
      <c r="Y49" s="1794">
        <v>30.7</v>
      </c>
      <c r="Z49" s="1794">
        <v>31.7</v>
      </c>
      <c r="AA49" s="1794">
        <v>14.4</v>
      </c>
      <c r="AB49" s="1795">
        <v>14.9</v>
      </c>
      <c r="AC49" s="1794">
        <v>18.3</v>
      </c>
      <c r="AD49" s="1794">
        <v>12.1</v>
      </c>
      <c r="AE49" s="1794">
        <v>13.7</v>
      </c>
      <c r="AF49" s="1981">
        <v>17</v>
      </c>
      <c r="AG49" s="1981">
        <v>45.4</v>
      </c>
    </row>
    <row r="50" spans="1:34" s="666" customFormat="1" ht="11.25">
      <c r="A50" s="667"/>
      <c r="B50" s="1602" t="s">
        <v>1435</v>
      </c>
      <c r="C50" s="460">
        <v>20</v>
      </c>
      <c r="D50" s="1794">
        <v>8.4</v>
      </c>
      <c r="E50" s="1794">
        <v>19</v>
      </c>
      <c r="F50" s="1794">
        <v>18.2</v>
      </c>
      <c r="G50" s="1794">
        <v>13</v>
      </c>
      <c r="H50" s="1794">
        <v>6.6</v>
      </c>
      <c r="I50" s="1794">
        <v>7.2</v>
      </c>
      <c r="J50" s="1794">
        <v>15.5</v>
      </c>
      <c r="K50" s="1794">
        <v>13.9</v>
      </c>
      <c r="L50" s="1794">
        <v>21.8</v>
      </c>
      <c r="M50" s="1795">
        <v>11.3</v>
      </c>
      <c r="N50" s="1794">
        <v>18.7</v>
      </c>
      <c r="O50" s="1794">
        <v>20.7</v>
      </c>
      <c r="P50" s="1794">
        <v>26.9</v>
      </c>
      <c r="Q50" s="1794">
        <v>37.5</v>
      </c>
      <c r="R50" s="1794">
        <v>16.8</v>
      </c>
      <c r="S50" s="1794">
        <v>3.5</v>
      </c>
      <c r="T50" s="1981" t="s">
        <v>23</v>
      </c>
      <c r="U50" s="1981" t="s">
        <v>23</v>
      </c>
      <c r="V50" s="1981" t="s">
        <v>23</v>
      </c>
      <c r="W50" s="1981" t="s">
        <v>23</v>
      </c>
      <c r="X50" s="1981" t="s">
        <v>23</v>
      </c>
      <c r="Y50" s="1981" t="s">
        <v>23</v>
      </c>
      <c r="Z50" s="1794">
        <v>23.9</v>
      </c>
      <c r="AA50" s="1794">
        <v>18.100000000000001</v>
      </c>
      <c r="AB50" s="1794">
        <v>16.7</v>
      </c>
      <c r="AC50" s="1795">
        <v>32.799999999999997</v>
      </c>
      <c r="AD50" s="1794">
        <v>32.6</v>
      </c>
      <c r="AE50" s="1981" t="s">
        <v>23</v>
      </c>
      <c r="AF50" s="1981" t="s">
        <v>23</v>
      </c>
      <c r="AG50" s="1981" t="s">
        <v>23</v>
      </c>
    </row>
    <row r="51" spans="1:34" s="666" customFormat="1" ht="11.25">
      <c r="A51" s="667"/>
      <c r="B51" s="1602" t="s">
        <v>1436</v>
      </c>
      <c r="C51" s="460">
        <v>45.6</v>
      </c>
      <c r="D51" s="1981" t="s">
        <v>23</v>
      </c>
      <c r="E51" s="1981" t="s">
        <v>23</v>
      </c>
      <c r="F51" s="1981" t="s">
        <v>23</v>
      </c>
      <c r="G51" s="1981" t="s">
        <v>23</v>
      </c>
      <c r="H51" s="1981" t="s">
        <v>23</v>
      </c>
      <c r="I51" s="1981" t="s">
        <v>23</v>
      </c>
      <c r="J51" s="1981" t="s">
        <v>23</v>
      </c>
      <c r="K51" s="1981" t="s">
        <v>23</v>
      </c>
      <c r="L51" s="1981" t="s">
        <v>23</v>
      </c>
      <c r="M51" s="1795">
        <v>24.4</v>
      </c>
      <c r="N51" s="1794">
        <v>32.6</v>
      </c>
      <c r="O51" s="1794">
        <v>28.6</v>
      </c>
      <c r="P51" s="1794">
        <v>45.7</v>
      </c>
      <c r="Q51" s="1794">
        <v>28.7</v>
      </c>
      <c r="R51" s="1981" t="s">
        <v>23</v>
      </c>
      <c r="S51" s="1794">
        <v>59.8</v>
      </c>
      <c r="T51" s="1794">
        <v>42.6</v>
      </c>
      <c r="U51" s="1794">
        <v>44.9</v>
      </c>
      <c r="V51" s="1794">
        <v>32.9</v>
      </c>
      <c r="W51" s="1794">
        <v>46.8</v>
      </c>
      <c r="X51" s="1794">
        <v>62.9</v>
      </c>
      <c r="Y51" s="1794">
        <v>97</v>
      </c>
      <c r="Z51" s="1794">
        <v>82.5</v>
      </c>
      <c r="AA51" s="1794">
        <v>93.1</v>
      </c>
      <c r="AB51" s="1794">
        <v>52.1</v>
      </c>
      <c r="AC51" s="1795">
        <v>13.1</v>
      </c>
      <c r="AD51" s="1794">
        <v>71.8</v>
      </c>
      <c r="AE51" s="1794">
        <v>39.299999999999997</v>
      </c>
      <c r="AF51" s="1794">
        <v>39.700000000000003</v>
      </c>
      <c r="AG51" s="1981">
        <v>21</v>
      </c>
      <c r="AH51" s="667"/>
    </row>
    <row r="52" spans="1:34">
      <c r="A52" s="665"/>
      <c r="B52" s="1602" t="s">
        <v>1437</v>
      </c>
      <c r="C52" s="460">
        <v>28.4</v>
      </c>
      <c r="D52" s="1794">
        <v>31.4</v>
      </c>
      <c r="E52" s="1794">
        <v>10.3</v>
      </c>
      <c r="F52" s="1794">
        <v>20.100000000000001</v>
      </c>
      <c r="G52" s="1794">
        <v>11.8</v>
      </c>
      <c r="H52" s="1794">
        <v>10.3</v>
      </c>
      <c r="I52" s="1794">
        <v>12.2</v>
      </c>
      <c r="J52" s="1794">
        <v>11.5</v>
      </c>
      <c r="K52" s="1794">
        <v>8.8000000000000007</v>
      </c>
      <c r="L52" s="1794">
        <v>10.199999999999999</v>
      </c>
      <c r="M52" s="1794">
        <v>34.5</v>
      </c>
      <c r="N52" s="1794">
        <v>34.4</v>
      </c>
      <c r="O52" s="1794">
        <v>29.2</v>
      </c>
      <c r="P52" s="1794">
        <v>39.9</v>
      </c>
      <c r="Q52" s="1794">
        <v>12.5</v>
      </c>
      <c r="R52" s="1794">
        <v>11</v>
      </c>
      <c r="S52" s="1794">
        <v>14.4</v>
      </c>
      <c r="T52" s="1794">
        <v>17.899999999999999</v>
      </c>
      <c r="U52" s="1794">
        <v>18.600000000000001</v>
      </c>
      <c r="V52" s="1794">
        <v>26.7</v>
      </c>
      <c r="W52" s="1795">
        <v>26.5</v>
      </c>
      <c r="X52" s="1794">
        <v>28.7</v>
      </c>
      <c r="Y52" s="1794">
        <v>23.2</v>
      </c>
      <c r="Z52" s="1794">
        <v>21.4</v>
      </c>
      <c r="AA52" s="1794">
        <v>13.7</v>
      </c>
      <c r="AB52" s="1794">
        <v>20.3</v>
      </c>
      <c r="AC52" s="1794">
        <v>26.9</v>
      </c>
      <c r="AD52" s="1794">
        <v>23.9</v>
      </c>
      <c r="AE52" s="1794">
        <v>26.7</v>
      </c>
      <c r="AF52" s="1794">
        <v>31.2</v>
      </c>
      <c r="AG52" s="1981" t="s">
        <v>23</v>
      </c>
    </row>
    <row r="53" spans="1:34">
      <c r="A53" s="667"/>
      <c r="B53" s="1602" t="s">
        <v>1438</v>
      </c>
      <c r="C53" s="460">
        <v>27</v>
      </c>
      <c r="D53" s="1794">
        <v>34.6</v>
      </c>
      <c r="E53" s="1794">
        <v>29</v>
      </c>
      <c r="F53" s="1794">
        <v>25.2</v>
      </c>
      <c r="G53" s="1794">
        <v>30.9</v>
      </c>
      <c r="H53" s="1794">
        <v>23.9</v>
      </c>
      <c r="I53" s="1794">
        <v>30.8</v>
      </c>
      <c r="J53" s="1794">
        <v>22.5</v>
      </c>
      <c r="K53" s="1794">
        <v>19.7</v>
      </c>
      <c r="L53" s="1794">
        <v>25.8</v>
      </c>
      <c r="M53" s="1794">
        <v>36.1</v>
      </c>
      <c r="N53" s="1900">
        <v>51.2</v>
      </c>
      <c r="O53" s="1794">
        <v>31.2</v>
      </c>
      <c r="P53" s="1794">
        <v>28.3</v>
      </c>
      <c r="Q53" s="1794">
        <v>20.8</v>
      </c>
      <c r="R53" s="1794">
        <v>21.4</v>
      </c>
      <c r="S53" s="1794">
        <v>27.5</v>
      </c>
      <c r="T53" s="1794">
        <v>16.100000000000001</v>
      </c>
      <c r="U53" s="1794">
        <v>24.3</v>
      </c>
      <c r="V53" s="1794">
        <v>14.4</v>
      </c>
      <c r="W53" s="1794">
        <v>33.200000000000003</v>
      </c>
      <c r="X53" s="1794">
        <v>10.1</v>
      </c>
      <c r="Y53" s="1794">
        <v>14.5</v>
      </c>
      <c r="Z53" s="1794">
        <v>19.7</v>
      </c>
      <c r="AA53" s="1794">
        <v>14.2</v>
      </c>
      <c r="AB53" s="1794">
        <v>16.899999999999999</v>
      </c>
      <c r="AC53" s="1794">
        <v>13.2</v>
      </c>
      <c r="AD53" s="1794">
        <v>13.2</v>
      </c>
      <c r="AE53" s="1792">
        <v>11.8</v>
      </c>
      <c r="AF53" s="1792">
        <v>14.1</v>
      </c>
      <c r="AG53" s="1793">
        <v>15.4</v>
      </c>
    </row>
    <row r="54" spans="1:34">
      <c r="A54" s="667"/>
      <c r="B54" s="1602" t="s">
        <v>1439</v>
      </c>
      <c r="C54" s="460">
        <v>14.9</v>
      </c>
      <c r="D54" s="1794">
        <v>18.5</v>
      </c>
      <c r="E54" s="1794">
        <v>19.399999999999999</v>
      </c>
      <c r="F54" s="1794">
        <v>22.2</v>
      </c>
      <c r="G54" s="1794">
        <v>17.7</v>
      </c>
      <c r="H54" s="1794">
        <v>19.8</v>
      </c>
      <c r="I54" s="1795">
        <v>17.2</v>
      </c>
      <c r="J54" s="1795">
        <v>16.7</v>
      </c>
      <c r="K54" s="1794">
        <v>18.2</v>
      </c>
      <c r="L54" s="1794">
        <v>16</v>
      </c>
      <c r="M54" s="1795">
        <v>21.1</v>
      </c>
      <c r="N54" s="1795">
        <v>19.100000000000001</v>
      </c>
      <c r="O54" s="1794">
        <v>18.8</v>
      </c>
      <c r="P54" s="1794">
        <v>18.2</v>
      </c>
      <c r="Q54" s="1794">
        <v>17.2</v>
      </c>
      <c r="R54" s="1794">
        <v>17.100000000000001</v>
      </c>
      <c r="S54" s="1794">
        <v>13.7</v>
      </c>
      <c r="T54" s="1794">
        <v>21.1</v>
      </c>
      <c r="U54" s="1794">
        <v>27.5</v>
      </c>
      <c r="V54" s="1794">
        <v>21.1</v>
      </c>
      <c r="W54" s="1794">
        <v>16.8</v>
      </c>
      <c r="X54" s="1794">
        <v>16.8</v>
      </c>
      <c r="Y54" s="1794">
        <v>19.3</v>
      </c>
      <c r="Z54" s="1794">
        <v>22.3</v>
      </c>
      <c r="AA54" s="1794">
        <v>21.8</v>
      </c>
      <c r="AB54" s="1794">
        <v>24.4</v>
      </c>
      <c r="AC54" s="1795">
        <v>24.1</v>
      </c>
      <c r="AD54" s="1794">
        <v>17</v>
      </c>
      <c r="AE54" s="1794">
        <v>15.7</v>
      </c>
      <c r="AF54" s="1794">
        <v>18.100000000000001</v>
      </c>
      <c r="AG54" s="1981" t="s">
        <v>23</v>
      </c>
    </row>
    <row r="55" spans="1:34">
      <c r="A55" s="665"/>
      <c r="B55" s="1602" t="s">
        <v>1440</v>
      </c>
      <c r="C55" s="460">
        <v>26.8</v>
      </c>
      <c r="D55" s="1794">
        <v>10.1</v>
      </c>
      <c r="E55" s="1794">
        <v>12</v>
      </c>
      <c r="F55" s="1794">
        <v>22.8</v>
      </c>
      <c r="G55" s="1794">
        <v>15.1</v>
      </c>
      <c r="H55" s="1794">
        <v>16</v>
      </c>
      <c r="I55" s="1792">
        <v>15.6</v>
      </c>
      <c r="J55" s="1794">
        <v>14.7</v>
      </c>
      <c r="K55" s="1794">
        <v>11.2</v>
      </c>
      <c r="L55" s="1794">
        <v>8.6</v>
      </c>
      <c r="M55" s="1794">
        <v>10.9</v>
      </c>
      <c r="N55" s="1794">
        <v>12.9</v>
      </c>
      <c r="O55" s="1794">
        <v>16.899999999999999</v>
      </c>
      <c r="P55" s="1794">
        <v>19.3</v>
      </c>
      <c r="Q55" s="1794">
        <v>15.1</v>
      </c>
      <c r="R55" s="1794">
        <v>15.1</v>
      </c>
      <c r="S55" s="1792">
        <v>12.7</v>
      </c>
      <c r="T55" s="1792">
        <v>17.3</v>
      </c>
      <c r="U55" s="1792">
        <v>23.6</v>
      </c>
      <c r="V55" s="1792">
        <v>28.2</v>
      </c>
      <c r="W55" s="1795">
        <v>30.6</v>
      </c>
      <c r="X55" s="1794">
        <v>24.3</v>
      </c>
      <c r="Y55" s="1794">
        <v>23.7</v>
      </c>
      <c r="Z55" s="1794">
        <v>12.4</v>
      </c>
      <c r="AA55" s="1794">
        <v>17.100000000000001</v>
      </c>
      <c r="AB55" s="1794">
        <v>16.899999999999999</v>
      </c>
      <c r="AC55" s="1794">
        <v>13.9</v>
      </c>
      <c r="AD55" s="1794">
        <v>16.7</v>
      </c>
      <c r="AE55" s="1794">
        <v>21.2</v>
      </c>
      <c r="AF55" s="1794">
        <v>13.7</v>
      </c>
      <c r="AG55" s="1796">
        <v>12.7</v>
      </c>
      <c r="AH55" s="1082"/>
    </row>
    <row r="56" spans="1:34">
      <c r="A56" s="667"/>
      <c r="B56" s="1602" t="s">
        <v>1441</v>
      </c>
      <c r="C56" s="460">
        <v>14.3</v>
      </c>
      <c r="D56" s="1794">
        <v>11.3</v>
      </c>
      <c r="E56" s="1794">
        <v>18.399999999999999</v>
      </c>
      <c r="F56" s="1794">
        <v>25.1</v>
      </c>
      <c r="G56" s="1794">
        <v>25.6</v>
      </c>
      <c r="H56" s="1794">
        <v>11.2</v>
      </c>
      <c r="I56" s="1794">
        <v>8.1</v>
      </c>
      <c r="J56" s="1794">
        <v>11.6</v>
      </c>
      <c r="K56" s="1794">
        <v>17.2</v>
      </c>
      <c r="L56" s="1794">
        <v>16.7</v>
      </c>
      <c r="M56" s="1794">
        <v>16</v>
      </c>
      <c r="N56" s="1794">
        <v>17.100000000000001</v>
      </c>
      <c r="O56" s="1794">
        <v>18.3</v>
      </c>
      <c r="P56" s="1794">
        <v>18.2</v>
      </c>
      <c r="Q56" s="1794">
        <v>20</v>
      </c>
      <c r="R56" s="1794">
        <v>23.7</v>
      </c>
      <c r="S56" s="1794">
        <v>25.5</v>
      </c>
      <c r="T56" s="1794">
        <v>31.3</v>
      </c>
      <c r="U56" s="1794">
        <v>28.2</v>
      </c>
      <c r="V56" s="1794">
        <v>23.6</v>
      </c>
      <c r="W56" s="1794">
        <v>8.3000000000000007</v>
      </c>
      <c r="X56" s="1794">
        <v>10.6</v>
      </c>
      <c r="Y56" s="1794">
        <v>19.399999999999999</v>
      </c>
      <c r="Z56" s="1794">
        <v>29.7</v>
      </c>
      <c r="AA56" s="1794">
        <v>45.7</v>
      </c>
      <c r="AB56" s="1794">
        <v>39.1</v>
      </c>
      <c r="AC56" s="1794">
        <v>24.6</v>
      </c>
      <c r="AD56" s="1794">
        <v>19.5</v>
      </c>
      <c r="AE56" s="1792">
        <v>15.8</v>
      </c>
      <c r="AF56" s="1792">
        <v>12.3</v>
      </c>
      <c r="AG56" s="1793">
        <v>11.6</v>
      </c>
    </row>
    <row r="57" spans="1:34">
      <c r="A57" s="667"/>
      <c r="B57" s="1602" t="s">
        <v>1442</v>
      </c>
      <c r="C57" s="460">
        <v>9.5</v>
      </c>
      <c r="D57" s="1794">
        <v>12.2</v>
      </c>
      <c r="E57" s="1794">
        <v>16.8</v>
      </c>
      <c r="F57" s="1794">
        <v>14.1</v>
      </c>
      <c r="G57" s="1794">
        <v>17.7</v>
      </c>
      <c r="H57" s="1794">
        <v>16.8</v>
      </c>
      <c r="I57" s="1795">
        <v>20.6</v>
      </c>
      <c r="J57" s="1795">
        <v>25.2</v>
      </c>
      <c r="K57" s="1794">
        <v>12.9</v>
      </c>
      <c r="L57" s="1794">
        <v>9.1</v>
      </c>
      <c r="M57" s="1795">
        <v>12.5</v>
      </c>
      <c r="N57" s="1795">
        <v>14.2</v>
      </c>
      <c r="O57" s="1794">
        <v>17.7</v>
      </c>
      <c r="P57" s="1794">
        <v>18.5</v>
      </c>
      <c r="Q57" s="1794">
        <v>14.8</v>
      </c>
      <c r="R57" s="1794">
        <v>9.6</v>
      </c>
      <c r="S57" s="1794">
        <v>9.3000000000000007</v>
      </c>
      <c r="T57" s="1794">
        <v>6.4</v>
      </c>
      <c r="U57" s="1794">
        <v>7.3</v>
      </c>
      <c r="V57" s="1794">
        <v>8.3000000000000007</v>
      </c>
      <c r="W57" s="1794">
        <v>9.6</v>
      </c>
      <c r="X57" s="1794">
        <v>13.4</v>
      </c>
      <c r="Y57" s="1794">
        <v>22.8</v>
      </c>
      <c r="Z57" s="1794">
        <v>22.1</v>
      </c>
      <c r="AA57" s="1794">
        <v>23</v>
      </c>
      <c r="AB57" s="1794">
        <v>23.8</v>
      </c>
      <c r="AC57" s="1795">
        <v>17.7</v>
      </c>
      <c r="AD57" s="1794">
        <v>11.8</v>
      </c>
      <c r="AE57" s="1794">
        <v>19.3</v>
      </c>
      <c r="AF57" s="1794">
        <v>26</v>
      </c>
      <c r="AG57" s="1796" t="s">
        <v>23</v>
      </c>
    </row>
    <row r="58" spans="1:34">
      <c r="A58" s="1082"/>
    </row>
    <row r="59" spans="1:34">
      <c r="A59" s="2739" t="s">
        <v>1040</v>
      </c>
      <c r="B59" s="2739"/>
      <c r="C59" s="2739"/>
      <c r="D59" s="2739"/>
      <c r="E59" s="2739"/>
      <c r="F59" s="2739"/>
      <c r="G59" s="2739"/>
      <c r="H59" s="2739"/>
      <c r="I59" s="2739"/>
      <c r="J59" s="2739"/>
      <c r="K59" s="2739"/>
      <c r="L59" s="2739"/>
      <c r="M59" s="2739"/>
      <c r="N59" s="2739"/>
      <c r="O59" s="2739"/>
      <c r="P59" s="2739"/>
      <c r="Q59" s="2739"/>
      <c r="R59" s="2739"/>
      <c r="S59" s="2739"/>
      <c r="T59" s="2739"/>
      <c r="U59" s="2739"/>
      <c r="V59" s="2739"/>
      <c r="W59" s="2739"/>
      <c r="X59" s="2739"/>
      <c r="Y59" s="2739"/>
      <c r="Z59" s="2739"/>
      <c r="AA59" s="2739"/>
      <c r="AB59" s="2739"/>
      <c r="AC59" s="2739"/>
      <c r="AD59" s="2739"/>
      <c r="AE59" s="2739"/>
      <c r="AF59" s="2739"/>
      <c r="AG59" s="2739"/>
    </row>
    <row r="60" spans="1:34">
      <c r="A60" s="2720" t="s">
        <v>1460</v>
      </c>
      <c r="B60" s="2720"/>
      <c r="C60" s="2720"/>
      <c r="D60" s="2720"/>
      <c r="E60" s="2720"/>
      <c r="F60" s="2720"/>
      <c r="G60" s="2720"/>
      <c r="H60" s="2720"/>
      <c r="I60" s="2720"/>
      <c r="J60" s="2720"/>
      <c r="K60" s="2720"/>
      <c r="L60" s="2720"/>
      <c r="M60" s="2720"/>
      <c r="N60" s="2720"/>
      <c r="O60" s="2720"/>
      <c r="P60" s="2720"/>
      <c r="Q60" s="2720"/>
      <c r="R60" s="2720"/>
      <c r="S60" s="2720"/>
      <c r="T60" s="2720"/>
      <c r="U60" s="2720"/>
      <c r="V60" s="2720"/>
      <c r="W60" s="2720"/>
      <c r="X60" s="2720"/>
      <c r="Y60" s="2720"/>
      <c r="Z60" s="2720"/>
      <c r="AA60" s="2720"/>
      <c r="AB60" s="2720"/>
      <c r="AC60" s="2720"/>
      <c r="AD60" s="2720"/>
      <c r="AE60" s="2720"/>
      <c r="AF60" s="2720"/>
      <c r="AG60" s="2720"/>
    </row>
    <row r="61" spans="1:34">
      <c r="A61" s="677"/>
      <c r="B61" s="678" t="s">
        <v>353</v>
      </c>
      <c r="C61" s="670"/>
      <c r="D61" s="670"/>
      <c r="E61" s="670"/>
      <c r="F61" s="670"/>
      <c r="G61" s="670"/>
      <c r="H61" s="670"/>
      <c r="I61" s="670"/>
      <c r="J61" s="670"/>
      <c r="K61" s="670"/>
      <c r="L61" s="670"/>
      <c r="M61" s="670"/>
      <c r="N61" s="670"/>
      <c r="O61" s="670"/>
      <c r="P61" s="670"/>
      <c r="Q61" s="670"/>
      <c r="R61" s="670"/>
      <c r="S61" s="670"/>
      <c r="T61" s="670"/>
      <c r="U61" s="670"/>
      <c r="V61" s="670"/>
      <c r="W61" s="670"/>
      <c r="X61" s="670"/>
      <c r="Y61" s="670"/>
      <c r="Z61" s="670"/>
      <c r="AA61" s="670"/>
      <c r="AB61" s="670"/>
      <c r="AC61" s="670"/>
      <c r="AD61" s="670"/>
      <c r="AE61" s="670"/>
      <c r="AF61" s="670"/>
      <c r="AG61" s="670"/>
    </row>
    <row r="62" spans="1:34">
      <c r="A62" s="2721" t="s">
        <v>359</v>
      </c>
      <c r="B62" s="2721"/>
      <c r="C62" s="2721"/>
      <c r="D62" s="2721"/>
      <c r="E62" s="2721"/>
      <c r="F62" s="2721"/>
      <c r="G62" s="2721"/>
      <c r="H62" s="2721"/>
      <c r="I62" s="2721"/>
      <c r="J62" s="2721"/>
      <c r="K62" s="2721"/>
      <c r="L62" s="2721"/>
      <c r="M62" s="2721"/>
      <c r="N62" s="2721"/>
      <c r="O62" s="2721"/>
      <c r="P62" s="2721"/>
      <c r="Q62" s="2721"/>
      <c r="R62" s="2721"/>
      <c r="S62" s="2721"/>
      <c r="T62" s="2721"/>
      <c r="U62" s="2721"/>
      <c r="V62" s="2721"/>
      <c r="W62" s="2721"/>
      <c r="X62" s="2721"/>
      <c r="Y62" s="2721"/>
      <c r="Z62" s="2721"/>
      <c r="AA62" s="2721"/>
      <c r="AB62" s="2721"/>
      <c r="AC62" s="2721"/>
      <c r="AD62" s="2721"/>
      <c r="AE62" s="2721"/>
      <c r="AF62" s="2721"/>
      <c r="AG62" s="2721"/>
    </row>
    <row r="63" spans="1:34">
      <c r="A63" s="2722" t="s">
        <v>1461</v>
      </c>
      <c r="B63" s="2722"/>
      <c r="C63" s="2722"/>
      <c r="D63" s="2722"/>
      <c r="E63" s="2722"/>
      <c r="F63" s="2722"/>
      <c r="G63" s="2722"/>
      <c r="H63" s="2722"/>
      <c r="I63" s="2722"/>
      <c r="J63" s="2722"/>
      <c r="K63" s="2722"/>
      <c r="L63" s="2722"/>
      <c r="M63" s="2722"/>
      <c r="N63" s="2722"/>
      <c r="O63" s="2722"/>
      <c r="P63" s="2722"/>
      <c r="Q63" s="2722"/>
      <c r="R63" s="2722"/>
      <c r="S63" s="2722"/>
      <c r="T63" s="2722"/>
      <c r="U63" s="2722"/>
      <c r="V63" s="2722"/>
      <c r="W63" s="2722"/>
      <c r="X63" s="2722"/>
      <c r="Y63" s="2722"/>
      <c r="Z63" s="2722"/>
      <c r="AA63" s="2722"/>
      <c r="AB63" s="2722"/>
      <c r="AC63" s="2722"/>
      <c r="AD63" s="2722"/>
      <c r="AE63" s="2722"/>
      <c r="AF63" s="2722"/>
      <c r="AG63" s="2722"/>
    </row>
    <row r="64" spans="1:34">
      <c r="A64" s="1365"/>
      <c r="B64" s="1366" t="s">
        <v>360</v>
      </c>
      <c r="C64" s="1367"/>
      <c r="D64" s="1367"/>
      <c r="E64" s="1367"/>
      <c r="F64" s="1367"/>
      <c r="G64" s="1367"/>
      <c r="H64" s="1367"/>
      <c r="I64" s="1367"/>
      <c r="J64" s="1367"/>
      <c r="K64" s="1367"/>
      <c r="L64" s="1367"/>
      <c r="M64" s="1367"/>
      <c r="N64" s="1367"/>
      <c r="O64" s="1367"/>
      <c r="P64" s="1367"/>
      <c r="Q64" s="1367"/>
      <c r="R64" s="1367"/>
      <c r="S64" s="1367"/>
      <c r="T64" s="1367"/>
      <c r="U64" s="1367"/>
      <c r="V64" s="1367"/>
      <c r="W64" s="1367"/>
      <c r="X64" s="1367"/>
      <c r="Y64" s="1367"/>
      <c r="Z64" s="1367"/>
      <c r="AA64" s="1367"/>
      <c r="AB64" s="1367"/>
      <c r="AC64" s="1367"/>
      <c r="AD64" s="1367"/>
      <c r="AE64" s="1367"/>
      <c r="AF64" s="1367"/>
      <c r="AG64" s="1367"/>
    </row>
  </sheetData>
  <mergeCells count="11">
    <mergeCell ref="A59:AG59"/>
    <mergeCell ref="A60:AG60"/>
    <mergeCell ref="A62:AG62"/>
    <mergeCell ref="A63:AG63"/>
    <mergeCell ref="A41:AG41"/>
    <mergeCell ref="A6:AG6"/>
    <mergeCell ref="B7:AG7"/>
    <mergeCell ref="B24:AG24"/>
    <mergeCell ref="A3:B5"/>
    <mergeCell ref="C3:AG3"/>
    <mergeCell ref="C5:AG5"/>
  </mergeCells>
  <conditionalFormatting sqref="C9:AD9 C10:W10 C8:H8 J8:R8 W8:AF8 Y10:AF10">
    <cfRule type="cellIs" dxfId="26" priority="20" operator="greaterThan">
      <formula>125</formula>
    </cfRule>
  </conditionalFormatting>
  <conditionalFormatting sqref="C26:AD26 C27:AF27 C25:H25 J25:R25 W25:AF25">
    <cfRule type="cellIs" dxfId="25" priority="19" operator="greaterThan">
      <formula>125</formula>
    </cfRule>
  </conditionalFormatting>
  <conditionalFormatting sqref="C43:AD43 C44:AF44 C42:H42 J42:R42 W42:AF42">
    <cfRule type="cellIs" dxfId="24" priority="18" operator="greaterThan">
      <formula>125</formula>
    </cfRule>
  </conditionalFormatting>
  <conditionalFormatting sqref="C12:AD12 C13:AF14 C11:H11 J11:L11 W11:AF11 Q11:R11">
    <cfRule type="cellIs" dxfId="23" priority="17" operator="greaterThan">
      <formula>125</formula>
    </cfRule>
  </conditionalFormatting>
  <conditionalFormatting sqref="C29:AD29 C30:AF31 C28:H28 J28:L28 W28:AF28 Q28:R28">
    <cfRule type="cellIs" dxfId="22" priority="16" operator="greaterThan">
      <formula>125</formula>
    </cfRule>
  </conditionalFormatting>
  <conditionalFormatting sqref="C46:Q46 C47:AF48 C45:H45 J45:L45 W45:AF45 U46:AD46 N45:R45">
    <cfRule type="cellIs" dxfId="21" priority="15" operator="greaterThan">
      <formula>125</formula>
    </cfRule>
  </conditionalFormatting>
  <conditionalFormatting sqref="C15:AG15">
    <cfRule type="cellIs" dxfId="20" priority="14" operator="greaterThan">
      <formula>125</formula>
    </cfRule>
  </conditionalFormatting>
  <conditionalFormatting sqref="C16:AC17 C15:T15 W15:AC15 AD17:AG17 AD16">
    <cfRule type="cellIs" dxfId="19" priority="13" operator="greaterThan">
      <formula>125</formula>
    </cfRule>
  </conditionalFormatting>
  <conditionalFormatting sqref="C32:AG32">
    <cfRule type="cellIs" dxfId="18" priority="12" operator="greaterThan">
      <formula>120</formula>
    </cfRule>
  </conditionalFormatting>
  <conditionalFormatting sqref="C34:AG34 C33:AD33">
    <cfRule type="cellIs" dxfId="17" priority="11" operator="greaterThan">
      <formula>120</formula>
    </cfRule>
  </conditionalFormatting>
  <conditionalFormatting sqref="X49:AG49 C49:D50 E49:V49 M51:Q51 F50:S50 C51 S51:T51">
    <cfRule type="cellIs" dxfId="16" priority="10" operator="greaterThan">
      <formula>50</formula>
    </cfRule>
  </conditionalFormatting>
  <conditionalFormatting sqref="X51:AE51 Z50:AD50">
    <cfRule type="cellIs" dxfId="15" priority="9" operator="greaterThan">
      <formula>50</formula>
    </cfRule>
  </conditionalFormatting>
  <conditionalFormatting sqref="C49:AG49 C51 C50:S50 Z50:AD50 M51:Q51 S51:AF51">
    <cfRule type="cellIs" dxfId="14" priority="8" operator="greaterThan">
      <formula>50</formula>
    </cfRule>
  </conditionalFormatting>
  <conditionalFormatting sqref="W49 E50 AF51 U51:W51">
    <cfRule type="cellIs" dxfId="13" priority="7" operator="greaterThan">
      <formula>50</formula>
    </cfRule>
  </conditionalFormatting>
  <conditionalFormatting sqref="C19:AD19 C20:AF20 C18:H18 J18:AF18">
    <cfRule type="cellIs" dxfId="12" priority="6" operator="greaterThan">
      <formula>125</formula>
    </cfRule>
  </conditionalFormatting>
  <conditionalFormatting sqref="C36:AD36 C37:O37 C35:H35 J35:AF35 Q37:AF37">
    <cfRule type="cellIs" dxfId="11" priority="5" operator="greaterThan">
      <formula>125</formula>
    </cfRule>
  </conditionalFormatting>
  <conditionalFormatting sqref="C53:AD53 C54:AF54 C52:AF52">
    <cfRule type="cellIs" dxfId="10" priority="4" operator="greaterThan">
      <formula>125</formula>
    </cfRule>
  </conditionalFormatting>
  <conditionalFormatting sqref="C22:AD22 C23:W23 C21:H21 J21:R21 W21:AF21 Y23:AF23">
    <cfRule type="cellIs" dxfId="9" priority="3" operator="greaterThan">
      <formula>125</formula>
    </cfRule>
  </conditionalFormatting>
  <conditionalFormatting sqref="C39:D39 C40:N40 C38:H38 J38:R38 W38:AF38 H39:AA39 P40:AF40 AC39:AD39">
    <cfRule type="cellIs" dxfId="8" priority="2" operator="greaterThan">
      <formula>125</formula>
    </cfRule>
  </conditionalFormatting>
  <conditionalFormatting sqref="C56:AD56 C57:AF57 C55:H55 J55:R55 W55:AF55">
    <cfRule type="cellIs" dxfId="7"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10" orientation="landscape" r:id="rId1"/>
  <ignoredErrors>
    <ignoredError sqref="B8:B13 B25:B30 B42:B47 B15:B17 B32:B34 B49:B51 B18:B20 B35:B37 B52:B54 B21:B23 B38:B40 B55:B57"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G7" sqref="G7"/>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24"/>
    <col min="8" max="8" width="9" style="4"/>
    <col min="9" max="9" width="19.25" style="4" customWidth="1"/>
    <col min="10" max="16384" width="9" style="4"/>
  </cols>
  <sheetData>
    <row r="1" spans="1:14" ht="20.100000000000001" customHeight="1">
      <c r="A1" s="1425" t="s">
        <v>77</v>
      </c>
      <c r="B1" s="466"/>
      <c r="C1" s="466"/>
      <c r="D1" s="466"/>
      <c r="E1" s="205"/>
      <c r="F1" s="2642" t="s">
        <v>38</v>
      </c>
      <c r="G1" s="2642"/>
      <c r="H1" s="50"/>
      <c r="I1" s="29"/>
      <c r="J1" s="29"/>
      <c r="K1" s="29"/>
      <c r="L1" s="29"/>
      <c r="M1" s="29"/>
    </row>
    <row r="2" spans="1:14" ht="20.100000000000001" customHeight="1">
      <c r="A2" s="1427" t="s">
        <v>78</v>
      </c>
      <c r="B2" s="1340"/>
      <c r="C2" s="1340"/>
      <c r="D2" s="1340"/>
      <c r="E2" s="205"/>
      <c r="F2" s="2643" t="s">
        <v>39</v>
      </c>
      <c r="G2" s="2643"/>
      <c r="H2" s="29"/>
      <c r="I2" s="29"/>
      <c r="J2" s="29"/>
      <c r="K2" s="29"/>
      <c r="L2" s="29"/>
      <c r="M2" s="29"/>
      <c r="N2" s="518"/>
    </row>
    <row r="3" spans="1:14" s="1" customFormat="1" ht="18" customHeight="1">
      <c r="A3" s="2" t="s">
        <v>1765</v>
      </c>
      <c r="B3" s="495"/>
      <c r="C3" s="495"/>
      <c r="G3" s="496"/>
    </row>
    <row r="4" spans="1:14" s="1" customFormat="1" ht="17.25" customHeight="1">
      <c r="A4" s="515" t="s">
        <v>1696</v>
      </c>
      <c r="B4" s="495"/>
      <c r="C4" s="495"/>
      <c r="G4" s="496"/>
    </row>
    <row r="5" spans="1:14" s="1" customFormat="1" ht="18" customHeight="1">
      <c r="A5" s="1359" t="s">
        <v>1766</v>
      </c>
      <c r="B5" s="5"/>
      <c r="C5" s="5"/>
      <c r="D5" s="5"/>
      <c r="G5" s="496"/>
    </row>
    <row r="6" spans="1:14" s="1" customFormat="1" ht="18" customHeight="1">
      <c r="A6" s="1354" t="s">
        <v>1767</v>
      </c>
      <c r="B6" s="1368"/>
      <c r="C6" s="1368"/>
      <c r="D6" s="1368"/>
      <c r="E6" s="1369"/>
      <c r="F6" s="1368"/>
      <c r="G6" s="496"/>
    </row>
    <row r="7" spans="1:14" s="7" customFormat="1" ht="75.75" customHeight="1" thickBot="1">
      <c r="A7" s="1083" t="s">
        <v>1045</v>
      </c>
      <c r="B7" s="1084" t="s">
        <v>996</v>
      </c>
      <c r="C7" s="1062" t="s">
        <v>1046</v>
      </c>
      <c r="D7" s="1062" t="s">
        <v>1047</v>
      </c>
      <c r="E7" s="1255" t="s">
        <v>1048</v>
      </c>
      <c r="F7" s="1084" t="s">
        <v>1049</v>
      </c>
      <c r="G7" s="6"/>
      <c r="H7" s="519"/>
      <c r="I7" s="1251"/>
      <c r="J7" s="1251"/>
      <c r="K7" s="2688"/>
      <c r="L7" s="2688"/>
      <c r="M7" s="1251"/>
    </row>
    <row r="8" spans="1:14" s="7" customFormat="1" ht="18.75" customHeight="1" thickTop="1">
      <c r="A8" s="51" t="s">
        <v>266</v>
      </c>
      <c r="B8" s="1085">
        <v>2892067</v>
      </c>
      <c r="C8" s="1086">
        <v>1390230</v>
      </c>
      <c r="D8" s="1086">
        <v>1501837</v>
      </c>
      <c r="E8" s="2067">
        <v>144.98756705268963</v>
      </c>
      <c r="F8" s="1087">
        <v>108.02795220934665</v>
      </c>
      <c r="G8" s="1179"/>
      <c r="H8" s="2078"/>
      <c r="I8" s="12"/>
      <c r="J8" s="6"/>
      <c r="K8" s="6"/>
      <c r="L8" s="6"/>
      <c r="M8" s="6"/>
      <c r="N8" s="6"/>
    </row>
    <row r="9" spans="1:14" s="7" customFormat="1" ht="14.25" customHeight="1">
      <c r="A9" s="1370" t="s">
        <v>267</v>
      </c>
      <c r="B9" s="2073"/>
      <c r="C9" s="2073"/>
      <c r="D9" s="2073"/>
      <c r="E9" s="2067"/>
      <c r="F9" s="1087"/>
      <c r="G9" s="1179"/>
      <c r="H9" s="2077"/>
      <c r="I9" s="1670"/>
      <c r="J9" s="1669"/>
      <c r="K9" s="1669"/>
      <c r="L9" s="1669"/>
      <c r="M9" s="27"/>
      <c r="N9" s="6"/>
    </row>
    <row r="10" spans="1:14" s="7" customFormat="1" ht="14.25" customHeight="1">
      <c r="A10" s="51" t="s">
        <v>205</v>
      </c>
      <c r="B10" s="1085">
        <v>536885</v>
      </c>
      <c r="C10" s="1086">
        <v>259104</v>
      </c>
      <c r="D10" s="1086">
        <v>277781</v>
      </c>
      <c r="E10" s="2067">
        <v>96.371387542631481</v>
      </c>
      <c r="F10" s="1087">
        <v>107.20830245770038</v>
      </c>
      <c r="G10" s="1179"/>
      <c r="H10" s="2077"/>
      <c r="I10" s="1674"/>
      <c r="J10" s="1671"/>
      <c r="K10" s="1669"/>
      <c r="L10" s="1669"/>
      <c r="M10" s="53"/>
      <c r="N10" s="6"/>
    </row>
    <row r="11" spans="1:14" s="7" customFormat="1" ht="14.25" customHeight="1">
      <c r="A11" s="1371" t="s">
        <v>206</v>
      </c>
      <c r="B11" s="1085"/>
      <c r="C11" s="1086"/>
      <c r="D11" s="1086"/>
      <c r="E11" s="2067"/>
      <c r="F11" s="1087"/>
      <c r="G11" s="1179"/>
      <c r="H11" s="1700"/>
      <c r="I11" s="1674"/>
      <c r="J11" s="1671"/>
      <c r="K11" s="1669"/>
      <c r="L11" s="1669"/>
      <c r="M11" s="27"/>
      <c r="N11" s="6"/>
    </row>
    <row r="12" spans="1:14" s="7" customFormat="1" ht="14.25" customHeight="1">
      <c r="A12" s="475" t="s">
        <v>1050</v>
      </c>
      <c r="B12" s="1085"/>
      <c r="C12" s="1086"/>
      <c r="D12" s="1086"/>
      <c r="E12" s="2067"/>
      <c r="F12" s="1087"/>
      <c r="G12" s="1179"/>
      <c r="H12" s="1700"/>
      <c r="I12" s="1670"/>
      <c r="J12" s="1669"/>
      <c r="K12" s="1669"/>
      <c r="L12" s="1669"/>
      <c r="M12" s="6"/>
      <c r="N12" s="6"/>
    </row>
    <row r="13" spans="1:14" s="7" customFormat="1" ht="14.25" customHeight="1">
      <c r="A13" s="479" t="s">
        <v>10</v>
      </c>
      <c r="B13" s="2073">
        <v>88022</v>
      </c>
      <c r="C13" s="2075">
        <v>42672</v>
      </c>
      <c r="D13" s="2075">
        <v>45350</v>
      </c>
      <c r="E13" s="1070">
        <v>67.50153374233129</v>
      </c>
      <c r="F13" s="1071">
        <v>106.27577802774653</v>
      </c>
      <c r="G13" s="1179"/>
      <c r="H13" s="2077"/>
      <c r="I13" s="1670"/>
      <c r="J13" s="1669"/>
      <c r="K13" s="1669"/>
      <c r="L13" s="1669"/>
      <c r="M13" s="27"/>
      <c r="N13" s="6"/>
    </row>
    <row r="14" spans="1:14" s="7" customFormat="1" ht="14.25" customHeight="1">
      <c r="A14" s="479" t="s">
        <v>26</v>
      </c>
      <c r="B14" s="2073">
        <v>47844</v>
      </c>
      <c r="C14" s="2075">
        <v>23407</v>
      </c>
      <c r="D14" s="2075">
        <v>24437</v>
      </c>
      <c r="E14" s="1070">
        <v>82.206185567010309</v>
      </c>
      <c r="F14" s="1071">
        <v>104.40039304481566</v>
      </c>
      <c r="G14" s="1179"/>
      <c r="H14" s="1526"/>
      <c r="I14" s="1670"/>
      <c r="J14" s="1669"/>
      <c r="K14" s="1669"/>
      <c r="L14" s="1669"/>
      <c r="M14" s="27"/>
      <c r="N14" s="6"/>
    </row>
    <row r="15" spans="1:14" s="7" customFormat="1" ht="14.25" customHeight="1">
      <c r="A15" s="479" t="s">
        <v>11</v>
      </c>
      <c r="B15" s="2073">
        <v>40985</v>
      </c>
      <c r="C15" s="2075">
        <v>20004</v>
      </c>
      <c r="D15" s="2075">
        <v>20981</v>
      </c>
      <c r="E15" s="1070">
        <v>65.366826156299837</v>
      </c>
      <c r="F15" s="1071">
        <v>104.88402319536092</v>
      </c>
      <c r="G15" s="1179"/>
      <c r="H15" s="1526"/>
      <c r="I15" s="1670"/>
      <c r="J15" s="1669"/>
      <c r="K15" s="1669"/>
      <c r="L15" s="1669"/>
      <c r="M15" s="27"/>
      <c r="N15" s="6"/>
    </row>
    <row r="16" spans="1:14" s="7" customFormat="1" ht="14.25" customHeight="1">
      <c r="A16" s="479" t="s">
        <v>1358</v>
      </c>
      <c r="B16" s="2073">
        <v>61145</v>
      </c>
      <c r="C16" s="2075">
        <v>29466</v>
      </c>
      <c r="D16" s="2075">
        <v>31679</v>
      </c>
      <c r="E16" s="1070">
        <v>154.40656565656565</v>
      </c>
      <c r="F16" s="1071">
        <v>107.51035091291658</v>
      </c>
      <c r="G16" s="1179"/>
      <c r="H16" s="1526"/>
      <c r="I16" s="1670"/>
      <c r="J16" s="1669"/>
      <c r="K16" s="1669"/>
      <c r="L16" s="1669"/>
      <c r="M16" s="6"/>
      <c r="N16" s="6"/>
    </row>
    <row r="17" spans="1:14" s="7" customFormat="1" ht="14.25" customHeight="1">
      <c r="A17" s="479" t="s">
        <v>12</v>
      </c>
      <c r="B17" s="2073">
        <v>52117</v>
      </c>
      <c r="C17" s="2075">
        <v>25207</v>
      </c>
      <c r="D17" s="2075">
        <v>26910</v>
      </c>
      <c r="E17" s="1070">
        <v>121.76869158878505</v>
      </c>
      <c r="F17" s="1071">
        <v>106.75605982465189</v>
      </c>
      <c r="G17" s="1179"/>
      <c r="H17" s="1526"/>
      <c r="I17" s="1670"/>
      <c r="J17" s="1669"/>
      <c r="K17" s="1669"/>
      <c r="L17" s="1669"/>
      <c r="M17" s="6"/>
      <c r="N17" s="6"/>
    </row>
    <row r="18" spans="1:14" s="7" customFormat="1" ht="14.25" customHeight="1">
      <c r="A18" s="479" t="s">
        <v>13</v>
      </c>
      <c r="B18" s="2073">
        <v>43258</v>
      </c>
      <c r="C18" s="2075">
        <v>21098</v>
      </c>
      <c r="D18" s="2075">
        <v>22160</v>
      </c>
      <c r="E18" s="1070">
        <v>60.926760563380284</v>
      </c>
      <c r="F18" s="1071">
        <v>105.03365247890795</v>
      </c>
      <c r="G18" s="1179"/>
      <c r="H18" s="1526"/>
      <c r="I18" s="1670"/>
      <c r="J18" s="1669"/>
      <c r="K18" s="1669"/>
      <c r="L18" s="1669"/>
      <c r="M18" s="6"/>
      <c r="N18" s="6"/>
    </row>
    <row r="19" spans="1:14" s="7" customFormat="1" ht="14.25" customHeight="1">
      <c r="A19" s="479" t="s">
        <v>27</v>
      </c>
      <c r="B19" s="2073">
        <v>86226</v>
      </c>
      <c r="C19" s="2075">
        <v>41755</v>
      </c>
      <c r="D19" s="2075">
        <v>44471</v>
      </c>
      <c r="E19" s="1070">
        <v>102.77234803337306</v>
      </c>
      <c r="F19" s="1071">
        <v>106.50461022632021</v>
      </c>
      <c r="G19" s="1179"/>
      <c r="H19" s="1526"/>
      <c r="I19" s="1670"/>
      <c r="J19" s="1669"/>
      <c r="K19" s="1669"/>
      <c r="L19" s="1669"/>
      <c r="M19" s="6"/>
      <c r="N19" s="6"/>
    </row>
    <row r="20" spans="1:14" s="7" customFormat="1" ht="14.25" customHeight="1">
      <c r="A20" s="479" t="s">
        <v>14</v>
      </c>
      <c r="B20" s="2073">
        <v>41104</v>
      </c>
      <c r="C20" s="2075">
        <v>20097</v>
      </c>
      <c r="D20" s="2075">
        <v>21007</v>
      </c>
      <c r="E20" s="1070">
        <v>71.361111111111114</v>
      </c>
      <c r="F20" s="1071">
        <v>104.52803901079764</v>
      </c>
      <c r="G20" s="1179"/>
      <c r="H20" s="1526"/>
      <c r="I20" s="1670"/>
      <c r="J20" s="1669"/>
      <c r="K20" s="1669"/>
      <c r="L20" s="1669"/>
      <c r="M20" s="6"/>
      <c r="N20" s="6"/>
    </row>
    <row r="21" spans="1:14" s="7" customFormat="1" ht="26.1" customHeight="1">
      <c r="A21" s="520" t="s">
        <v>1051</v>
      </c>
      <c r="B21" s="2073"/>
      <c r="C21" s="2075"/>
      <c r="D21" s="2075"/>
      <c r="E21" s="2067"/>
      <c r="F21" s="1087"/>
      <c r="G21" s="1179"/>
      <c r="H21" s="1700"/>
      <c r="I21" s="1670"/>
      <c r="J21" s="1669"/>
      <c r="K21" s="1669"/>
      <c r="L21" s="1669"/>
      <c r="M21" s="6"/>
      <c r="N21" s="6"/>
    </row>
    <row r="22" spans="1:14" s="7" customFormat="1" ht="14.25" customHeight="1">
      <c r="A22" s="479" t="s">
        <v>210</v>
      </c>
      <c r="B22" s="2073">
        <v>76184</v>
      </c>
      <c r="C22" s="2075">
        <v>35398</v>
      </c>
      <c r="D22" s="2075">
        <v>40786</v>
      </c>
      <c r="E22" s="1070">
        <v>698.93577981651379</v>
      </c>
      <c r="F22" s="1071">
        <v>115.2211989377931</v>
      </c>
      <c r="G22" s="1179"/>
      <c r="H22" s="1526"/>
      <c r="I22" s="1670"/>
      <c r="J22" s="1669"/>
      <c r="K22" s="1669"/>
      <c r="L22" s="1669"/>
      <c r="M22" s="6"/>
      <c r="N22" s="6"/>
    </row>
    <row r="23" spans="1:14" s="7" customFormat="1" ht="14.25" customHeight="1">
      <c r="A23" s="201" t="s">
        <v>207</v>
      </c>
      <c r="B23" s="1085">
        <v>432231</v>
      </c>
      <c r="C23" s="1086">
        <v>208929</v>
      </c>
      <c r="D23" s="1086">
        <v>223302</v>
      </c>
      <c r="E23" s="2067">
        <v>124.49049539170507</v>
      </c>
      <c r="F23" s="1087">
        <v>106.87937050385538</v>
      </c>
      <c r="G23" s="1179"/>
      <c r="H23" s="1526"/>
      <c r="I23" s="1670"/>
      <c r="J23" s="1669"/>
      <c r="K23" s="1669"/>
      <c r="L23" s="1669"/>
      <c r="M23" s="53"/>
      <c r="N23" s="6"/>
    </row>
    <row r="24" spans="1:14" s="7" customFormat="1" ht="14.25" customHeight="1">
      <c r="A24" s="1371" t="s">
        <v>206</v>
      </c>
      <c r="B24" s="1085"/>
      <c r="C24" s="1086"/>
      <c r="D24" s="1086"/>
      <c r="E24" s="2067"/>
      <c r="F24" s="1087"/>
      <c r="G24" s="1179"/>
      <c r="H24" s="1700"/>
      <c r="I24" s="1670"/>
      <c r="J24" s="1669"/>
      <c r="K24" s="1669"/>
      <c r="L24" s="1669"/>
      <c r="M24" s="27"/>
      <c r="N24" s="6"/>
    </row>
    <row r="25" spans="1:14" s="7" customFormat="1" ht="14.25" customHeight="1">
      <c r="A25" s="475" t="s">
        <v>1050</v>
      </c>
      <c r="B25" s="2073"/>
      <c r="C25" s="2075"/>
      <c r="D25" s="2075"/>
      <c r="E25" s="2067"/>
      <c r="F25" s="1087"/>
      <c r="G25" s="1179"/>
      <c r="H25" s="1700"/>
      <c r="I25" s="1670"/>
      <c r="J25" s="1669"/>
      <c r="K25" s="1669"/>
      <c r="L25" s="1669"/>
      <c r="M25" s="6"/>
      <c r="N25" s="6"/>
    </row>
    <row r="26" spans="1:14" s="7" customFormat="1" ht="14.25" customHeight="1">
      <c r="A26" s="479" t="s">
        <v>8</v>
      </c>
      <c r="B26" s="2073">
        <v>85966</v>
      </c>
      <c r="C26" s="2075">
        <v>41671</v>
      </c>
      <c r="D26" s="2075">
        <v>44295</v>
      </c>
      <c r="E26" s="1070">
        <v>194.05417607223475</v>
      </c>
      <c r="F26" s="1071">
        <v>106.29694511770775</v>
      </c>
      <c r="G26" s="1179"/>
      <c r="H26" s="1526"/>
      <c r="I26" s="1670"/>
      <c r="J26" s="1669"/>
      <c r="K26" s="1669"/>
      <c r="L26" s="1669"/>
      <c r="M26" s="27"/>
      <c r="N26" s="6"/>
    </row>
    <row r="27" spans="1:14" s="7" customFormat="1" ht="14.25" customHeight="1">
      <c r="A27" s="479" t="s">
        <v>9</v>
      </c>
      <c r="B27" s="2073">
        <v>32842</v>
      </c>
      <c r="C27" s="2075">
        <v>16287</v>
      </c>
      <c r="D27" s="2075">
        <v>16555</v>
      </c>
      <c r="E27" s="1070">
        <v>44.501355013550139</v>
      </c>
      <c r="F27" s="1071">
        <v>101.645484128446</v>
      </c>
      <c r="G27" s="1179"/>
      <c r="H27" s="1526"/>
      <c r="I27" s="1670"/>
      <c r="J27" s="1669"/>
      <c r="K27" s="1669"/>
      <c r="L27" s="1669"/>
      <c r="M27" s="6"/>
      <c r="N27" s="6"/>
    </row>
    <row r="28" spans="1:14" s="7" customFormat="1" ht="14.25" customHeight="1">
      <c r="A28" s="479" t="s">
        <v>28</v>
      </c>
      <c r="B28" s="2073">
        <v>55023</v>
      </c>
      <c r="C28" s="2075">
        <v>26940</v>
      </c>
      <c r="D28" s="2075">
        <v>28083</v>
      </c>
      <c r="E28" s="1070">
        <v>73.95564516129032</v>
      </c>
      <c r="F28" s="1071">
        <v>104.24276169265035</v>
      </c>
      <c r="G28" s="1179"/>
      <c r="H28" s="1526"/>
      <c r="I28" s="1670"/>
      <c r="J28" s="1669"/>
      <c r="K28" s="1669"/>
      <c r="L28" s="1669"/>
      <c r="M28" s="6"/>
      <c r="N28" s="6"/>
    </row>
    <row r="29" spans="1:14" s="7" customFormat="1" ht="14.25" customHeight="1">
      <c r="A29" s="479" t="s">
        <v>144</v>
      </c>
      <c r="B29" s="2074">
        <v>103578</v>
      </c>
      <c r="C29" s="2076">
        <v>49786</v>
      </c>
      <c r="D29" s="2076">
        <v>53792</v>
      </c>
      <c r="E29" s="1070">
        <v>145.47471910112358</v>
      </c>
      <c r="F29" s="1071">
        <v>108.04643875788373</v>
      </c>
      <c r="G29" s="1179"/>
      <c r="H29" s="1526"/>
      <c r="I29" s="1670"/>
      <c r="J29" s="1669"/>
      <c r="K29" s="1669"/>
      <c r="L29" s="1669"/>
      <c r="M29" s="6"/>
      <c r="N29" s="6"/>
    </row>
    <row r="30" spans="1:14" s="7" customFormat="1" ht="14.25" customHeight="1">
      <c r="A30" s="479" t="s">
        <v>29</v>
      </c>
      <c r="B30" s="2073">
        <v>61349</v>
      </c>
      <c r="C30" s="2075">
        <v>30227</v>
      </c>
      <c r="D30" s="2075">
        <v>31122</v>
      </c>
      <c r="E30" s="1070">
        <v>78.753530166880623</v>
      </c>
      <c r="F30" s="1071">
        <v>102.96092897078771</v>
      </c>
      <c r="G30" s="1179"/>
      <c r="H30" s="1526"/>
      <c r="I30" s="1670"/>
      <c r="J30" s="1669"/>
      <c r="K30" s="1669"/>
      <c r="L30" s="1669"/>
      <c r="M30" s="6"/>
      <c r="N30" s="6"/>
    </row>
    <row r="31" spans="1:14" s="7" customFormat="1" ht="26.1" customHeight="1">
      <c r="A31" s="520" t="s">
        <v>1051</v>
      </c>
      <c r="B31" s="2073"/>
      <c r="C31" s="2075"/>
      <c r="D31" s="2075"/>
      <c r="E31" s="2067"/>
      <c r="F31" s="1087"/>
      <c r="G31" s="1179"/>
      <c r="H31" s="1700"/>
      <c r="I31" s="1670"/>
      <c r="J31" s="1672"/>
      <c r="K31" s="1672"/>
      <c r="L31" s="1672"/>
      <c r="M31" s="6"/>
      <c r="N31" s="6"/>
    </row>
    <row r="32" spans="1:14" s="7" customFormat="1" ht="14.25" customHeight="1">
      <c r="A32" s="479" t="s">
        <v>211</v>
      </c>
      <c r="B32" s="2073">
        <v>93473</v>
      </c>
      <c r="C32" s="2075">
        <v>44018</v>
      </c>
      <c r="D32" s="2075">
        <v>49455</v>
      </c>
      <c r="E32" s="1070">
        <v>1669.1607142857142</v>
      </c>
      <c r="F32" s="1071">
        <v>112.35176518696896</v>
      </c>
      <c r="G32" s="1179"/>
      <c r="H32" s="1526"/>
      <c r="I32" s="1670"/>
      <c r="J32" s="1672"/>
      <c r="K32" s="1672"/>
      <c r="L32" s="1672"/>
      <c r="M32" s="6"/>
      <c r="N32" s="6"/>
    </row>
    <row r="33" spans="1:14" s="7" customFormat="1" ht="14.25" customHeight="1">
      <c r="A33" s="51" t="s">
        <v>208</v>
      </c>
      <c r="B33" s="1085">
        <v>614851</v>
      </c>
      <c r="C33" s="1086">
        <v>294135</v>
      </c>
      <c r="D33" s="1086">
        <v>320716</v>
      </c>
      <c r="E33" s="2067">
        <v>147.12873893275903</v>
      </c>
      <c r="F33" s="1087">
        <v>109.03700681659782</v>
      </c>
      <c r="G33" s="1179"/>
      <c r="H33" s="1526"/>
      <c r="I33" s="1670"/>
      <c r="J33" s="1669"/>
      <c r="K33" s="1669"/>
      <c r="L33" s="1669"/>
      <c r="M33" s="53"/>
      <c r="N33" s="6"/>
    </row>
    <row r="34" spans="1:14" s="7" customFormat="1" ht="14.25" customHeight="1">
      <c r="A34" s="1371" t="s">
        <v>206</v>
      </c>
      <c r="B34" s="1085"/>
      <c r="C34" s="1086"/>
      <c r="D34" s="1086"/>
      <c r="E34" s="2067"/>
      <c r="F34" s="1087"/>
      <c r="G34" s="1179"/>
      <c r="H34" s="1700"/>
      <c r="I34" s="1670"/>
      <c r="J34" s="1669"/>
      <c r="K34" s="1669"/>
      <c r="L34" s="1669"/>
      <c r="M34" s="27"/>
      <c r="N34" s="6"/>
    </row>
    <row r="35" spans="1:14" s="7" customFormat="1" ht="14.25" customHeight="1">
      <c r="A35" s="475" t="s">
        <v>1050</v>
      </c>
      <c r="B35" s="2073"/>
      <c r="C35" s="2075"/>
      <c r="D35" s="2075"/>
      <c r="E35" s="2067"/>
      <c r="F35" s="1087"/>
      <c r="G35" s="1179"/>
      <c r="H35" s="1700"/>
      <c r="I35" s="1670"/>
      <c r="J35" s="1669"/>
      <c r="K35" s="1669"/>
      <c r="L35" s="1669"/>
      <c r="M35" s="6"/>
      <c r="N35" s="6"/>
    </row>
    <row r="36" spans="1:14" s="7" customFormat="1" ht="14.25" customHeight="1">
      <c r="A36" s="479" t="s">
        <v>145</v>
      </c>
      <c r="B36" s="2073">
        <v>96316</v>
      </c>
      <c r="C36" s="2075">
        <v>45680</v>
      </c>
      <c r="D36" s="2075">
        <v>50636</v>
      </c>
      <c r="E36" s="1070">
        <v>201.07724425887264</v>
      </c>
      <c r="F36" s="1071">
        <v>110.84938704028021</v>
      </c>
      <c r="G36" s="1179"/>
      <c r="H36" s="1526"/>
      <c r="I36" s="1675"/>
      <c r="J36" s="1673"/>
      <c r="K36" s="1673"/>
      <c r="L36" s="1673"/>
      <c r="M36" s="27"/>
      <c r="N36" s="6"/>
    </row>
    <row r="37" spans="1:14" s="7" customFormat="1" ht="14.25" customHeight="1">
      <c r="A37" s="479" t="s">
        <v>146</v>
      </c>
      <c r="B37" s="2073">
        <v>149505</v>
      </c>
      <c r="C37" s="2075">
        <v>71815</v>
      </c>
      <c r="D37" s="2075">
        <v>77690</v>
      </c>
      <c r="E37" s="1070">
        <v>91.050548112058465</v>
      </c>
      <c r="F37" s="1071">
        <v>108.18074218478033</v>
      </c>
      <c r="G37" s="1179"/>
      <c r="H37" s="1526"/>
      <c r="I37" s="1670"/>
      <c r="J37" s="1669"/>
      <c r="K37" s="1669"/>
      <c r="L37" s="1669"/>
      <c r="M37" s="6"/>
      <c r="N37" s="6"/>
    </row>
    <row r="38" spans="1:14" s="7" customFormat="1" ht="14.25" customHeight="1">
      <c r="A38" s="479" t="s">
        <v>30</v>
      </c>
      <c r="B38" s="2073">
        <v>151767</v>
      </c>
      <c r="C38" s="2075">
        <v>73061</v>
      </c>
      <c r="D38" s="2075">
        <v>78706</v>
      </c>
      <c r="E38" s="1070">
        <v>204.81376518218624</v>
      </c>
      <c r="F38" s="1071">
        <v>107.72642038844253</v>
      </c>
      <c r="G38" s="1179"/>
      <c r="H38" s="1526"/>
      <c r="I38" s="1670"/>
      <c r="J38" s="1669"/>
      <c r="K38" s="1669"/>
      <c r="L38" s="1669"/>
      <c r="M38" s="6"/>
      <c r="N38" s="6"/>
    </row>
    <row r="39" spans="1:14" s="7" customFormat="1" ht="14.25" customHeight="1">
      <c r="A39" s="479" t="s">
        <v>147</v>
      </c>
      <c r="B39" s="2073">
        <v>53334</v>
      </c>
      <c r="C39" s="2075">
        <v>25610</v>
      </c>
      <c r="D39" s="2075">
        <v>27724</v>
      </c>
      <c r="E39" s="1070">
        <v>124.03255813953488</v>
      </c>
      <c r="F39" s="1071">
        <v>108.25458805154236</v>
      </c>
      <c r="G39" s="1179"/>
      <c r="H39" s="1526"/>
      <c r="I39" s="1670"/>
      <c r="J39" s="1669"/>
      <c r="K39" s="1669"/>
      <c r="L39" s="1669"/>
      <c r="M39" s="6"/>
      <c r="N39" s="6"/>
    </row>
    <row r="40" spans="1:14" s="7" customFormat="1" ht="14.25" customHeight="1">
      <c r="A40" s="479" t="s">
        <v>31</v>
      </c>
      <c r="B40" s="2073">
        <v>61439</v>
      </c>
      <c r="C40" s="2075">
        <v>29808</v>
      </c>
      <c r="D40" s="2075">
        <v>31631</v>
      </c>
      <c r="E40" s="1070">
        <v>76.607231920199496</v>
      </c>
      <c r="F40" s="1071">
        <v>106.11580783682233</v>
      </c>
      <c r="G40" s="1179"/>
      <c r="H40" s="1526"/>
      <c r="I40" s="1670"/>
      <c r="J40" s="1669"/>
      <c r="K40" s="1669"/>
      <c r="L40" s="1669"/>
      <c r="M40" s="6"/>
      <c r="N40" s="6"/>
    </row>
    <row r="41" spans="1:14" s="7" customFormat="1" ht="26.1" customHeight="1">
      <c r="A41" s="520" t="s">
        <v>1051</v>
      </c>
      <c r="B41" s="2073"/>
      <c r="C41" s="2075"/>
      <c r="D41" s="2075"/>
      <c r="E41" s="2067"/>
      <c r="F41" s="1087"/>
      <c r="G41" s="1179"/>
      <c r="H41" s="1700"/>
      <c r="I41" s="6"/>
      <c r="J41" s="6"/>
      <c r="K41" s="6"/>
      <c r="L41" s="6"/>
      <c r="M41" s="6"/>
      <c r="N41" s="6"/>
    </row>
    <row r="42" spans="1:14" s="7" customFormat="1" ht="14.25" customHeight="1">
      <c r="A42" s="479" t="s">
        <v>212</v>
      </c>
      <c r="B42" s="2073">
        <v>102490</v>
      </c>
      <c r="C42" s="2075">
        <v>48161</v>
      </c>
      <c r="D42" s="2075">
        <v>54329</v>
      </c>
      <c r="E42" s="1070">
        <v>1205.7647058823529</v>
      </c>
      <c r="F42" s="1071">
        <v>112.80704304312619</v>
      </c>
      <c r="G42" s="1179"/>
      <c r="H42" s="1526"/>
      <c r="I42" s="6"/>
      <c r="J42" s="80"/>
      <c r="K42" s="6"/>
      <c r="L42" s="6"/>
      <c r="M42" s="6"/>
      <c r="N42" s="6"/>
    </row>
    <row r="43" spans="1:14" s="7" customFormat="1" ht="14.25" customHeight="1">
      <c r="A43" s="51" t="s">
        <v>209</v>
      </c>
      <c r="B43" s="1085">
        <v>634177</v>
      </c>
      <c r="C43" s="1086">
        <v>311084</v>
      </c>
      <c r="D43" s="1086">
        <v>323093</v>
      </c>
      <c r="E43" s="2067">
        <v>98.597170398009951</v>
      </c>
      <c r="F43" s="1087">
        <v>103.86037211814173</v>
      </c>
      <c r="G43" s="1179"/>
      <c r="H43" s="1526"/>
      <c r="I43" s="53"/>
      <c r="J43" s="53"/>
      <c r="K43" s="53"/>
      <c r="L43" s="53"/>
      <c r="M43" s="53"/>
      <c r="N43" s="6"/>
    </row>
    <row r="44" spans="1:14" s="7" customFormat="1" ht="14.25" customHeight="1">
      <c r="A44" s="1371" t="s">
        <v>206</v>
      </c>
      <c r="B44" s="1085"/>
      <c r="C44" s="1086"/>
      <c r="D44" s="1086"/>
      <c r="E44" s="2067"/>
      <c r="F44" s="1087"/>
      <c r="G44" s="1179"/>
      <c r="H44" s="1700"/>
      <c r="I44" s="12"/>
      <c r="J44" s="27"/>
      <c r="K44" s="27"/>
      <c r="L44" s="27"/>
      <c r="M44" s="27"/>
      <c r="N44" s="6"/>
    </row>
    <row r="45" spans="1:14" s="7" customFormat="1" ht="14.25" customHeight="1">
      <c r="A45" s="475" t="s">
        <v>1050</v>
      </c>
      <c r="B45" s="2073"/>
      <c r="C45" s="2075"/>
      <c r="D45" s="2075"/>
      <c r="E45" s="2067"/>
      <c r="F45" s="1087"/>
      <c r="G45" s="1179"/>
      <c r="H45" s="1700"/>
      <c r="I45" s="6"/>
      <c r="J45" s="6"/>
      <c r="K45" s="6"/>
      <c r="L45" s="6"/>
      <c r="M45" s="6"/>
      <c r="N45" s="6"/>
    </row>
    <row r="46" spans="1:14" s="7" customFormat="1" ht="14.25" customHeight="1">
      <c r="A46" s="479" t="s">
        <v>32</v>
      </c>
      <c r="B46" s="2073">
        <v>35902</v>
      </c>
      <c r="C46" s="2075">
        <v>17710</v>
      </c>
      <c r="D46" s="2075">
        <v>18192</v>
      </c>
      <c r="E46" s="1070">
        <v>50.212587412587411</v>
      </c>
      <c r="F46" s="1071">
        <v>102.72162619988707</v>
      </c>
      <c r="G46" s="1179"/>
      <c r="H46" s="1526"/>
      <c r="I46" s="6"/>
      <c r="J46" s="6"/>
      <c r="K46" s="6"/>
      <c r="L46" s="6"/>
      <c r="M46" s="6"/>
      <c r="N46" s="6"/>
    </row>
    <row r="47" spans="1:14" s="7" customFormat="1" ht="14.25" customHeight="1">
      <c r="A47" s="479" t="s">
        <v>148</v>
      </c>
      <c r="B47" s="2073">
        <v>106397</v>
      </c>
      <c r="C47" s="2075">
        <v>51953</v>
      </c>
      <c r="D47" s="2075">
        <v>54444</v>
      </c>
      <c r="E47" s="1070">
        <v>101.42707340324118</v>
      </c>
      <c r="F47" s="1071">
        <v>104.79471830308162</v>
      </c>
      <c r="G47" s="1179"/>
      <c r="H47" s="1526"/>
    </row>
    <row r="48" spans="1:14" s="7" customFormat="1" ht="14.25" customHeight="1">
      <c r="A48" s="479" t="s">
        <v>149</v>
      </c>
      <c r="B48" s="2073">
        <v>77365</v>
      </c>
      <c r="C48" s="2075">
        <v>37634</v>
      </c>
      <c r="D48" s="2075">
        <v>39731</v>
      </c>
      <c r="E48" s="1070">
        <v>147.64312977099237</v>
      </c>
      <c r="F48" s="1071">
        <v>105.5720890683956</v>
      </c>
      <c r="G48" s="1179"/>
      <c r="H48" s="1526"/>
    </row>
    <row r="49" spans="1:14" s="7" customFormat="1" ht="14.25" customHeight="1">
      <c r="A49" s="479" t="s">
        <v>150</v>
      </c>
      <c r="B49" s="2073">
        <v>42125</v>
      </c>
      <c r="C49" s="2075">
        <v>20780</v>
      </c>
      <c r="D49" s="2075">
        <v>21345</v>
      </c>
      <c r="E49" s="1070">
        <v>67.725080385852095</v>
      </c>
      <c r="F49" s="1071">
        <v>102.7189605389798</v>
      </c>
      <c r="G49" s="1179"/>
      <c r="H49" s="1526"/>
    </row>
    <row r="50" spans="1:14" s="7" customFormat="1" ht="14.25" customHeight="1">
      <c r="A50" s="479" t="s">
        <v>151</v>
      </c>
      <c r="B50" s="2073">
        <v>58305</v>
      </c>
      <c r="C50" s="2075">
        <v>28861</v>
      </c>
      <c r="D50" s="2075">
        <v>29444</v>
      </c>
      <c r="E50" s="1070">
        <v>82.819602272727266</v>
      </c>
      <c r="F50" s="1071">
        <v>102.02002702609056</v>
      </c>
      <c r="G50" s="1179"/>
      <c r="H50" s="1526"/>
    </row>
    <row r="51" spans="1:14" s="7" customFormat="1" ht="14.25" customHeight="1">
      <c r="A51" s="479" t="s">
        <v>33</v>
      </c>
      <c r="B51" s="2073">
        <v>87138</v>
      </c>
      <c r="C51" s="2075">
        <v>42873</v>
      </c>
      <c r="D51" s="2075">
        <v>44265</v>
      </c>
      <c r="E51" s="1070">
        <v>85.012682926829271</v>
      </c>
      <c r="F51" s="1071">
        <v>103.24679868448673</v>
      </c>
      <c r="G51" s="1179"/>
      <c r="H51" s="1526"/>
    </row>
    <row r="52" spans="1:14" s="7" customFormat="1" ht="14.25" customHeight="1">
      <c r="A52" s="479" t="s">
        <v>152</v>
      </c>
      <c r="B52" s="2073">
        <v>45867</v>
      </c>
      <c r="C52" s="2075">
        <v>22394</v>
      </c>
      <c r="D52" s="2075">
        <v>23473</v>
      </c>
      <c r="E52" s="1070">
        <v>67.951111111111118</v>
      </c>
      <c r="F52" s="1071">
        <v>104.8182548897026</v>
      </c>
      <c r="G52" s="1179"/>
      <c r="H52" s="1526"/>
    </row>
    <row r="53" spans="1:14" s="7" customFormat="1" ht="14.25" customHeight="1">
      <c r="A53" s="479" t="s">
        <v>153</v>
      </c>
      <c r="B53" s="2073">
        <v>181078</v>
      </c>
      <c r="C53" s="2075">
        <v>88879</v>
      </c>
      <c r="D53" s="2075">
        <v>92199</v>
      </c>
      <c r="E53" s="1070">
        <v>161.96601073345261</v>
      </c>
      <c r="F53" s="1071">
        <v>103.73541556498161</v>
      </c>
      <c r="G53" s="1179"/>
      <c r="H53" s="1526"/>
    </row>
    <row r="54" spans="1:14" s="7" customFormat="1" ht="14.25" customHeight="1">
      <c r="A54" s="51" t="s">
        <v>154</v>
      </c>
      <c r="B54" s="1085">
        <v>673923</v>
      </c>
      <c r="C54" s="1086">
        <v>316978</v>
      </c>
      <c r="D54" s="1086">
        <v>356945</v>
      </c>
      <c r="E54" s="2067">
        <v>2300.0784982935152</v>
      </c>
      <c r="F54" s="1087">
        <v>112.60876149133378</v>
      </c>
      <c r="G54" s="1179"/>
      <c r="H54" s="1526"/>
    </row>
    <row r="55" spans="1:14" s="7" customFormat="1" ht="33.75">
      <c r="A55" s="1372" t="s">
        <v>1052</v>
      </c>
      <c r="B55" s="1085"/>
      <c r="C55" s="1086"/>
      <c r="D55" s="1086"/>
      <c r="E55" s="1073"/>
      <c r="F55" s="1087"/>
      <c r="G55" s="12"/>
      <c r="H55" s="12"/>
      <c r="I55" s="12"/>
      <c r="J55" s="27"/>
      <c r="K55" s="27"/>
      <c r="L55" s="27"/>
      <c r="M55" s="27"/>
      <c r="N55" s="6"/>
    </row>
    <row r="56" spans="1:14" s="7" customFormat="1" ht="12.95" customHeight="1">
      <c r="A56" s="54"/>
      <c r="B56" s="58"/>
      <c r="C56" s="58"/>
      <c r="D56" s="58"/>
      <c r="E56" s="52"/>
      <c r="F56" s="523"/>
      <c r="G56" s="52"/>
      <c r="H56" s="521"/>
    </row>
    <row r="57" spans="1:14" ht="12.95" customHeight="1">
      <c r="A57" s="486" t="s">
        <v>1044</v>
      </c>
      <c r="B57" s="7"/>
      <c r="C57" s="7"/>
      <c r="D57" s="7"/>
      <c r="E57" s="7"/>
      <c r="F57" s="7"/>
      <c r="G57" s="6"/>
      <c r="H57" s="7"/>
      <c r="I57" s="7"/>
      <c r="J57" s="7"/>
    </row>
    <row r="58" spans="1:14" ht="12.95" customHeight="1">
      <c r="A58" s="1352" t="s">
        <v>213</v>
      </c>
      <c r="B58" s="1373"/>
      <c r="C58" s="1373"/>
      <c r="D58" s="1373"/>
      <c r="E58" s="1373"/>
      <c r="F58" s="1373"/>
      <c r="G58" s="499"/>
      <c r="H58" s="1373"/>
      <c r="I58" s="1373"/>
      <c r="J58" s="1373"/>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M5" sqref="M5"/>
    </sheetView>
  </sheetViews>
  <sheetFormatPr defaultColWidth="9" defaultRowHeight="14.25"/>
  <cols>
    <col min="1" max="1" width="22.875" style="1" customWidth="1"/>
    <col min="2" max="12" width="6.5" style="1" customWidth="1"/>
    <col min="13" max="13" width="9" style="496"/>
    <col min="14" max="16384" width="9" style="1"/>
  </cols>
  <sheetData>
    <row r="1" spans="1:15" s="463" customFormat="1" ht="18" customHeight="1">
      <c r="A1" s="207" t="s">
        <v>1769</v>
      </c>
      <c r="B1" s="525"/>
      <c r="C1" s="525"/>
      <c r="D1" s="526"/>
      <c r="E1" s="526"/>
      <c r="F1" s="526"/>
      <c r="G1" s="526"/>
      <c r="H1" s="2"/>
      <c r="I1" s="1249" t="s">
        <v>38</v>
      </c>
      <c r="J1" s="1249"/>
      <c r="M1" s="55"/>
    </row>
    <row r="2" spans="1:15" s="29" customFormat="1" ht="18" customHeight="1">
      <c r="A2" s="515" t="s">
        <v>1696</v>
      </c>
      <c r="B2" s="527"/>
      <c r="C2" s="527"/>
      <c r="D2" s="527"/>
      <c r="E2" s="527"/>
      <c r="F2" s="527"/>
      <c r="G2" s="527"/>
      <c r="H2" s="1"/>
      <c r="I2" s="1374" t="s">
        <v>39</v>
      </c>
      <c r="J2" s="1374"/>
      <c r="K2" s="494"/>
    </row>
    <row r="3" spans="1:15" s="29" customFormat="1" ht="18" customHeight="1">
      <c r="A3" s="1359" t="s">
        <v>1768</v>
      </c>
      <c r="B3" s="527"/>
      <c r="C3" s="527"/>
      <c r="D3" s="527"/>
      <c r="E3" s="527"/>
      <c r="F3" s="527"/>
      <c r="G3" s="527"/>
      <c r="H3" s="1"/>
      <c r="I3" s="1"/>
      <c r="J3" s="1"/>
      <c r="L3" s="528"/>
      <c r="M3" s="494"/>
    </row>
    <row r="4" spans="1:15" s="29" customFormat="1" ht="18" customHeight="1">
      <c r="A4" s="1354" t="s">
        <v>1767</v>
      </c>
      <c r="B4" s="1375"/>
      <c r="C4" s="1375"/>
      <c r="D4" s="1375"/>
      <c r="E4" s="1375"/>
      <c r="F4" s="1375"/>
      <c r="G4" s="1375"/>
      <c r="H4" s="495"/>
      <c r="I4" s="495"/>
      <c r="J4" s="495"/>
      <c r="K4" s="528"/>
      <c r="L4" s="528"/>
      <c r="M4" s="494"/>
    </row>
    <row r="5" spans="1:15" s="7" customFormat="1" ht="18" customHeight="1">
      <c r="A5" s="2696" t="s">
        <v>1045</v>
      </c>
      <c r="B5" s="2742" t="s">
        <v>1053</v>
      </c>
      <c r="C5" s="2742"/>
      <c r="D5" s="2742"/>
      <c r="E5" s="2742"/>
      <c r="F5" s="2742"/>
      <c r="G5" s="2742"/>
      <c r="H5" s="2742"/>
      <c r="I5" s="2742"/>
      <c r="J5" s="2742"/>
      <c r="K5" s="2742"/>
      <c r="L5" s="2742"/>
      <c r="M5" s="6"/>
    </row>
    <row r="6" spans="1:15" s="7" customFormat="1" ht="54" customHeight="1" thickBot="1">
      <c r="A6" s="2741"/>
      <c r="B6" s="1011" t="s">
        <v>270</v>
      </c>
      <c r="C6" s="1088" t="s">
        <v>2</v>
      </c>
      <c r="D6" s="1088" t="s">
        <v>3</v>
      </c>
      <c r="E6" s="1088" t="s">
        <v>4</v>
      </c>
      <c r="F6" s="1088" t="s">
        <v>5</v>
      </c>
      <c r="G6" s="1088" t="s">
        <v>6</v>
      </c>
      <c r="H6" s="1088" t="s">
        <v>79</v>
      </c>
      <c r="I6" s="1088" t="s">
        <v>80</v>
      </c>
      <c r="J6" s="1088" t="s">
        <v>81</v>
      </c>
      <c r="K6" s="1088" t="s">
        <v>7</v>
      </c>
      <c r="L6" s="1012" t="s">
        <v>1054</v>
      </c>
      <c r="M6" s="519"/>
      <c r="N6" s="519"/>
    </row>
    <row r="7" spans="1:15" s="7" customFormat="1" ht="17.25" customHeight="1" thickTop="1">
      <c r="A7" s="51" t="s">
        <v>266</v>
      </c>
      <c r="B7" s="2085">
        <v>74335</v>
      </c>
      <c r="C7" s="2090">
        <v>114344</v>
      </c>
      <c r="D7" s="2092">
        <v>174313</v>
      </c>
      <c r="E7" s="2092">
        <v>88024</v>
      </c>
      <c r="F7" s="2092">
        <v>74243</v>
      </c>
      <c r="G7" s="2092">
        <v>157179</v>
      </c>
      <c r="H7" s="2092">
        <v>385720</v>
      </c>
      <c r="I7" s="2092">
        <v>500173</v>
      </c>
      <c r="J7" s="2097">
        <v>387838</v>
      </c>
      <c r="K7" s="2092">
        <v>355496</v>
      </c>
      <c r="L7" s="2103">
        <v>580402</v>
      </c>
      <c r="M7" s="13"/>
    </row>
    <row r="8" spans="1:15" s="7" customFormat="1" ht="14.25" customHeight="1">
      <c r="A8" s="1370" t="s">
        <v>267</v>
      </c>
      <c r="B8" s="2079"/>
      <c r="C8" s="2079"/>
      <c r="D8" s="2079"/>
      <c r="E8" s="2096"/>
      <c r="F8" s="2096"/>
      <c r="G8" s="2096"/>
      <c r="H8" s="2079"/>
      <c r="I8" s="2079"/>
      <c r="J8" s="2079"/>
      <c r="K8" s="2079"/>
      <c r="L8" s="2098"/>
      <c r="M8" s="13"/>
    </row>
    <row r="9" spans="1:15" s="7" customFormat="1" ht="14.25" customHeight="1">
      <c r="A9" s="51" t="s">
        <v>205</v>
      </c>
      <c r="B9" s="2079">
        <v>11577</v>
      </c>
      <c r="C9" s="2079">
        <v>19035</v>
      </c>
      <c r="D9" s="2079">
        <v>30762</v>
      </c>
      <c r="E9" s="2079">
        <v>16661</v>
      </c>
      <c r="F9" s="2079">
        <v>14671</v>
      </c>
      <c r="G9" s="2079">
        <v>29398</v>
      </c>
      <c r="H9" s="2079">
        <v>62471</v>
      </c>
      <c r="I9" s="2079">
        <v>89114</v>
      </c>
      <c r="J9" s="2079">
        <v>74981</v>
      </c>
      <c r="K9" s="2079">
        <v>73857</v>
      </c>
      <c r="L9" s="2098">
        <v>114358</v>
      </c>
      <c r="M9" s="13"/>
      <c r="N9" s="1180"/>
      <c r="O9" s="27"/>
    </row>
    <row r="10" spans="1:15" s="7" customFormat="1" ht="14.25" customHeight="1">
      <c r="A10" s="1371" t="s">
        <v>206</v>
      </c>
      <c r="B10" s="2080"/>
      <c r="C10" s="2080"/>
      <c r="D10" s="2080"/>
      <c r="E10" s="2080"/>
      <c r="F10" s="2080"/>
      <c r="G10" s="2080"/>
      <c r="H10" s="2080"/>
      <c r="I10" s="2080"/>
      <c r="J10" s="2080"/>
      <c r="K10" s="2080"/>
      <c r="L10" s="2099"/>
      <c r="M10" s="13"/>
    </row>
    <row r="11" spans="1:15" s="7" customFormat="1" ht="14.25" customHeight="1">
      <c r="A11" s="475" t="s">
        <v>1050</v>
      </c>
      <c r="B11" s="2080"/>
      <c r="C11" s="2080"/>
      <c r="D11" s="2080"/>
      <c r="E11" s="2093"/>
      <c r="F11" s="2093"/>
      <c r="G11" s="2093"/>
      <c r="H11" s="2080"/>
      <c r="I11" s="2080"/>
      <c r="J11" s="2080"/>
      <c r="K11" s="2080"/>
      <c r="L11" s="2099"/>
      <c r="M11" s="13"/>
    </row>
    <row r="12" spans="1:15" s="7" customFormat="1" ht="14.25" customHeight="1">
      <c r="A12" s="479" t="s">
        <v>10</v>
      </c>
      <c r="B12" s="2081">
        <v>2211</v>
      </c>
      <c r="C12" s="2086">
        <v>3642</v>
      </c>
      <c r="D12" s="1006">
        <v>5479</v>
      </c>
      <c r="E12" s="2094">
        <v>2916</v>
      </c>
      <c r="F12" s="2086">
        <v>2469</v>
      </c>
      <c r="G12" s="2086">
        <v>5019</v>
      </c>
      <c r="H12" s="2086">
        <v>11108</v>
      </c>
      <c r="I12" s="2086">
        <v>14516</v>
      </c>
      <c r="J12" s="2086">
        <v>12203</v>
      </c>
      <c r="K12" s="2086">
        <v>11527</v>
      </c>
      <c r="L12" s="1700">
        <v>16932</v>
      </c>
      <c r="M12" s="13"/>
    </row>
    <row r="13" spans="1:15" s="7" customFormat="1" ht="14.25" customHeight="1">
      <c r="A13" s="479" t="s">
        <v>26</v>
      </c>
      <c r="B13" s="2080">
        <v>1136</v>
      </c>
      <c r="C13" s="2080">
        <v>1765</v>
      </c>
      <c r="D13" s="2080">
        <v>2836</v>
      </c>
      <c r="E13" s="2093">
        <v>1555</v>
      </c>
      <c r="F13" s="2080">
        <v>1363</v>
      </c>
      <c r="G13" s="2080">
        <v>2648</v>
      </c>
      <c r="H13" s="2080">
        <v>5544</v>
      </c>
      <c r="I13" s="2080">
        <v>7944</v>
      </c>
      <c r="J13" s="2080">
        <v>6385</v>
      </c>
      <c r="K13" s="2080">
        <v>6798</v>
      </c>
      <c r="L13" s="2099">
        <v>9870</v>
      </c>
      <c r="M13" s="13"/>
    </row>
    <row r="14" spans="1:15" s="7" customFormat="1" ht="14.25" customHeight="1">
      <c r="A14" s="479" t="s">
        <v>11</v>
      </c>
      <c r="B14" s="2080">
        <v>816</v>
      </c>
      <c r="C14" s="2080">
        <v>1379</v>
      </c>
      <c r="D14" s="2080">
        <v>2284</v>
      </c>
      <c r="E14" s="2093">
        <v>1272</v>
      </c>
      <c r="F14" s="2080">
        <v>1181</v>
      </c>
      <c r="G14" s="2080">
        <v>2452</v>
      </c>
      <c r="H14" s="2080">
        <v>4638</v>
      </c>
      <c r="I14" s="2080">
        <v>6779</v>
      </c>
      <c r="J14" s="2080">
        <v>5682</v>
      </c>
      <c r="K14" s="2080">
        <v>5818</v>
      </c>
      <c r="L14" s="2099">
        <v>8684</v>
      </c>
      <c r="M14" s="13"/>
    </row>
    <row r="15" spans="1:15" s="7" customFormat="1" ht="14.25" customHeight="1">
      <c r="A15" s="479" t="s">
        <v>1358</v>
      </c>
      <c r="B15" s="2080">
        <v>1191</v>
      </c>
      <c r="C15" s="2080">
        <v>2057</v>
      </c>
      <c r="D15" s="2080">
        <v>3532</v>
      </c>
      <c r="E15" s="2093">
        <v>1979</v>
      </c>
      <c r="F15" s="2080">
        <v>1786</v>
      </c>
      <c r="G15" s="2080">
        <v>3253</v>
      </c>
      <c r="H15" s="2080">
        <v>6499</v>
      </c>
      <c r="I15" s="2080">
        <v>10355</v>
      </c>
      <c r="J15" s="2080">
        <v>9013</v>
      </c>
      <c r="K15" s="2080">
        <v>8475</v>
      </c>
      <c r="L15" s="2099">
        <v>13005</v>
      </c>
      <c r="M15" s="13"/>
    </row>
    <row r="16" spans="1:15" s="7" customFormat="1" ht="14.25" customHeight="1">
      <c r="A16" s="479" t="s">
        <v>12</v>
      </c>
      <c r="B16" s="2080">
        <v>1128</v>
      </c>
      <c r="C16" s="2080">
        <v>1823</v>
      </c>
      <c r="D16" s="2080">
        <v>2957</v>
      </c>
      <c r="E16" s="2093">
        <v>1638</v>
      </c>
      <c r="F16" s="2080">
        <v>1490</v>
      </c>
      <c r="G16" s="2080">
        <v>2995</v>
      </c>
      <c r="H16" s="2080">
        <v>6100</v>
      </c>
      <c r="I16" s="2080">
        <v>8467</v>
      </c>
      <c r="J16" s="2080">
        <v>7582</v>
      </c>
      <c r="K16" s="2080">
        <v>6853</v>
      </c>
      <c r="L16" s="2099">
        <v>11084</v>
      </c>
      <c r="M16" s="13"/>
    </row>
    <row r="17" spans="1:13" s="7" customFormat="1" ht="14.25" customHeight="1">
      <c r="A17" s="479" t="s">
        <v>13</v>
      </c>
      <c r="B17" s="2080">
        <v>923</v>
      </c>
      <c r="C17" s="2080">
        <v>1540</v>
      </c>
      <c r="D17" s="2080">
        <v>2424</v>
      </c>
      <c r="E17" s="2093">
        <v>1315</v>
      </c>
      <c r="F17" s="2080">
        <v>1228</v>
      </c>
      <c r="G17" s="2080">
        <v>2500</v>
      </c>
      <c r="H17" s="2080">
        <v>5256</v>
      </c>
      <c r="I17" s="2080">
        <v>7064</v>
      </c>
      <c r="J17" s="2080">
        <v>5851</v>
      </c>
      <c r="K17" s="2080">
        <v>6177</v>
      </c>
      <c r="L17" s="2099">
        <v>8980</v>
      </c>
      <c r="M17" s="13"/>
    </row>
    <row r="18" spans="1:13" s="7" customFormat="1" ht="14.25" customHeight="1">
      <c r="A18" s="479" t="s">
        <v>27</v>
      </c>
      <c r="B18" s="2080">
        <v>1776</v>
      </c>
      <c r="C18" s="2080">
        <v>2988</v>
      </c>
      <c r="D18" s="2080">
        <v>4963</v>
      </c>
      <c r="E18" s="2093">
        <v>2605</v>
      </c>
      <c r="F18" s="2080">
        <v>2323</v>
      </c>
      <c r="G18" s="2080">
        <v>4814</v>
      </c>
      <c r="H18" s="2080">
        <v>10147</v>
      </c>
      <c r="I18" s="2080">
        <v>14404</v>
      </c>
      <c r="J18" s="2080">
        <v>12338</v>
      </c>
      <c r="K18" s="2080">
        <v>12124</v>
      </c>
      <c r="L18" s="2099">
        <v>17744</v>
      </c>
      <c r="M18" s="13"/>
    </row>
    <row r="19" spans="1:13" s="7" customFormat="1" ht="14.25" customHeight="1">
      <c r="A19" s="479" t="s">
        <v>14</v>
      </c>
      <c r="B19" s="2080">
        <v>885</v>
      </c>
      <c r="C19" s="2080">
        <v>1490</v>
      </c>
      <c r="D19" s="2080">
        <v>2498</v>
      </c>
      <c r="E19" s="2093">
        <v>1390</v>
      </c>
      <c r="F19" s="2080">
        <v>1113</v>
      </c>
      <c r="G19" s="2080">
        <v>2278</v>
      </c>
      <c r="H19" s="2080">
        <v>4807</v>
      </c>
      <c r="I19" s="2080">
        <v>6980</v>
      </c>
      <c r="J19" s="2080">
        <v>5600</v>
      </c>
      <c r="K19" s="2080">
        <v>5770</v>
      </c>
      <c r="L19" s="2099">
        <v>8293</v>
      </c>
      <c r="M19" s="13"/>
    </row>
    <row r="20" spans="1:13" s="7" customFormat="1" ht="26.1" customHeight="1">
      <c r="A20" s="520" t="s">
        <v>1051</v>
      </c>
      <c r="B20" s="2080"/>
      <c r="C20" s="2080"/>
      <c r="D20" s="2080"/>
      <c r="E20" s="2080"/>
      <c r="F20" s="2080"/>
      <c r="G20" s="2080"/>
      <c r="H20" s="2080"/>
      <c r="I20" s="2080"/>
      <c r="J20" s="2080"/>
      <c r="K20" s="2080"/>
      <c r="L20" s="2099"/>
      <c r="M20" s="13"/>
    </row>
    <row r="21" spans="1:13" s="7" customFormat="1" ht="14.25" customHeight="1">
      <c r="A21" s="479" t="s">
        <v>210</v>
      </c>
      <c r="B21" s="2082">
        <v>1511</v>
      </c>
      <c r="C21" s="2087">
        <v>2351</v>
      </c>
      <c r="D21" s="2087">
        <v>3789</v>
      </c>
      <c r="E21" s="2087">
        <v>1991</v>
      </c>
      <c r="F21" s="2087">
        <v>1718</v>
      </c>
      <c r="G21" s="2087">
        <v>3439</v>
      </c>
      <c r="H21" s="2087">
        <v>8372</v>
      </c>
      <c r="I21" s="2087">
        <v>12605</v>
      </c>
      <c r="J21" s="2087">
        <v>10327</v>
      </c>
      <c r="K21" s="2087">
        <v>10315</v>
      </c>
      <c r="L21" s="2100">
        <v>19766</v>
      </c>
      <c r="M21" s="13"/>
    </row>
    <row r="22" spans="1:13" s="7" customFormat="1" ht="14.25" customHeight="1">
      <c r="A22" s="201" t="s">
        <v>207</v>
      </c>
      <c r="B22" s="2079">
        <v>10827</v>
      </c>
      <c r="C22" s="2079">
        <v>17209</v>
      </c>
      <c r="D22" s="2079">
        <v>27402</v>
      </c>
      <c r="E22" s="2079">
        <v>14322</v>
      </c>
      <c r="F22" s="2079">
        <v>12391</v>
      </c>
      <c r="G22" s="2079">
        <v>23868</v>
      </c>
      <c r="H22" s="2079">
        <v>51602</v>
      </c>
      <c r="I22" s="2079">
        <v>71252</v>
      </c>
      <c r="J22" s="2079">
        <v>60578</v>
      </c>
      <c r="K22" s="2079">
        <v>55002</v>
      </c>
      <c r="L22" s="2098">
        <v>87778</v>
      </c>
      <c r="M22" s="13"/>
    </row>
    <row r="23" spans="1:13" s="7" customFormat="1" ht="14.25" customHeight="1">
      <c r="A23" s="1371" t="s">
        <v>206</v>
      </c>
      <c r="B23" s="2080"/>
      <c r="C23" s="2080"/>
      <c r="D23" s="2080"/>
      <c r="E23" s="2093"/>
      <c r="F23" s="2080"/>
      <c r="G23" s="2080"/>
      <c r="H23" s="2080"/>
      <c r="I23" s="2080"/>
      <c r="J23" s="2080"/>
      <c r="K23" s="2080"/>
      <c r="L23" s="2099"/>
      <c r="M23" s="13"/>
    </row>
    <row r="24" spans="1:13" s="7" customFormat="1" ht="14.25" customHeight="1">
      <c r="A24" s="475" t="s">
        <v>1050</v>
      </c>
      <c r="B24" s="2080"/>
      <c r="C24" s="2080"/>
      <c r="D24" s="2080"/>
      <c r="E24" s="2093"/>
      <c r="F24" s="2080"/>
      <c r="G24" s="2080"/>
      <c r="H24" s="2080"/>
      <c r="I24" s="2080"/>
      <c r="J24" s="2080"/>
      <c r="K24" s="2080"/>
      <c r="L24" s="2099"/>
      <c r="M24" s="13"/>
    </row>
    <row r="25" spans="1:13" s="7" customFormat="1" ht="14.25" customHeight="1">
      <c r="A25" s="479" t="s">
        <v>8</v>
      </c>
      <c r="B25" s="2080">
        <v>2063</v>
      </c>
      <c r="C25" s="2080">
        <v>3292</v>
      </c>
      <c r="D25" s="2080">
        <v>5620</v>
      </c>
      <c r="E25" s="2093">
        <v>3050</v>
      </c>
      <c r="F25" s="2080">
        <v>2602</v>
      </c>
      <c r="G25" s="2080">
        <v>4816</v>
      </c>
      <c r="H25" s="2080">
        <v>9727</v>
      </c>
      <c r="I25" s="2080">
        <v>14605</v>
      </c>
      <c r="J25" s="2080">
        <v>11860</v>
      </c>
      <c r="K25" s="2080">
        <v>10437</v>
      </c>
      <c r="L25" s="2099">
        <v>17894</v>
      </c>
      <c r="M25" s="13"/>
    </row>
    <row r="26" spans="1:13" s="7" customFormat="1" ht="14.25" customHeight="1">
      <c r="A26" s="479" t="s">
        <v>9</v>
      </c>
      <c r="B26" s="2080">
        <v>808</v>
      </c>
      <c r="C26" s="2080">
        <v>1263</v>
      </c>
      <c r="D26" s="2080">
        <v>2014</v>
      </c>
      <c r="E26" s="2080">
        <v>1120</v>
      </c>
      <c r="F26" s="2080">
        <v>1039</v>
      </c>
      <c r="G26" s="2080">
        <v>2221</v>
      </c>
      <c r="H26" s="2080">
        <v>4055</v>
      </c>
      <c r="I26" s="2080">
        <v>4969</v>
      </c>
      <c r="J26" s="2080">
        <v>4485</v>
      </c>
      <c r="K26" s="2080">
        <v>4473</v>
      </c>
      <c r="L26" s="2099">
        <v>6395</v>
      </c>
      <c r="M26" s="13"/>
    </row>
    <row r="27" spans="1:13" s="7" customFormat="1" ht="14.25" customHeight="1">
      <c r="A27" s="479" t="s">
        <v>28</v>
      </c>
      <c r="B27" s="2080">
        <v>1403</v>
      </c>
      <c r="C27" s="2080">
        <v>2299</v>
      </c>
      <c r="D27" s="2080">
        <v>3744</v>
      </c>
      <c r="E27" s="2093">
        <v>1930</v>
      </c>
      <c r="F27" s="2093">
        <v>1613</v>
      </c>
      <c r="G27" s="2093">
        <v>3121</v>
      </c>
      <c r="H27" s="2080">
        <v>6470</v>
      </c>
      <c r="I27" s="2080">
        <v>9268</v>
      </c>
      <c r="J27" s="2080">
        <v>7691</v>
      </c>
      <c r="K27" s="2080">
        <v>7367</v>
      </c>
      <c r="L27" s="2099">
        <v>10117</v>
      </c>
      <c r="M27" s="13"/>
    </row>
    <row r="28" spans="1:13" s="7" customFormat="1" ht="14.25" customHeight="1">
      <c r="A28" s="479" t="s">
        <v>144</v>
      </c>
      <c r="B28" s="2080">
        <v>2632</v>
      </c>
      <c r="C28" s="2080">
        <v>4130</v>
      </c>
      <c r="D28" s="2080">
        <v>6554</v>
      </c>
      <c r="E28" s="2093">
        <v>3331</v>
      </c>
      <c r="F28" s="2080">
        <v>2933</v>
      </c>
      <c r="G28" s="2080">
        <v>5284</v>
      </c>
      <c r="H28" s="2080">
        <v>12064</v>
      </c>
      <c r="I28" s="2080">
        <v>16956</v>
      </c>
      <c r="J28" s="2080">
        <v>14827</v>
      </c>
      <c r="K28" s="2080">
        <v>12687</v>
      </c>
      <c r="L28" s="2099">
        <v>22180</v>
      </c>
      <c r="M28" s="13"/>
    </row>
    <row r="29" spans="1:13" s="7" customFormat="1" ht="14.25" customHeight="1">
      <c r="A29" s="479" t="s">
        <v>29</v>
      </c>
      <c r="B29" s="2080">
        <v>1740</v>
      </c>
      <c r="C29" s="2080">
        <v>2704</v>
      </c>
      <c r="D29" s="2080">
        <v>4291</v>
      </c>
      <c r="E29" s="2093">
        <v>2209</v>
      </c>
      <c r="F29" s="2080">
        <v>1918</v>
      </c>
      <c r="G29" s="2080">
        <v>3742</v>
      </c>
      <c r="H29" s="2080">
        <v>7977</v>
      </c>
      <c r="I29" s="2080">
        <v>9925</v>
      </c>
      <c r="J29" s="2080">
        <v>8770</v>
      </c>
      <c r="K29" s="2080">
        <v>7742</v>
      </c>
      <c r="L29" s="2099">
        <v>10331</v>
      </c>
      <c r="M29" s="13"/>
    </row>
    <row r="30" spans="1:13" s="7" customFormat="1" ht="26.1" customHeight="1">
      <c r="A30" s="520" t="s">
        <v>1051</v>
      </c>
      <c r="B30" s="2080"/>
      <c r="C30" s="2080"/>
      <c r="D30" s="2080"/>
      <c r="E30" s="2093"/>
      <c r="F30" s="2080"/>
      <c r="G30" s="2080"/>
      <c r="H30" s="2080"/>
      <c r="I30" s="2080"/>
      <c r="J30" s="2080"/>
      <c r="K30" s="2080"/>
      <c r="L30" s="2099"/>
      <c r="M30" s="13"/>
    </row>
    <row r="31" spans="1:13" s="7" customFormat="1" ht="14.25" customHeight="1">
      <c r="A31" s="479" t="s">
        <v>211</v>
      </c>
      <c r="B31" s="2082">
        <v>2181</v>
      </c>
      <c r="C31" s="2087">
        <v>3521</v>
      </c>
      <c r="D31" s="2091">
        <v>5179</v>
      </c>
      <c r="E31" s="2087">
        <v>2682</v>
      </c>
      <c r="F31" s="2087">
        <v>2286</v>
      </c>
      <c r="G31" s="2087">
        <v>4684</v>
      </c>
      <c r="H31" s="2087">
        <v>11309</v>
      </c>
      <c r="I31" s="2087">
        <v>15529</v>
      </c>
      <c r="J31" s="2087">
        <v>12945</v>
      </c>
      <c r="K31" s="2087">
        <v>12296</v>
      </c>
      <c r="L31" s="2100">
        <v>20861</v>
      </c>
      <c r="M31" s="13"/>
    </row>
    <row r="32" spans="1:13" s="7" customFormat="1" ht="14.25" customHeight="1">
      <c r="A32" s="51" t="s">
        <v>208</v>
      </c>
      <c r="B32" s="2079">
        <v>12722</v>
      </c>
      <c r="C32" s="2079">
        <v>20904</v>
      </c>
      <c r="D32" s="2079">
        <v>34399</v>
      </c>
      <c r="E32" s="2079">
        <v>18366</v>
      </c>
      <c r="F32" s="2079">
        <v>15858</v>
      </c>
      <c r="G32" s="2079">
        <v>31800</v>
      </c>
      <c r="H32" s="2079">
        <v>69777</v>
      </c>
      <c r="I32" s="2079">
        <v>101830</v>
      </c>
      <c r="J32" s="2079">
        <v>84712</v>
      </c>
      <c r="K32" s="2079">
        <v>86618</v>
      </c>
      <c r="L32" s="2098">
        <v>137865</v>
      </c>
      <c r="M32" s="13"/>
    </row>
    <row r="33" spans="1:13" s="7" customFormat="1" ht="14.25" customHeight="1">
      <c r="A33" s="1371" t="s">
        <v>206</v>
      </c>
      <c r="B33" s="2080"/>
      <c r="C33" s="2080"/>
      <c r="D33" s="2080"/>
      <c r="E33" s="2080"/>
      <c r="F33" s="2080"/>
      <c r="G33" s="2080"/>
      <c r="H33" s="2080"/>
      <c r="I33" s="2080"/>
      <c r="J33" s="2080"/>
      <c r="K33" s="2080"/>
      <c r="L33" s="2099"/>
      <c r="M33" s="13"/>
    </row>
    <row r="34" spans="1:13" s="7" customFormat="1" ht="14.25" customHeight="1">
      <c r="A34" s="475" t="s">
        <v>1050</v>
      </c>
      <c r="B34" s="2080"/>
      <c r="C34" s="2080"/>
      <c r="D34" s="2080"/>
      <c r="E34" s="2093"/>
      <c r="F34" s="2093"/>
      <c r="G34" s="2093"/>
      <c r="H34" s="2080"/>
      <c r="I34" s="2080"/>
      <c r="J34" s="2080"/>
      <c r="K34" s="2080"/>
      <c r="L34" s="2099"/>
      <c r="M34" s="13"/>
    </row>
    <row r="35" spans="1:13" s="7" customFormat="1" ht="14.25" customHeight="1">
      <c r="A35" s="479" t="s">
        <v>145</v>
      </c>
      <c r="B35" s="2080">
        <v>2022</v>
      </c>
      <c r="C35" s="2080">
        <v>3370</v>
      </c>
      <c r="D35" s="2080">
        <v>5385</v>
      </c>
      <c r="E35" s="2093">
        <v>2801</v>
      </c>
      <c r="F35" s="2080">
        <v>2412</v>
      </c>
      <c r="G35" s="2080">
        <v>4931</v>
      </c>
      <c r="H35" s="2080">
        <v>10883</v>
      </c>
      <c r="I35" s="2080">
        <v>15906</v>
      </c>
      <c r="J35" s="2080">
        <v>13251</v>
      </c>
      <c r="K35" s="2080">
        <v>13550</v>
      </c>
      <c r="L35" s="2099">
        <v>21805</v>
      </c>
      <c r="M35" s="13"/>
    </row>
    <row r="36" spans="1:13" s="7" customFormat="1" ht="14.25" customHeight="1">
      <c r="A36" s="479" t="s">
        <v>146</v>
      </c>
      <c r="B36" s="2080">
        <v>2980</v>
      </c>
      <c r="C36" s="2080">
        <v>4988</v>
      </c>
      <c r="D36" s="2080">
        <v>8358</v>
      </c>
      <c r="E36" s="2093">
        <v>4566</v>
      </c>
      <c r="F36" s="2080">
        <v>3899</v>
      </c>
      <c r="G36" s="2080">
        <v>7707</v>
      </c>
      <c r="H36" s="2080">
        <v>16642</v>
      </c>
      <c r="I36" s="2080">
        <v>24403</v>
      </c>
      <c r="J36" s="2080">
        <v>20543</v>
      </c>
      <c r="K36" s="2080">
        <v>21345</v>
      </c>
      <c r="L36" s="2099">
        <v>34074</v>
      </c>
      <c r="M36" s="13"/>
    </row>
    <row r="37" spans="1:13" s="7" customFormat="1" ht="14.25" customHeight="1">
      <c r="A37" s="479" t="s">
        <v>30</v>
      </c>
      <c r="B37" s="2080">
        <v>3380</v>
      </c>
      <c r="C37" s="2080">
        <v>5567</v>
      </c>
      <c r="D37" s="2080">
        <v>9078</v>
      </c>
      <c r="E37" s="2093">
        <v>4686</v>
      </c>
      <c r="F37" s="2080">
        <v>4088</v>
      </c>
      <c r="G37" s="2080">
        <v>7937</v>
      </c>
      <c r="H37" s="2080">
        <v>17845</v>
      </c>
      <c r="I37" s="2080">
        <v>25518</v>
      </c>
      <c r="J37" s="2080">
        <v>21260</v>
      </c>
      <c r="K37" s="2080">
        <v>20250</v>
      </c>
      <c r="L37" s="2099">
        <v>32158</v>
      </c>
      <c r="M37" s="13"/>
    </row>
    <row r="38" spans="1:13" s="7" customFormat="1" ht="14.25" customHeight="1">
      <c r="A38" s="479" t="s">
        <v>147</v>
      </c>
      <c r="B38" s="2080">
        <v>1087</v>
      </c>
      <c r="C38" s="2080">
        <v>1796</v>
      </c>
      <c r="D38" s="2080">
        <v>2992</v>
      </c>
      <c r="E38" s="2093">
        <v>1665</v>
      </c>
      <c r="F38" s="2080">
        <v>1443</v>
      </c>
      <c r="G38" s="2080">
        <v>2927</v>
      </c>
      <c r="H38" s="2080">
        <v>6093</v>
      </c>
      <c r="I38" s="2080">
        <v>8977</v>
      </c>
      <c r="J38" s="2080">
        <v>7432</v>
      </c>
      <c r="K38" s="2080">
        <v>7663</v>
      </c>
      <c r="L38" s="2099">
        <v>11259</v>
      </c>
      <c r="M38" s="13"/>
    </row>
    <row r="39" spans="1:13" s="7" customFormat="1" ht="14.25" customHeight="1">
      <c r="A39" s="479" t="s">
        <v>31</v>
      </c>
      <c r="B39" s="2080">
        <v>1239</v>
      </c>
      <c r="C39" s="2080">
        <v>2013</v>
      </c>
      <c r="D39" s="2080">
        <v>3466</v>
      </c>
      <c r="E39" s="2093">
        <v>1890</v>
      </c>
      <c r="F39" s="2080">
        <v>1641</v>
      </c>
      <c r="G39" s="2080">
        <v>3450</v>
      </c>
      <c r="H39" s="2080">
        <v>7317</v>
      </c>
      <c r="I39" s="2080">
        <v>9688</v>
      </c>
      <c r="J39" s="2080">
        <v>8722</v>
      </c>
      <c r="K39" s="2080">
        <v>8726</v>
      </c>
      <c r="L39" s="2099">
        <v>13287</v>
      </c>
      <c r="M39" s="13"/>
    </row>
    <row r="40" spans="1:13" s="7" customFormat="1" ht="26.1" customHeight="1">
      <c r="A40" s="520" t="s">
        <v>1051</v>
      </c>
      <c r="B40" s="2080"/>
      <c r="C40" s="2080"/>
      <c r="D40" s="2080"/>
      <c r="E40" s="2093"/>
      <c r="F40" s="2080"/>
      <c r="G40" s="2080"/>
      <c r="H40" s="2080"/>
      <c r="I40" s="2080"/>
      <c r="J40" s="2080"/>
      <c r="K40" s="2080"/>
      <c r="L40" s="2099"/>
      <c r="M40" s="13"/>
    </row>
    <row r="41" spans="1:13" s="7" customFormat="1" ht="14.25" customHeight="1">
      <c r="A41" s="479" t="s">
        <v>212</v>
      </c>
      <c r="B41" s="2083">
        <v>2014</v>
      </c>
      <c r="C41" s="2088">
        <v>3170</v>
      </c>
      <c r="D41" s="2088">
        <v>5120</v>
      </c>
      <c r="E41" s="2088">
        <v>2758</v>
      </c>
      <c r="F41" s="2088">
        <v>2375</v>
      </c>
      <c r="G41" s="2088">
        <v>4848</v>
      </c>
      <c r="H41" s="2088">
        <v>10997</v>
      </c>
      <c r="I41" s="2088">
        <v>17338</v>
      </c>
      <c r="J41" s="2088">
        <v>13504</v>
      </c>
      <c r="K41" s="2088">
        <v>15084</v>
      </c>
      <c r="L41" s="2101">
        <v>25282</v>
      </c>
      <c r="M41" s="13"/>
    </row>
    <row r="42" spans="1:13" s="7" customFormat="1" ht="14.25" customHeight="1">
      <c r="A42" s="51" t="s">
        <v>209</v>
      </c>
      <c r="B42" s="2079">
        <v>18982</v>
      </c>
      <c r="C42" s="2079">
        <v>30793</v>
      </c>
      <c r="D42" s="2079">
        <v>46432</v>
      </c>
      <c r="E42" s="2079">
        <v>22706</v>
      </c>
      <c r="F42" s="2079">
        <v>18717</v>
      </c>
      <c r="G42" s="2079">
        <v>34888</v>
      </c>
      <c r="H42" s="2079">
        <v>79196</v>
      </c>
      <c r="I42" s="2079">
        <v>114029</v>
      </c>
      <c r="J42" s="2079">
        <v>88675</v>
      </c>
      <c r="K42" s="2079">
        <v>73681</v>
      </c>
      <c r="L42" s="2098">
        <v>106078</v>
      </c>
      <c r="M42" s="13"/>
    </row>
    <row r="43" spans="1:13" s="7" customFormat="1" ht="14.25" customHeight="1">
      <c r="A43" s="1371" t="s">
        <v>206</v>
      </c>
      <c r="B43" s="2080"/>
      <c r="C43" s="2080"/>
      <c r="D43" s="2080"/>
      <c r="E43" s="2093"/>
      <c r="F43" s="2080"/>
      <c r="G43" s="2080"/>
      <c r="H43" s="2080"/>
      <c r="I43" s="2080"/>
      <c r="J43" s="2080"/>
      <c r="K43" s="2080"/>
      <c r="L43" s="2099"/>
      <c r="M43" s="13"/>
    </row>
    <row r="44" spans="1:13" s="7" customFormat="1" ht="14.25" customHeight="1">
      <c r="A44" s="475" t="s">
        <v>1050</v>
      </c>
      <c r="B44" s="2080"/>
      <c r="C44" s="2080"/>
      <c r="D44" s="2080"/>
      <c r="E44" s="2093"/>
      <c r="F44" s="2080"/>
      <c r="G44" s="2080"/>
      <c r="H44" s="2080"/>
      <c r="I44" s="2080"/>
      <c r="J44" s="2080"/>
      <c r="K44" s="2080"/>
      <c r="L44" s="2099"/>
      <c r="M44" s="13"/>
    </row>
    <row r="45" spans="1:13" s="7" customFormat="1" ht="14.25" customHeight="1">
      <c r="A45" s="479" t="s">
        <v>32</v>
      </c>
      <c r="B45" s="2080">
        <v>941</v>
      </c>
      <c r="C45" s="2080">
        <v>1517</v>
      </c>
      <c r="D45" s="2080">
        <v>2464</v>
      </c>
      <c r="E45" s="2093">
        <v>1377</v>
      </c>
      <c r="F45" s="2093">
        <v>1188</v>
      </c>
      <c r="G45" s="2093">
        <v>2245</v>
      </c>
      <c r="H45" s="2080">
        <v>4284</v>
      </c>
      <c r="I45" s="2080">
        <v>5846</v>
      </c>
      <c r="J45" s="2080">
        <v>4702</v>
      </c>
      <c r="K45" s="2080">
        <v>4387</v>
      </c>
      <c r="L45" s="2099">
        <v>6951</v>
      </c>
      <c r="M45" s="13"/>
    </row>
    <row r="46" spans="1:13" s="7" customFormat="1" ht="14.25" customHeight="1">
      <c r="A46" s="479" t="s">
        <v>148</v>
      </c>
      <c r="B46" s="2080">
        <v>3040</v>
      </c>
      <c r="C46" s="2080">
        <v>4694</v>
      </c>
      <c r="D46" s="2080">
        <v>7089</v>
      </c>
      <c r="E46" s="2093">
        <v>3539</v>
      </c>
      <c r="F46" s="2080">
        <v>3078</v>
      </c>
      <c r="G46" s="2080">
        <v>6150</v>
      </c>
      <c r="H46" s="2080">
        <v>13684</v>
      </c>
      <c r="I46" s="2080">
        <v>18043</v>
      </c>
      <c r="J46" s="2080">
        <v>14624</v>
      </c>
      <c r="K46" s="2080">
        <v>12923</v>
      </c>
      <c r="L46" s="2099">
        <v>19533</v>
      </c>
      <c r="M46" s="13"/>
    </row>
    <row r="47" spans="1:13" s="7" customFormat="1" ht="14.25" customHeight="1">
      <c r="A47" s="479" t="s">
        <v>149</v>
      </c>
      <c r="B47" s="2080">
        <v>2114</v>
      </c>
      <c r="C47" s="2080">
        <v>3197</v>
      </c>
      <c r="D47" s="2080">
        <v>5223</v>
      </c>
      <c r="E47" s="2093">
        <v>2725</v>
      </c>
      <c r="F47" s="2080">
        <v>2200</v>
      </c>
      <c r="G47" s="2080">
        <v>4327</v>
      </c>
      <c r="H47" s="2080">
        <v>9203</v>
      </c>
      <c r="I47" s="2080">
        <v>13536</v>
      </c>
      <c r="J47" s="2080">
        <v>10858</v>
      </c>
      <c r="K47" s="2080">
        <v>9178</v>
      </c>
      <c r="L47" s="2099">
        <v>14804</v>
      </c>
      <c r="M47" s="13"/>
    </row>
    <row r="48" spans="1:13" s="7" customFormat="1" ht="14.25" customHeight="1">
      <c r="A48" s="479" t="s">
        <v>150</v>
      </c>
      <c r="B48" s="2080">
        <v>1073</v>
      </c>
      <c r="C48" s="2080">
        <v>1722</v>
      </c>
      <c r="D48" s="2080">
        <v>2652</v>
      </c>
      <c r="E48" s="2093">
        <v>1340</v>
      </c>
      <c r="F48" s="2080">
        <v>1176</v>
      </c>
      <c r="G48" s="2080">
        <v>2452</v>
      </c>
      <c r="H48" s="2080">
        <v>5019</v>
      </c>
      <c r="I48" s="2080">
        <v>6931</v>
      </c>
      <c r="J48" s="2080">
        <v>5848</v>
      </c>
      <c r="K48" s="2080">
        <v>5666</v>
      </c>
      <c r="L48" s="2099">
        <v>8246</v>
      </c>
      <c r="M48" s="13"/>
    </row>
    <row r="49" spans="1:13" s="7" customFormat="1" ht="14.25" customHeight="1">
      <c r="A49" s="479" t="s">
        <v>151</v>
      </c>
      <c r="B49" s="2080">
        <v>1690</v>
      </c>
      <c r="C49" s="2080">
        <v>2762</v>
      </c>
      <c r="D49" s="2080">
        <v>4266</v>
      </c>
      <c r="E49" s="2093">
        <v>2088</v>
      </c>
      <c r="F49" s="2080">
        <v>1727</v>
      </c>
      <c r="G49" s="2080">
        <v>3218</v>
      </c>
      <c r="H49" s="2080">
        <v>7417</v>
      </c>
      <c r="I49" s="2080">
        <v>10449</v>
      </c>
      <c r="J49" s="2080">
        <v>8369</v>
      </c>
      <c r="K49" s="2080">
        <v>7014</v>
      </c>
      <c r="L49" s="2099">
        <v>9305</v>
      </c>
      <c r="M49" s="13"/>
    </row>
    <row r="50" spans="1:13" s="7" customFormat="1" ht="14.25" customHeight="1">
      <c r="A50" s="479" t="s">
        <v>33</v>
      </c>
      <c r="B50" s="2080">
        <v>2290</v>
      </c>
      <c r="C50" s="2080">
        <v>3820</v>
      </c>
      <c r="D50" s="2080">
        <v>6052</v>
      </c>
      <c r="E50" s="2093">
        <v>3145</v>
      </c>
      <c r="F50" s="2080">
        <v>2674</v>
      </c>
      <c r="G50" s="2080">
        <v>5024</v>
      </c>
      <c r="H50" s="2080">
        <v>10526</v>
      </c>
      <c r="I50" s="2080">
        <v>14967</v>
      </c>
      <c r="J50" s="2080">
        <v>12369</v>
      </c>
      <c r="K50" s="2080">
        <v>10813</v>
      </c>
      <c r="L50" s="2099">
        <v>15458</v>
      </c>
      <c r="M50" s="13"/>
    </row>
    <row r="51" spans="1:13" s="7" customFormat="1" ht="14.25" customHeight="1">
      <c r="A51" s="479" t="s">
        <v>152</v>
      </c>
      <c r="B51" s="2080">
        <v>1153</v>
      </c>
      <c r="C51" s="2080">
        <v>1884</v>
      </c>
      <c r="D51" s="2080">
        <v>2797</v>
      </c>
      <c r="E51" s="2093">
        <v>1425</v>
      </c>
      <c r="F51" s="2080">
        <v>1257</v>
      </c>
      <c r="G51" s="2080">
        <v>2520</v>
      </c>
      <c r="H51" s="2080">
        <v>5760</v>
      </c>
      <c r="I51" s="2080">
        <v>7459</v>
      </c>
      <c r="J51" s="2080">
        <v>6400</v>
      </c>
      <c r="K51" s="2080">
        <v>6158</v>
      </c>
      <c r="L51" s="2099">
        <v>9054</v>
      </c>
      <c r="M51" s="13"/>
    </row>
    <row r="52" spans="1:13" s="7" customFormat="1" ht="14.25" customHeight="1">
      <c r="A52" s="479" t="s">
        <v>153</v>
      </c>
      <c r="B52" s="2080">
        <v>6681</v>
      </c>
      <c r="C52" s="2080">
        <v>11197</v>
      </c>
      <c r="D52" s="2080">
        <v>15889</v>
      </c>
      <c r="E52" s="2080">
        <v>7067</v>
      </c>
      <c r="F52" s="2080">
        <v>5417</v>
      </c>
      <c r="G52" s="2080">
        <v>8952</v>
      </c>
      <c r="H52" s="2080">
        <v>23303</v>
      </c>
      <c r="I52" s="2080">
        <v>36798</v>
      </c>
      <c r="J52" s="2080">
        <v>25505</v>
      </c>
      <c r="K52" s="2080">
        <v>17542</v>
      </c>
      <c r="L52" s="2099">
        <v>22727</v>
      </c>
      <c r="M52" s="13"/>
    </row>
    <row r="53" spans="1:13" s="7" customFormat="1" ht="14.25" customHeight="1">
      <c r="A53" s="51" t="s">
        <v>154</v>
      </c>
      <c r="B53" s="2084">
        <v>20227</v>
      </c>
      <c r="C53" s="2089">
        <v>26403</v>
      </c>
      <c r="D53" s="2089">
        <v>35318</v>
      </c>
      <c r="E53" s="2095">
        <v>15969</v>
      </c>
      <c r="F53" s="2089">
        <v>12606</v>
      </c>
      <c r="G53" s="2089">
        <v>37225</v>
      </c>
      <c r="H53" s="2089">
        <v>122674</v>
      </c>
      <c r="I53" s="2089">
        <v>123948</v>
      </c>
      <c r="J53" s="2095">
        <v>78892</v>
      </c>
      <c r="K53" s="2089">
        <v>66338</v>
      </c>
      <c r="L53" s="2102">
        <v>134323</v>
      </c>
      <c r="M53" s="13"/>
    </row>
    <row r="54" spans="1:13" s="7" customFormat="1" ht="33.75">
      <c r="A54" s="1372" t="s">
        <v>1052</v>
      </c>
      <c r="B54" s="1027"/>
      <c r="C54" s="1027"/>
      <c r="D54" s="1027"/>
      <c r="E54" s="1028"/>
      <c r="F54" s="1027"/>
      <c r="G54" s="1027"/>
      <c r="H54" s="1027"/>
      <c r="I54" s="1027"/>
      <c r="J54" s="1027"/>
      <c r="K54" s="1027"/>
      <c r="L54" s="1023"/>
      <c r="M54" s="6"/>
    </row>
    <row r="55" spans="1:13" s="7" customFormat="1" ht="12.95" customHeight="1">
      <c r="A55" s="1376"/>
      <c r="B55" s="3"/>
      <c r="C55" s="3"/>
      <c r="D55" s="3"/>
      <c r="E55" s="529"/>
      <c r="F55" s="3"/>
      <c r="G55" s="3"/>
      <c r="H55" s="3"/>
      <c r="I55" s="3"/>
      <c r="J55" s="3"/>
      <c r="K55" s="3"/>
      <c r="L55" s="3"/>
      <c r="M55" s="6"/>
    </row>
    <row r="56" spans="1:13" s="4" customFormat="1" ht="12.95" customHeight="1">
      <c r="A56" s="213" t="s">
        <v>1044</v>
      </c>
      <c r="B56" s="530"/>
      <c r="C56" s="530"/>
      <c r="D56" s="530"/>
      <c r="E56" s="531"/>
      <c r="F56" s="530"/>
      <c r="G56" s="530"/>
      <c r="H56" s="530"/>
      <c r="I56" s="530"/>
      <c r="J56" s="530"/>
      <c r="K56" s="530"/>
      <c r="L56" s="530"/>
      <c r="M56" s="524"/>
    </row>
    <row r="57" spans="1:13" s="4" customFormat="1" ht="12.95" customHeight="1">
      <c r="A57" s="1352" t="s">
        <v>213</v>
      </c>
      <c r="B57" s="1373"/>
      <c r="C57" s="1373"/>
      <c r="D57" s="1373"/>
      <c r="E57" s="1373"/>
      <c r="F57" s="1373"/>
      <c r="G57" s="499"/>
      <c r="H57" s="1373"/>
      <c r="I57" s="1373"/>
      <c r="J57" s="1373"/>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7" topLeftCell="E11" activePane="bottomRight" state="frozen"/>
      <selection pane="topRight"/>
      <selection pane="bottomLeft"/>
      <selection pane="bottomRight" activeCell="G1" sqref="G1:H1"/>
    </sheetView>
  </sheetViews>
  <sheetFormatPr defaultColWidth="9" defaultRowHeight="14.25"/>
  <cols>
    <col min="1" max="1" width="22.875" style="1" customWidth="1"/>
    <col min="2" max="7" width="10.75" style="1" customWidth="1"/>
    <col min="8" max="8" width="11.375" style="1" customWidth="1"/>
    <col min="9" max="9" width="9" style="496"/>
    <col min="10" max="16384" width="9" style="1"/>
  </cols>
  <sheetData>
    <row r="1" spans="1:12" s="463" customFormat="1" ht="18" customHeight="1">
      <c r="A1" s="207" t="s">
        <v>1769</v>
      </c>
      <c r="B1" s="525"/>
      <c r="C1" s="525"/>
      <c r="D1" s="2"/>
      <c r="E1" s="2"/>
      <c r="F1" s="2"/>
      <c r="G1" s="2642" t="s">
        <v>38</v>
      </c>
      <c r="H1" s="2642"/>
      <c r="I1" s="462"/>
      <c r="J1" s="55"/>
    </row>
    <row r="2" spans="1:12" s="29" customFormat="1" ht="18" customHeight="1">
      <c r="A2" s="1772" t="s">
        <v>1696</v>
      </c>
      <c r="B2" s="527"/>
      <c r="C2" s="527"/>
      <c r="D2" s="2"/>
      <c r="E2" s="1"/>
      <c r="F2" s="1"/>
      <c r="G2" s="2643" t="s">
        <v>39</v>
      </c>
      <c r="H2" s="2643"/>
      <c r="I2" s="532"/>
    </row>
    <row r="3" spans="1:12" s="29" customFormat="1" ht="19.5" customHeight="1">
      <c r="A3" s="1359" t="s">
        <v>1768</v>
      </c>
      <c r="B3" s="527"/>
      <c r="C3" s="527"/>
      <c r="D3" s="2"/>
      <c r="E3" s="1"/>
      <c r="F3" s="1"/>
      <c r="I3" s="494"/>
    </row>
    <row r="4" spans="1:12" s="29" customFormat="1" ht="18" customHeight="1">
      <c r="A4" s="1354" t="s">
        <v>1767</v>
      </c>
      <c r="B4" s="1377"/>
      <c r="C4" s="1377"/>
      <c r="D4" s="1378"/>
      <c r="E4" s="1"/>
      <c r="F4" s="1"/>
      <c r="I4" s="494"/>
    </row>
    <row r="5" spans="1:12" s="7" customFormat="1" ht="17.25" customHeight="1">
      <c r="A5" s="2696" t="s">
        <v>953</v>
      </c>
      <c r="B5" s="2742" t="s">
        <v>1055</v>
      </c>
      <c r="C5" s="2742"/>
      <c r="D5" s="2742"/>
      <c r="E5" s="2742"/>
      <c r="F5" s="2742"/>
      <c r="G5" s="2744"/>
      <c r="H5" s="2689" t="s">
        <v>1056</v>
      </c>
      <c r="I5" s="519"/>
      <c r="J5" s="6"/>
    </row>
    <row r="6" spans="1:12" s="7" customFormat="1" ht="51" customHeight="1">
      <c r="A6" s="2743"/>
      <c r="B6" s="2695" t="s">
        <v>1057</v>
      </c>
      <c r="C6" s="2691"/>
      <c r="D6" s="2689" t="s">
        <v>1058</v>
      </c>
      <c r="E6" s="2691"/>
      <c r="F6" s="2689" t="s">
        <v>1059</v>
      </c>
      <c r="G6" s="2691"/>
      <c r="H6" s="2745"/>
      <c r="I6" s="6"/>
      <c r="J6" s="6"/>
      <c r="K6" s="519"/>
    </row>
    <row r="7" spans="1:12" s="7" customFormat="1" ht="73.5" customHeight="1" thickBot="1">
      <c r="A7" s="2741"/>
      <c r="B7" s="1089" t="s">
        <v>1027</v>
      </c>
      <c r="C7" s="1090" t="s">
        <v>1060</v>
      </c>
      <c r="D7" s="1090" t="s">
        <v>1027</v>
      </c>
      <c r="E7" s="1091" t="s">
        <v>1061</v>
      </c>
      <c r="F7" s="1090" t="s">
        <v>1027</v>
      </c>
      <c r="G7" s="1011" t="s">
        <v>1062</v>
      </c>
      <c r="H7" s="2746"/>
      <c r="I7" s="6"/>
    </row>
    <row r="8" spans="1:12" s="7" customFormat="1" ht="17.25" customHeight="1" thickTop="1">
      <c r="A8" s="51" t="s">
        <v>266</v>
      </c>
      <c r="B8" s="2104">
        <v>501671</v>
      </c>
      <c r="C8" s="2104">
        <v>244403</v>
      </c>
      <c r="D8" s="2104">
        <v>1705924</v>
      </c>
      <c r="E8" s="2104">
        <v>803684</v>
      </c>
      <c r="F8" s="2104">
        <v>684472</v>
      </c>
      <c r="G8" s="2105">
        <v>453750</v>
      </c>
      <c r="H8" s="2106">
        <v>69.530823178523775</v>
      </c>
      <c r="I8" s="56"/>
      <c r="J8" s="538"/>
      <c r="K8" s="538"/>
      <c r="L8" s="538"/>
    </row>
    <row r="9" spans="1:12" s="7" customFormat="1" ht="14.25" customHeight="1">
      <c r="A9" s="1370" t="s">
        <v>267</v>
      </c>
      <c r="B9" s="1092"/>
      <c r="C9" s="1092"/>
      <c r="D9" s="1092"/>
      <c r="E9" s="1092"/>
      <c r="F9" s="2104"/>
      <c r="G9" s="2105"/>
      <c r="H9" s="1113"/>
      <c r="I9" s="6"/>
      <c r="J9" s="536"/>
      <c r="K9" s="536"/>
      <c r="L9" s="536"/>
    </row>
    <row r="10" spans="1:12" s="7" customFormat="1" ht="14.25" customHeight="1">
      <c r="A10" s="51" t="s">
        <v>205</v>
      </c>
      <c r="B10" s="2104">
        <v>87952</v>
      </c>
      <c r="C10" s="2104">
        <v>42976</v>
      </c>
      <c r="D10" s="2104">
        <v>312982</v>
      </c>
      <c r="E10" s="2104">
        <v>144641</v>
      </c>
      <c r="F10" s="2104">
        <v>135951</v>
      </c>
      <c r="G10" s="2105">
        <v>90164</v>
      </c>
      <c r="H10" s="2106">
        <v>71.538618834309958</v>
      </c>
      <c r="I10" s="6"/>
      <c r="J10" s="538"/>
      <c r="K10" s="538"/>
      <c r="L10" s="538"/>
    </row>
    <row r="11" spans="1:12" s="7" customFormat="1" ht="14.25" customHeight="1">
      <c r="A11" s="1371" t="s">
        <v>206</v>
      </c>
      <c r="B11" s="2104"/>
      <c r="C11" s="2104"/>
      <c r="D11" s="2104"/>
      <c r="E11" s="2104"/>
      <c r="F11" s="1092"/>
      <c r="G11" s="1112"/>
      <c r="H11" s="1113"/>
      <c r="I11" s="6"/>
      <c r="J11" s="538"/>
      <c r="K11" s="538"/>
      <c r="L11" s="538"/>
    </row>
    <row r="12" spans="1:12" s="7" customFormat="1" ht="14.25" customHeight="1">
      <c r="A12" s="475" t="s">
        <v>1050</v>
      </c>
      <c r="B12" s="1092"/>
      <c r="C12" s="1092"/>
      <c r="D12" s="1092"/>
      <c r="E12" s="1092"/>
      <c r="F12" s="1092"/>
      <c r="G12" s="1112"/>
      <c r="H12" s="1113"/>
      <c r="I12" s="6"/>
      <c r="J12" s="538"/>
      <c r="K12" s="538"/>
      <c r="L12" s="538"/>
    </row>
    <row r="13" spans="1:12" s="7" customFormat="1" ht="14.25" customHeight="1">
      <c r="A13" s="479" t="s">
        <v>10</v>
      </c>
      <c r="B13" s="1092">
        <v>15908</v>
      </c>
      <c r="C13" s="1092">
        <v>7758</v>
      </c>
      <c r="D13" s="1092">
        <v>51886</v>
      </c>
      <c r="E13" s="1092">
        <v>24080</v>
      </c>
      <c r="F13" s="1092">
        <v>20228</v>
      </c>
      <c r="G13" s="1112">
        <v>13512</v>
      </c>
      <c r="H13" s="1113">
        <v>69.644990941679836</v>
      </c>
      <c r="I13" s="6"/>
      <c r="J13" s="536"/>
      <c r="K13" s="536"/>
      <c r="L13" s="536"/>
    </row>
    <row r="14" spans="1:12" s="7" customFormat="1" ht="14.25" customHeight="1">
      <c r="A14" s="479" t="s">
        <v>26</v>
      </c>
      <c r="B14" s="1092">
        <v>8227</v>
      </c>
      <c r="C14" s="1092">
        <v>3999</v>
      </c>
      <c r="D14" s="1092">
        <v>27761</v>
      </c>
      <c r="E14" s="1092">
        <v>12703</v>
      </c>
      <c r="F14" s="1092">
        <v>11856</v>
      </c>
      <c r="G14" s="1112">
        <v>7735</v>
      </c>
      <c r="H14" s="1113">
        <v>72.342494866899614</v>
      </c>
      <c r="I14" s="6"/>
      <c r="J14" s="536"/>
      <c r="K14" s="536"/>
      <c r="L14" s="536"/>
    </row>
    <row r="15" spans="1:12" s="7" customFormat="1" ht="14.25" customHeight="1">
      <c r="A15" s="479" t="s">
        <v>11</v>
      </c>
      <c r="B15" s="1092">
        <v>6558</v>
      </c>
      <c r="C15" s="1092">
        <v>3134</v>
      </c>
      <c r="D15" s="1092">
        <v>24065</v>
      </c>
      <c r="E15" s="1092">
        <v>10937</v>
      </c>
      <c r="F15" s="1092">
        <v>10362</v>
      </c>
      <c r="G15" s="1112">
        <v>6910</v>
      </c>
      <c r="H15" s="1113">
        <v>70.309578225638887</v>
      </c>
      <c r="I15" s="6"/>
      <c r="J15" s="536"/>
      <c r="K15" s="536"/>
      <c r="L15" s="536"/>
    </row>
    <row r="16" spans="1:12" s="7" customFormat="1" ht="14.25" customHeight="1">
      <c r="A16" s="479" t="s">
        <v>1358</v>
      </c>
      <c r="B16" s="1092">
        <v>9967</v>
      </c>
      <c r="C16" s="1092">
        <v>4872</v>
      </c>
      <c r="D16" s="1092">
        <v>35688</v>
      </c>
      <c r="E16" s="1092">
        <v>16682</v>
      </c>
      <c r="F16" s="1092">
        <v>15490</v>
      </c>
      <c r="G16" s="1112">
        <v>10125</v>
      </c>
      <c r="H16" s="1113">
        <v>71.332100425913467</v>
      </c>
      <c r="I16" s="6"/>
      <c r="J16" s="536"/>
      <c r="K16" s="536"/>
      <c r="L16" s="536"/>
    </row>
    <row r="17" spans="1:12" s="7" customFormat="1" ht="14.25" customHeight="1">
      <c r="A17" s="479" t="s">
        <v>12</v>
      </c>
      <c r="B17" s="1092">
        <v>8540</v>
      </c>
      <c r="C17" s="1092">
        <v>4174</v>
      </c>
      <c r="D17" s="1092">
        <v>30501</v>
      </c>
      <c r="E17" s="1092">
        <v>14032</v>
      </c>
      <c r="F17" s="1092">
        <v>13076</v>
      </c>
      <c r="G17" s="1112">
        <v>8704</v>
      </c>
      <c r="H17" s="1113">
        <v>70.869807547293533</v>
      </c>
      <c r="I17" s="6"/>
      <c r="J17" s="536"/>
      <c r="K17" s="536"/>
      <c r="L17" s="536"/>
    </row>
    <row r="18" spans="1:12" s="7" customFormat="1" ht="14.25" customHeight="1">
      <c r="A18" s="479" t="s">
        <v>13</v>
      </c>
      <c r="B18" s="1092">
        <v>7036</v>
      </c>
      <c r="C18" s="1092">
        <v>3459</v>
      </c>
      <c r="D18" s="1092">
        <v>25451</v>
      </c>
      <c r="E18" s="1092">
        <v>11612</v>
      </c>
      <c r="F18" s="1092">
        <v>10771</v>
      </c>
      <c r="G18" s="1112">
        <v>7089</v>
      </c>
      <c r="H18" s="1113">
        <v>69.965816667321519</v>
      </c>
      <c r="I18" s="6"/>
      <c r="J18" s="536"/>
      <c r="K18" s="536"/>
      <c r="L18" s="536"/>
    </row>
    <row r="19" spans="1:12" s="7" customFormat="1" ht="14.25" customHeight="1">
      <c r="A19" s="479" t="s">
        <v>27</v>
      </c>
      <c r="B19" s="1092">
        <v>13894</v>
      </c>
      <c r="C19" s="1092">
        <v>6865</v>
      </c>
      <c r="D19" s="1092">
        <v>51159</v>
      </c>
      <c r="E19" s="1092">
        <v>23468</v>
      </c>
      <c r="F19" s="1092">
        <v>21173</v>
      </c>
      <c r="G19" s="1112">
        <v>14138</v>
      </c>
      <c r="H19" s="1113">
        <v>68.545124025098232</v>
      </c>
      <c r="I19" s="6"/>
      <c r="J19" s="536"/>
      <c r="K19" s="536"/>
      <c r="L19" s="536"/>
    </row>
    <row r="20" spans="1:12" s="7" customFormat="1" ht="14.25" customHeight="1">
      <c r="A20" s="479" t="s">
        <v>14</v>
      </c>
      <c r="B20" s="1092">
        <v>7008</v>
      </c>
      <c r="C20" s="1092">
        <v>3413</v>
      </c>
      <c r="D20" s="1092">
        <v>24128</v>
      </c>
      <c r="E20" s="1092">
        <v>11100</v>
      </c>
      <c r="F20" s="1092">
        <v>9968</v>
      </c>
      <c r="G20" s="1112">
        <v>6494</v>
      </c>
      <c r="H20" s="1113">
        <v>70.358090185676389</v>
      </c>
      <c r="I20" s="6"/>
      <c r="J20" s="536"/>
      <c r="K20" s="536"/>
      <c r="L20" s="536"/>
    </row>
    <row r="21" spans="1:12" s="7" customFormat="1" ht="26.1" customHeight="1">
      <c r="A21" s="520" t="s">
        <v>1051</v>
      </c>
      <c r="B21" s="2104"/>
      <c r="C21" s="2104"/>
      <c r="D21" s="2104"/>
      <c r="E21" s="2104"/>
      <c r="F21" s="2104"/>
      <c r="G21" s="2105"/>
      <c r="H21" s="1113"/>
      <c r="I21" s="6"/>
      <c r="J21" s="536"/>
      <c r="K21" s="536"/>
      <c r="L21" s="536"/>
    </row>
    <row r="22" spans="1:12" s="7" customFormat="1" ht="14.25" customHeight="1">
      <c r="A22" s="479" t="s">
        <v>210</v>
      </c>
      <c r="B22" s="1092">
        <v>10814</v>
      </c>
      <c r="C22" s="1092">
        <v>5302</v>
      </c>
      <c r="D22" s="1092">
        <v>42343</v>
      </c>
      <c r="E22" s="1092">
        <v>20027</v>
      </c>
      <c r="F22" s="1092">
        <v>23027</v>
      </c>
      <c r="G22" s="1112">
        <v>15457</v>
      </c>
      <c r="H22" s="1113">
        <v>79.921120374087806</v>
      </c>
      <c r="I22" s="6"/>
      <c r="J22" s="536"/>
      <c r="K22" s="536"/>
      <c r="L22" s="536"/>
    </row>
    <row r="23" spans="1:12" s="7" customFormat="1" ht="14.25" customHeight="1">
      <c r="A23" s="201" t="s">
        <v>207</v>
      </c>
      <c r="B23" s="2104">
        <v>78239</v>
      </c>
      <c r="C23" s="2104">
        <v>38243</v>
      </c>
      <c r="D23" s="2104">
        <v>250105</v>
      </c>
      <c r="E23" s="2104">
        <v>116966</v>
      </c>
      <c r="F23" s="2104">
        <v>103887</v>
      </c>
      <c r="G23" s="2105">
        <v>68093</v>
      </c>
      <c r="H23" s="2106">
        <v>72.819815677415491</v>
      </c>
      <c r="I23" s="6"/>
      <c r="J23" s="538"/>
      <c r="K23" s="538"/>
      <c r="L23" s="538"/>
    </row>
    <row r="24" spans="1:12" s="7" customFormat="1" ht="14.25" customHeight="1">
      <c r="A24" s="1371" t="s">
        <v>206</v>
      </c>
      <c r="B24" s="1092"/>
      <c r="C24" s="1092"/>
      <c r="D24" s="1092"/>
      <c r="E24" s="1092"/>
      <c r="F24" s="2104"/>
      <c r="G24" s="2105"/>
      <c r="H24" s="1113"/>
      <c r="I24" s="6"/>
      <c r="J24" s="538"/>
      <c r="K24" s="538"/>
      <c r="L24" s="538"/>
    </row>
    <row r="25" spans="1:12" s="7" customFormat="1" ht="14.25" customHeight="1">
      <c r="A25" s="475" t="s">
        <v>1050</v>
      </c>
      <c r="B25" s="1092"/>
      <c r="C25" s="1092"/>
      <c r="D25" s="1092"/>
      <c r="E25" s="1092"/>
      <c r="F25" s="2104"/>
      <c r="G25" s="2105"/>
      <c r="H25" s="1113"/>
      <c r="I25" s="6"/>
      <c r="J25" s="536"/>
      <c r="K25" s="536"/>
      <c r="L25" s="536"/>
    </row>
    <row r="26" spans="1:12" s="7" customFormat="1" ht="14.25" customHeight="1">
      <c r="A26" s="479" t="s">
        <v>8</v>
      </c>
      <c r="B26" s="1092">
        <v>15818</v>
      </c>
      <c r="C26" s="1092">
        <v>7786</v>
      </c>
      <c r="D26" s="1092">
        <v>49120</v>
      </c>
      <c r="E26" s="1092">
        <v>22972</v>
      </c>
      <c r="F26" s="1092">
        <v>21028</v>
      </c>
      <c r="G26" s="1112">
        <v>13537</v>
      </c>
      <c r="H26" s="1113">
        <v>75.012214983713349</v>
      </c>
      <c r="I26" s="6"/>
      <c r="J26" s="536"/>
      <c r="K26" s="536"/>
      <c r="L26" s="536"/>
    </row>
    <row r="27" spans="1:12" s="7" customFormat="1" ht="14.25" customHeight="1">
      <c r="A27" s="479" t="s">
        <v>9</v>
      </c>
      <c r="B27" s="1092">
        <v>5911</v>
      </c>
      <c r="C27" s="1092">
        <v>2909</v>
      </c>
      <c r="D27" s="1092">
        <v>19275</v>
      </c>
      <c r="E27" s="1092">
        <v>8721</v>
      </c>
      <c r="F27" s="1092">
        <v>7656</v>
      </c>
      <c r="G27" s="1112">
        <v>4925</v>
      </c>
      <c r="H27" s="1113">
        <v>70.386511024643312</v>
      </c>
      <c r="I27" s="6"/>
      <c r="J27" s="536"/>
      <c r="K27" s="536"/>
      <c r="L27" s="536"/>
    </row>
    <row r="28" spans="1:12" s="7" customFormat="1" ht="14.25" customHeight="1">
      <c r="A28" s="479" t="s">
        <v>28</v>
      </c>
      <c r="B28" s="1092">
        <v>10472</v>
      </c>
      <c r="C28" s="1092">
        <v>5120</v>
      </c>
      <c r="D28" s="1092">
        <v>32319</v>
      </c>
      <c r="E28" s="1092">
        <v>14922</v>
      </c>
      <c r="F28" s="1092">
        <v>12232</v>
      </c>
      <c r="G28" s="1112">
        <v>8041</v>
      </c>
      <c r="H28" s="1113">
        <v>70.249698319873758</v>
      </c>
      <c r="I28" s="6"/>
      <c r="J28" s="536"/>
      <c r="K28" s="536"/>
      <c r="L28" s="536"/>
    </row>
    <row r="29" spans="1:12" s="7" customFormat="1" ht="14.25" customHeight="1">
      <c r="A29" s="479" t="s">
        <v>144</v>
      </c>
      <c r="B29" s="1092">
        <v>18672</v>
      </c>
      <c r="C29" s="1092">
        <v>9167</v>
      </c>
      <c r="D29" s="1092">
        <v>58941</v>
      </c>
      <c r="E29" s="1092">
        <v>27761</v>
      </c>
      <c r="F29" s="1092">
        <v>25965</v>
      </c>
      <c r="G29" s="1112">
        <v>16864</v>
      </c>
      <c r="H29" s="1113">
        <v>75.731663867257097</v>
      </c>
      <c r="I29" s="6"/>
      <c r="J29" s="1185"/>
      <c r="K29" s="1185"/>
      <c r="L29" s="1185"/>
    </row>
    <row r="30" spans="1:12" s="7" customFormat="1" ht="14.25" customHeight="1">
      <c r="A30" s="479" t="s">
        <v>29</v>
      </c>
      <c r="B30" s="1092">
        <v>12240</v>
      </c>
      <c r="C30" s="1092">
        <v>5931</v>
      </c>
      <c r="D30" s="1092">
        <v>36757</v>
      </c>
      <c r="E30" s="1092">
        <v>17126</v>
      </c>
      <c r="F30" s="1092">
        <v>12352</v>
      </c>
      <c r="G30" s="1112">
        <v>8065</v>
      </c>
      <c r="H30" s="1113">
        <v>66.904263133552789</v>
      </c>
      <c r="I30" s="6"/>
      <c r="J30" s="536"/>
      <c r="K30" s="536"/>
      <c r="L30" s="536"/>
    </row>
    <row r="31" spans="1:12" s="7" customFormat="1" ht="26.1" customHeight="1">
      <c r="A31" s="520" t="s">
        <v>1051</v>
      </c>
      <c r="B31" s="1092"/>
      <c r="C31" s="1092"/>
      <c r="D31" s="1092"/>
      <c r="E31" s="1092"/>
      <c r="F31" s="1092"/>
      <c r="G31" s="1112"/>
      <c r="H31" s="1113"/>
      <c r="I31" s="6"/>
      <c r="J31" s="536"/>
      <c r="K31" s="536"/>
      <c r="L31" s="536"/>
    </row>
    <row r="32" spans="1:12" s="7" customFormat="1" ht="14.25" customHeight="1">
      <c r="A32" s="479" t="s">
        <v>211</v>
      </c>
      <c r="B32" s="1092">
        <v>15126</v>
      </c>
      <c r="C32" s="1092">
        <v>7330</v>
      </c>
      <c r="D32" s="1092">
        <v>53693</v>
      </c>
      <c r="E32" s="1092">
        <v>25464</v>
      </c>
      <c r="F32" s="1092">
        <v>24654</v>
      </c>
      <c r="G32" s="1112">
        <v>16661</v>
      </c>
      <c r="H32" s="1113">
        <v>74.087869927178588</v>
      </c>
      <c r="I32" s="6"/>
      <c r="J32" s="536"/>
      <c r="K32" s="536"/>
      <c r="L32" s="536"/>
    </row>
    <row r="33" spans="1:12" s="7" customFormat="1" ht="14.25" customHeight="1">
      <c r="A33" s="51" t="s">
        <v>208</v>
      </c>
      <c r="B33" s="2104">
        <v>97126</v>
      </c>
      <c r="C33" s="2104">
        <v>47155</v>
      </c>
      <c r="D33" s="2104">
        <v>353967</v>
      </c>
      <c r="E33" s="2104">
        <v>163804</v>
      </c>
      <c r="F33" s="2104">
        <v>163758</v>
      </c>
      <c r="G33" s="2105">
        <v>109757</v>
      </c>
      <c r="H33" s="2106">
        <v>73.702915808535835</v>
      </c>
      <c r="I33" s="6"/>
      <c r="J33" s="538"/>
      <c r="K33" s="538"/>
      <c r="L33" s="538"/>
    </row>
    <row r="34" spans="1:12" s="7" customFormat="1" ht="14.25" customHeight="1">
      <c r="A34" s="1371" t="s">
        <v>206</v>
      </c>
      <c r="B34" s="2104"/>
      <c r="C34" s="2104"/>
      <c r="D34" s="2104"/>
      <c r="E34" s="2104"/>
      <c r="F34" s="1092"/>
      <c r="G34" s="1112"/>
      <c r="H34" s="1113"/>
      <c r="I34" s="6"/>
      <c r="J34" s="538"/>
      <c r="K34" s="538"/>
      <c r="L34" s="538"/>
    </row>
    <row r="35" spans="1:12" s="7" customFormat="1" ht="14.25" customHeight="1">
      <c r="A35" s="475" t="s">
        <v>1050</v>
      </c>
      <c r="B35" s="1092"/>
      <c r="C35" s="1092"/>
      <c r="D35" s="1092"/>
      <c r="E35" s="1092"/>
      <c r="F35" s="2104"/>
      <c r="G35" s="2105"/>
      <c r="H35" s="1113"/>
      <c r="I35" s="6"/>
      <c r="J35" s="536"/>
      <c r="K35" s="536"/>
      <c r="L35" s="536"/>
    </row>
    <row r="36" spans="1:12" s="7" customFormat="1" ht="14.25" customHeight="1">
      <c r="A36" s="479" t="s">
        <v>145</v>
      </c>
      <c r="B36" s="1092">
        <v>15180</v>
      </c>
      <c r="C36" s="1092">
        <v>7494</v>
      </c>
      <c r="D36" s="1092">
        <v>55313</v>
      </c>
      <c r="E36" s="1092">
        <v>25732</v>
      </c>
      <c r="F36" s="1092">
        <v>25823</v>
      </c>
      <c r="G36" s="1112">
        <v>17410</v>
      </c>
      <c r="H36" s="1113">
        <v>74.129047421040255</v>
      </c>
      <c r="I36" s="6"/>
      <c r="J36" s="536"/>
      <c r="K36" s="536"/>
      <c r="L36" s="536"/>
    </row>
    <row r="37" spans="1:12" s="7" customFormat="1" ht="14.25" customHeight="1">
      <c r="A37" s="479" t="s">
        <v>146</v>
      </c>
      <c r="B37" s="1092">
        <v>23562</v>
      </c>
      <c r="C37" s="1092">
        <v>11311</v>
      </c>
      <c r="D37" s="1092">
        <v>85475</v>
      </c>
      <c r="E37" s="1092">
        <v>39357</v>
      </c>
      <c r="F37" s="1092">
        <v>40468</v>
      </c>
      <c r="G37" s="1112">
        <v>27022</v>
      </c>
      <c r="H37" s="1113">
        <v>74.91079262942381</v>
      </c>
      <c r="I37" s="6"/>
      <c r="J37" s="536"/>
      <c r="K37" s="536"/>
      <c r="L37" s="536"/>
    </row>
    <row r="38" spans="1:12" s="7" customFormat="1" ht="14.25" customHeight="1">
      <c r="A38" s="479" t="s">
        <v>30</v>
      </c>
      <c r="B38" s="1092">
        <v>25495</v>
      </c>
      <c r="C38" s="1092">
        <v>12381</v>
      </c>
      <c r="D38" s="1092">
        <v>88195</v>
      </c>
      <c r="E38" s="1092">
        <v>40936</v>
      </c>
      <c r="F38" s="1092">
        <v>38077</v>
      </c>
      <c r="G38" s="1112">
        <v>25389</v>
      </c>
      <c r="H38" s="1113">
        <v>72.081183740574858</v>
      </c>
      <c r="I38" s="6"/>
      <c r="J38" s="536"/>
      <c r="K38" s="536"/>
      <c r="L38" s="536"/>
    </row>
    <row r="39" spans="1:12" s="7" customFormat="1" ht="14.25" customHeight="1">
      <c r="A39" s="479" t="s">
        <v>147</v>
      </c>
      <c r="B39" s="1092">
        <v>8528</v>
      </c>
      <c r="C39" s="1092">
        <v>4154</v>
      </c>
      <c r="D39" s="1092">
        <v>31261</v>
      </c>
      <c r="E39" s="1092">
        <v>14456</v>
      </c>
      <c r="F39" s="1092">
        <v>13545</v>
      </c>
      <c r="G39" s="1112">
        <v>9114</v>
      </c>
      <c r="H39" s="1113">
        <v>70.608745721506025</v>
      </c>
      <c r="I39" s="6"/>
      <c r="J39" s="536"/>
      <c r="K39" s="536"/>
      <c r="L39" s="536"/>
    </row>
    <row r="40" spans="1:12" s="7" customFormat="1" ht="14.25" customHeight="1">
      <c r="A40" s="479" t="s">
        <v>31</v>
      </c>
      <c r="B40" s="1092">
        <v>9722</v>
      </c>
      <c r="C40" s="1092">
        <v>4718</v>
      </c>
      <c r="D40" s="1092">
        <v>35956</v>
      </c>
      <c r="E40" s="1092">
        <v>16518</v>
      </c>
      <c r="F40" s="1092">
        <v>15761</v>
      </c>
      <c r="G40" s="1112">
        <v>10395</v>
      </c>
      <c r="H40" s="1113">
        <v>70.872733340749804</v>
      </c>
      <c r="I40" s="6"/>
      <c r="J40" s="536"/>
      <c r="K40" s="536"/>
      <c r="L40" s="536"/>
    </row>
    <row r="41" spans="1:12" s="7" customFormat="1" ht="26.1" customHeight="1">
      <c r="A41" s="520" t="s">
        <v>1051</v>
      </c>
      <c r="B41" s="1092"/>
      <c r="C41" s="1092"/>
      <c r="D41" s="1092"/>
      <c r="E41" s="1092"/>
      <c r="F41" s="1092"/>
      <c r="G41" s="1112"/>
      <c r="H41" s="1113"/>
      <c r="I41" s="6"/>
      <c r="J41" s="536"/>
      <c r="K41" s="536"/>
      <c r="L41" s="536"/>
    </row>
    <row r="42" spans="1:12" s="7" customFormat="1" ht="14.25" customHeight="1">
      <c r="A42" s="479" t="s">
        <v>212</v>
      </c>
      <c r="B42" s="1092">
        <v>14639</v>
      </c>
      <c r="C42" s="1092">
        <v>7097</v>
      </c>
      <c r="D42" s="1092">
        <v>57767</v>
      </c>
      <c r="E42" s="1092">
        <v>26805</v>
      </c>
      <c r="F42" s="1092">
        <v>30084</v>
      </c>
      <c r="G42" s="1112">
        <v>20427</v>
      </c>
      <c r="H42" s="1113">
        <v>77.41963404712034</v>
      </c>
      <c r="I42" s="6"/>
      <c r="J42" s="536"/>
      <c r="K42" s="536"/>
      <c r="L42" s="536"/>
    </row>
    <row r="43" spans="1:12" s="7" customFormat="1" ht="14.25" customHeight="1">
      <c r="A43" s="51" t="s">
        <v>209</v>
      </c>
      <c r="B43" s="2104">
        <v>131699</v>
      </c>
      <c r="C43" s="2104">
        <v>64075</v>
      </c>
      <c r="D43" s="2104">
        <v>376072</v>
      </c>
      <c r="E43" s="2104">
        <v>176532</v>
      </c>
      <c r="F43" s="2104">
        <v>126406</v>
      </c>
      <c r="G43" s="2105">
        <v>82486</v>
      </c>
      <c r="H43" s="2106">
        <v>68.631804548065261</v>
      </c>
      <c r="I43" s="6"/>
      <c r="J43" s="538"/>
      <c r="K43" s="538"/>
      <c r="L43" s="538"/>
    </row>
    <row r="44" spans="1:12" s="7" customFormat="1" ht="14.25" customHeight="1">
      <c r="A44" s="1371" t="s">
        <v>206</v>
      </c>
      <c r="B44" s="1092"/>
      <c r="C44" s="1092"/>
      <c r="D44" s="1092"/>
      <c r="E44" s="1092"/>
      <c r="F44" s="2104"/>
      <c r="G44" s="2105"/>
      <c r="H44" s="1113"/>
      <c r="I44" s="6"/>
      <c r="J44" s="538"/>
      <c r="K44" s="538"/>
      <c r="L44" s="538"/>
    </row>
    <row r="45" spans="1:12" s="7" customFormat="1" ht="14.25" customHeight="1">
      <c r="A45" s="475" t="s">
        <v>1050</v>
      </c>
      <c r="B45" s="1092"/>
      <c r="C45" s="1092"/>
      <c r="D45" s="1092"/>
      <c r="E45" s="1092"/>
      <c r="F45" s="2104"/>
      <c r="G45" s="2105"/>
      <c r="H45" s="1113"/>
      <c r="I45" s="6"/>
      <c r="J45" s="536"/>
      <c r="K45" s="536"/>
      <c r="L45" s="536"/>
    </row>
    <row r="46" spans="1:12" s="7" customFormat="1" ht="14.25" customHeight="1">
      <c r="A46" s="479" t="s">
        <v>32</v>
      </c>
      <c r="B46" s="1092">
        <v>7112</v>
      </c>
      <c r="C46" s="1092">
        <v>3486</v>
      </c>
      <c r="D46" s="1092">
        <v>20544</v>
      </c>
      <c r="E46" s="1092">
        <v>9380</v>
      </c>
      <c r="F46" s="1092">
        <v>8246</v>
      </c>
      <c r="G46" s="1112">
        <v>5326</v>
      </c>
      <c r="H46" s="1113">
        <v>74.756619937694708</v>
      </c>
      <c r="I46" s="6"/>
      <c r="J46" s="536"/>
      <c r="K46" s="536"/>
      <c r="L46" s="536"/>
    </row>
    <row r="47" spans="1:12" s="7" customFormat="1" ht="14.25" customHeight="1">
      <c r="A47" s="479" t="s">
        <v>148</v>
      </c>
      <c r="B47" s="1092">
        <v>20428</v>
      </c>
      <c r="C47" s="1092">
        <v>9938</v>
      </c>
      <c r="D47" s="1092">
        <v>62920</v>
      </c>
      <c r="E47" s="1092">
        <v>29355</v>
      </c>
      <c r="F47" s="1092">
        <v>23049</v>
      </c>
      <c r="G47" s="1112">
        <v>15151</v>
      </c>
      <c r="H47" s="1113">
        <v>69.098855689764775</v>
      </c>
      <c r="I47" s="6"/>
      <c r="J47" s="536"/>
      <c r="K47" s="536"/>
      <c r="L47" s="536"/>
    </row>
    <row r="48" spans="1:12" s="7" customFormat="1" ht="14.25" customHeight="1">
      <c r="A48" s="479" t="s">
        <v>149</v>
      </c>
      <c r="B48" s="1092">
        <v>14767</v>
      </c>
      <c r="C48" s="1092">
        <v>7178</v>
      </c>
      <c r="D48" s="1092">
        <v>45158</v>
      </c>
      <c r="E48" s="1092">
        <v>21203</v>
      </c>
      <c r="F48" s="1092">
        <v>17440</v>
      </c>
      <c r="G48" s="1112">
        <v>11350</v>
      </c>
      <c r="H48" s="1113">
        <v>71.32069622215333</v>
      </c>
      <c r="I48" s="6"/>
      <c r="J48" s="536"/>
      <c r="K48" s="536"/>
      <c r="L48" s="536"/>
    </row>
    <row r="49" spans="1:12" s="7" customFormat="1" ht="14.25" customHeight="1">
      <c r="A49" s="479" t="s">
        <v>150</v>
      </c>
      <c r="B49" s="1092">
        <v>7565</v>
      </c>
      <c r="C49" s="1092">
        <v>3604</v>
      </c>
      <c r="D49" s="1092">
        <v>24720</v>
      </c>
      <c r="E49" s="1092">
        <v>11275</v>
      </c>
      <c r="F49" s="1092">
        <v>9840</v>
      </c>
      <c r="G49" s="1112">
        <v>6466</v>
      </c>
      <c r="H49" s="1113">
        <v>70.408576051779932</v>
      </c>
      <c r="I49" s="6"/>
      <c r="J49" s="536"/>
      <c r="K49" s="536"/>
      <c r="L49" s="536"/>
    </row>
    <row r="50" spans="1:12" s="7" customFormat="1" ht="14.25" customHeight="1">
      <c r="A50" s="479" t="s">
        <v>151</v>
      </c>
      <c r="B50" s="1092">
        <v>11993</v>
      </c>
      <c r="C50" s="1092">
        <v>5775</v>
      </c>
      <c r="D50" s="1092">
        <v>35065</v>
      </c>
      <c r="E50" s="1092">
        <v>16268</v>
      </c>
      <c r="F50" s="1092">
        <v>11247</v>
      </c>
      <c r="G50" s="1112">
        <v>7401</v>
      </c>
      <c r="H50" s="1113">
        <v>66.276914302010553</v>
      </c>
      <c r="I50" s="6"/>
      <c r="J50" s="536"/>
      <c r="K50" s="536"/>
      <c r="L50" s="536"/>
    </row>
    <row r="51" spans="1:12" s="7" customFormat="1" ht="14.25" customHeight="1">
      <c r="A51" s="479" t="s">
        <v>33</v>
      </c>
      <c r="B51" s="1092">
        <v>17135</v>
      </c>
      <c r="C51" s="1092">
        <v>8307</v>
      </c>
      <c r="D51" s="1092">
        <v>51591</v>
      </c>
      <c r="E51" s="1092">
        <v>24082</v>
      </c>
      <c r="F51" s="1092">
        <v>18412</v>
      </c>
      <c r="G51" s="1112">
        <v>11876</v>
      </c>
      <c r="H51" s="1113">
        <v>68.901552596383084</v>
      </c>
      <c r="I51" s="6"/>
      <c r="J51" s="536"/>
      <c r="K51" s="536"/>
      <c r="L51" s="536"/>
    </row>
    <row r="52" spans="1:12" s="7" customFormat="1" ht="14.25" customHeight="1">
      <c r="A52" s="479" t="s">
        <v>152</v>
      </c>
      <c r="B52" s="1092">
        <v>8112</v>
      </c>
      <c r="C52" s="1092">
        <v>3952</v>
      </c>
      <c r="D52" s="1092">
        <v>27032</v>
      </c>
      <c r="E52" s="1092">
        <v>12435</v>
      </c>
      <c r="F52" s="1092">
        <v>10723</v>
      </c>
      <c r="G52" s="1112">
        <v>7086</v>
      </c>
      <c r="H52" s="1113">
        <v>69.676679490973655</v>
      </c>
      <c r="I52" s="6"/>
      <c r="J52" s="536"/>
      <c r="K52" s="536"/>
      <c r="L52" s="536"/>
    </row>
    <row r="53" spans="1:12" s="7" customFormat="1" ht="14.25" customHeight="1">
      <c r="A53" s="479" t="s">
        <v>153</v>
      </c>
      <c r="B53" s="1092">
        <v>44587</v>
      </c>
      <c r="C53" s="1092">
        <v>21835</v>
      </c>
      <c r="D53" s="1092">
        <v>109042</v>
      </c>
      <c r="E53" s="1092">
        <v>52534</v>
      </c>
      <c r="F53" s="1092">
        <v>27449</v>
      </c>
      <c r="G53" s="1112">
        <v>17830</v>
      </c>
      <c r="H53" s="1113">
        <v>66.062618073769741</v>
      </c>
      <c r="I53" s="6"/>
      <c r="J53" s="536"/>
      <c r="K53" s="536"/>
      <c r="L53" s="536"/>
    </row>
    <row r="54" spans="1:12" s="7" customFormat="1" ht="14.25" customHeight="1">
      <c r="A54" s="51" t="s">
        <v>154</v>
      </c>
      <c r="B54" s="2104">
        <v>106655</v>
      </c>
      <c r="C54" s="2104">
        <v>51954</v>
      </c>
      <c r="D54" s="2104">
        <v>412798</v>
      </c>
      <c r="E54" s="2104">
        <v>201741</v>
      </c>
      <c r="F54" s="2104">
        <v>154470</v>
      </c>
      <c r="G54" s="2105">
        <v>103250</v>
      </c>
      <c r="H54" s="2106">
        <v>63.257331673118564</v>
      </c>
      <c r="I54" s="6"/>
      <c r="J54" s="538"/>
      <c r="K54" s="538"/>
      <c r="L54" s="538"/>
    </row>
    <row r="55" spans="1:12" s="7" customFormat="1" ht="33.75">
      <c r="A55" s="1372" t="s">
        <v>1052</v>
      </c>
      <c r="B55" s="1092"/>
      <c r="C55" s="1092"/>
      <c r="D55" s="1092"/>
      <c r="E55" s="1092"/>
      <c r="F55" s="1092"/>
      <c r="G55" s="1112"/>
      <c r="H55" s="1113"/>
      <c r="I55" s="6"/>
      <c r="J55" s="1699"/>
      <c r="K55" s="1699"/>
      <c r="L55" s="1699"/>
    </row>
    <row r="56" spans="1:12" s="7" customFormat="1" ht="12.95" customHeight="1">
      <c r="I56" s="6"/>
    </row>
    <row r="57" spans="1:12" s="495" customFormat="1" ht="12.95" customHeight="1">
      <c r="A57" s="486" t="s">
        <v>1044</v>
      </c>
      <c r="I57" s="533"/>
    </row>
    <row r="58" spans="1:12" s="495" customFormat="1" ht="12.95" customHeight="1">
      <c r="A58" s="1352" t="s">
        <v>213</v>
      </c>
      <c r="I58" s="533"/>
    </row>
    <row r="59" spans="1:12"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showGridLines="0" zoomScaleNormal="100" workbookViewId="0">
      <pane xSplit="4" ySplit="5" topLeftCell="E6" activePane="bottomRight" state="frozen"/>
      <selection pane="topRight"/>
      <selection pane="bottomLeft"/>
      <selection pane="bottomRight" activeCell="L3" sqref="L3"/>
    </sheetView>
  </sheetViews>
  <sheetFormatPr defaultColWidth="9" defaultRowHeight="14.25"/>
  <cols>
    <col min="1" max="1" width="22.875" style="4" customWidth="1"/>
    <col min="2" max="11" width="9" style="4" customWidth="1"/>
    <col min="12" max="12" width="9" style="1"/>
    <col min="13" max="14" width="9" style="496"/>
    <col min="15" max="15" width="12.5" style="496" bestFit="1" customWidth="1"/>
    <col min="16" max="16384" width="9" style="1"/>
  </cols>
  <sheetData>
    <row r="1" spans="1:19" s="463" customFormat="1" ht="18" customHeight="1">
      <c r="A1" s="453" t="s">
        <v>1770</v>
      </c>
      <c r="B1" s="453"/>
      <c r="C1" s="453"/>
      <c r="D1" s="453"/>
      <c r="E1" s="2"/>
      <c r="F1" s="2"/>
      <c r="G1" s="2"/>
      <c r="H1" s="2"/>
      <c r="I1" s="443"/>
      <c r="J1" s="2642" t="s">
        <v>38</v>
      </c>
      <c r="K1" s="2642"/>
      <c r="L1" s="55"/>
      <c r="M1" s="1181"/>
      <c r="N1" s="1181"/>
      <c r="O1" s="1181"/>
    </row>
    <row r="2" spans="1:19" s="29" customFormat="1" ht="18" customHeight="1">
      <c r="A2" s="1334" t="s">
        <v>1771</v>
      </c>
      <c r="B2" s="5"/>
      <c r="C2" s="5"/>
      <c r="D2" s="5"/>
      <c r="E2" s="495"/>
      <c r="F2" s="1"/>
      <c r="G2" s="1"/>
      <c r="H2" s="495"/>
      <c r="I2" s="1337"/>
      <c r="J2" s="2643" t="s">
        <v>39</v>
      </c>
      <c r="K2" s="2643"/>
      <c r="M2" s="494"/>
      <c r="N2" s="494"/>
      <c r="O2" s="494"/>
    </row>
    <row r="3" spans="1:19" s="7" customFormat="1" ht="27" customHeight="1">
      <c r="A3" s="2700" t="s">
        <v>1045</v>
      </c>
      <c r="B3" s="2747" t="s">
        <v>1064</v>
      </c>
      <c r="C3" s="2714" t="s">
        <v>1065</v>
      </c>
      <c r="D3" s="2665" t="s">
        <v>1066</v>
      </c>
      <c r="E3" s="2671"/>
      <c r="F3" s="2700" t="s">
        <v>1067</v>
      </c>
      <c r="G3" s="2671" t="s">
        <v>1068</v>
      </c>
      <c r="H3" s="2665" t="s">
        <v>1065</v>
      </c>
      <c r="I3" s="2665" t="s">
        <v>1066</v>
      </c>
      <c r="J3" s="2671"/>
      <c r="K3" s="2665" t="s">
        <v>1069</v>
      </c>
      <c r="L3" s="519"/>
      <c r="M3" s="519"/>
      <c r="N3" s="6"/>
      <c r="O3" s="6"/>
    </row>
    <row r="4" spans="1:19" s="7" customFormat="1" ht="51.75" customHeight="1">
      <c r="A4" s="2702"/>
      <c r="B4" s="2748"/>
      <c r="C4" s="2749"/>
      <c r="D4" s="1254" t="s">
        <v>960</v>
      </c>
      <c r="E4" s="1253" t="s">
        <v>1070</v>
      </c>
      <c r="F4" s="2702"/>
      <c r="G4" s="2750"/>
      <c r="H4" s="2712"/>
      <c r="I4" s="1254" t="s">
        <v>960</v>
      </c>
      <c r="J4" s="1253" t="s">
        <v>1071</v>
      </c>
      <c r="K4" s="2712"/>
      <c r="M4" s="6"/>
      <c r="N4" s="6"/>
      <c r="O4" s="6"/>
    </row>
    <row r="5" spans="1:19" s="7" customFormat="1" ht="14.25" customHeight="1" thickBot="1">
      <c r="A5" s="2704"/>
      <c r="B5" s="2751" t="s">
        <v>1072</v>
      </c>
      <c r="C5" s="2752"/>
      <c r="D5" s="2753"/>
      <c r="E5" s="2752"/>
      <c r="F5" s="2754"/>
      <c r="G5" s="2752" t="s">
        <v>1073</v>
      </c>
      <c r="H5" s="2752"/>
      <c r="I5" s="2752"/>
      <c r="J5" s="2752"/>
      <c r="K5" s="2752"/>
      <c r="M5" s="6"/>
      <c r="N5" s="6"/>
      <c r="O5" s="6"/>
    </row>
    <row r="6" spans="1:19" s="7" customFormat="1" ht="17.25" customHeight="1" thickTop="1">
      <c r="A6" s="51" t="s">
        <v>266</v>
      </c>
      <c r="B6" s="2104">
        <v>4628</v>
      </c>
      <c r="C6" s="2104">
        <v>11404</v>
      </c>
      <c r="D6" s="2104">
        <v>18920</v>
      </c>
      <c r="E6" s="2104">
        <v>43</v>
      </c>
      <c r="F6" s="2107">
        <v>-7516</v>
      </c>
      <c r="G6" s="2108">
        <v>3.1987000000000001</v>
      </c>
      <c r="H6" s="2108">
        <v>7.8819999999999997</v>
      </c>
      <c r="I6" s="2108">
        <v>13.0768</v>
      </c>
      <c r="J6" s="2108">
        <v>3.7706</v>
      </c>
      <c r="K6" s="2112">
        <v>-5.1947999999999999</v>
      </c>
      <c r="L6" s="538"/>
      <c r="M6" s="54"/>
      <c r="N6" s="538"/>
      <c r="O6" s="1182"/>
    </row>
    <row r="7" spans="1:19" s="7" customFormat="1" ht="14.25" customHeight="1">
      <c r="A7" s="1370" t="s">
        <v>267</v>
      </c>
      <c r="B7" s="2104"/>
      <c r="C7" s="2104"/>
      <c r="D7" s="2104"/>
      <c r="E7" s="2104"/>
      <c r="F7" s="2107"/>
      <c r="G7" s="2109"/>
      <c r="H7" s="2113"/>
      <c r="I7" s="2113"/>
      <c r="J7" s="2113"/>
      <c r="K7" s="2114"/>
      <c r="L7" s="536"/>
      <c r="M7" s="1379"/>
      <c r="N7" s="536"/>
      <c r="O7" s="1182"/>
    </row>
    <row r="8" spans="1:19" s="7" customFormat="1" ht="14.25" customHeight="1">
      <c r="A8" s="51" t="s">
        <v>205</v>
      </c>
      <c r="B8" s="2104">
        <v>792</v>
      </c>
      <c r="C8" s="2104">
        <v>1726</v>
      </c>
      <c r="D8" s="2104">
        <v>3789</v>
      </c>
      <c r="E8" s="2104">
        <v>2</v>
      </c>
      <c r="F8" s="2107">
        <v>-2063</v>
      </c>
      <c r="G8" s="2108">
        <v>2.9449999999999998</v>
      </c>
      <c r="H8" s="2108">
        <v>6.4180999999999999</v>
      </c>
      <c r="I8" s="2108">
        <v>14.0893</v>
      </c>
      <c r="J8" s="2108">
        <v>1.1587000000000001</v>
      </c>
      <c r="K8" s="2112">
        <v>-7.6711999999999998</v>
      </c>
      <c r="L8" s="538"/>
      <c r="M8" s="54"/>
      <c r="N8" s="472"/>
      <c r="O8" s="1182"/>
    </row>
    <row r="9" spans="1:19" s="7" customFormat="1" ht="14.25" customHeight="1">
      <c r="A9" s="1371" t="s">
        <v>206</v>
      </c>
      <c r="B9" s="1092"/>
      <c r="C9" s="1092"/>
      <c r="D9" s="1092"/>
      <c r="E9" s="1092"/>
      <c r="F9" s="1093"/>
      <c r="G9" s="2108"/>
      <c r="H9" s="2108"/>
      <c r="I9" s="2108"/>
      <c r="J9" s="2108"/>
      <c r="K9" s="2112"/>
      <c r="L9" s="538"/>
      <c r="M9" s="1380"/>
      <c r="N9" s="538"/>
      <c r="O9" s="1182"/>
    </row>
    <row r="10" spans="1:19" s="7" customFormat="1" ht="14.25" customHeight="1">
      <c r="A10" s="475" t="s">
        <v>1050</v>
      </c>
      <c r="B10" s="1092"/>
      <c r="C10" s="1092"/>
      <c r="D10" s="1092"/>
      <c r="E10" s="1092"/>
      <c r="F10" s="1093"/>
      <c r="G10" s="2108"/>
      <c r="H10" s="2108"/>
      <c r="I10" s="2108"/>
      <c r="J10" s="2108"/>
      <c r="K10" s="2112"/>
      <c r="L10" s="538"/>
      <c r="M10" s="499"/>
      <c r="N10" s="538"/>
      <c r="O10" s="1182"/>
    </row>
    <row r="11" spans="1:19" s="7" customFormat="1" ht="14.25" customHeight="1">
      <c r="A11" s="479" t="s">
        <v>10</v>
      </c>
      <c r="B11" s="1092">
        <v>158</v>
      </c>
      <c r="C11" s="1092">
        <v>338</v>
      </c>
      <c r="D11" s="1092">
        <v>557</v>
      </c>
      <c r="E11" s="1092" t="s">
        <v>24</v>
      </c>
      <c r="F11" s="1093">
        <v>-219</v>
      </c>
      <c r="G11" s="1094">
        <v>3.5863</v>
      </c>
      <c r="H11" s="1094">
        <v>7.6719999999999997</v>
      </c>
      <c r="I11" s="1094">
        <v>12.642899999999999</v>
      </c>
      <c r="J11" s="1094" t="s">
        <v>24</v>
      </c>
      <c r="K11" s="2110">
        <v>-4.9709000000000003</v>
      </c>
      <c r="L11" s="536"/>
      <c r="N11" s="536"/>
      <c r="O11" s="1676"/>
      <c r="P11" s="1676"/>
      <c r="Q11" s="1676"/>
      <c r="R11" s="1676"/>
      <c r="S11" s="1676"/>
    </row>
    <row r="12" spans="1:19" s="7" customFormat="1" ht="14.25" customHeight="1">
      <c r="A12" s="479" t="s">
        <v>26</v>
      </c>
      <c r="B12" s="1092">
        <v>69</v>
      </c>
      <c r="C12" s="1092">
        <v>174</v>
      </c>
      <c r="D12" s="1092">
        <v>286</v>
      </c>
      <c r="E12" s="1092" t="s">
        <v>24</v>
      </c>
      <c r="F12" s="1093">
        <v>-112</v>
      </c>
      <c r="G12" s="1094">
        <v>2.88</v>
      </c>
      <c r="H12" s="1095">
        <v>7.2625999999999999</v>
      </c>
      <c r="I12" s="1095">
        <v>11.9373</v>
      </c>
      <c r="J12" s="1094" t="s">
        <v>24</v>
      </c>
      <c r="K12" s="2111">
        <v>-4.6748000000000003</v>
      </c>
      <c r="L12" s="536"/>
      <c r="M12" s="1183"/>
      <c r="N12" s="536"/>
      <c r="O12" s="1182"/>
    </row>
    <row r="13" spans="1:19" s="7" customFormat="1" ht="14.25" customHeight="1">
      <c r="A13" s="479" t="s">
        <v>11</v>
      </c>
      <c r="B13" s="1092">
        <v>38</v>
      </c>
      <c r="C13" s="1092">
        <v>115</v>
      </c>
      <c r="D13" s="1092">
        <v>318</v>
      </c>
      <c r="E13" s="1092" t="s">
        <v>24</v>
      </c>
      <c r="F13" s="1093">
        <v>-203</v>
      </c>
      <c r="G13" s="1094">
        <v>1.8495999999999999</v>
      </c>
      <c r="H13" s="1095">
        <v>5.5975999999999999</v>
      </c>
      <c r="I13" s="1095">
        <v>15.4786</v>
      </c>
      <c r="J13" s="1094" t="s">
        <v>24</v>
      </c>
      <c r="K13" s="2111">
        <v>-9.8810000000000002</v>
      </c>
      <c r="L13" s="536"/>
      <c r="M13" s="1183"/>
      <c r="N13" s="536"/>
      <c r="O13" s="1182"/>
    </row>
    <row r="14" spans="1:19" s="1700" customFormat="1" ht="14.25" customHeight="1">
      <c r="A14" s="479" t="s">
        <v>1358</v>
      </c>
      <c r="B14" s="1092">
        <v>73</v>
      </c>
      <c r="C14" s="1092">
        <v>179</v>
      </c>
      <c r="D14" s="1092">
        <v>474</v>
      </c>
      <c r="E14" s="1092" t="s">
        <v>24</v>
      </c>
      <c r="F14" s="1093">
        <v>-295</v>
      </c>
      <c r="G14" s="1094">
        <v>2.3824999999999998</v>
      </c>
      <c r="H14" s="1095">
        <v>5.8421000000000003</v>
      </c>
      <c r="I14" s="1095">
        <v>15.4702</v>
      </c>
      <c r="J14" s="1094" t="s">
        <v>24</v>
      </c>
      <c r="K14" s="2111">
        <v>-9.6280999999999999</v>
      </c>
      <c r="L14" s="536"/>
      <c r="M14" s="1183"/>
      <c r="N14" s="536"/>
      <c r="O14" s="1182"/>
    </row>
    <row r="15" spans="1:19" s="7" customFormat="1" ht="14.25" customHeight="1">
      <c r="A15" s="479" t="s">
        <v>12</v>
      </c>
      <c r="B15" s="1092">
        <v>84</v>
      </c>
      <c r="C15" s="1092">
        <v>150</v>
      </c>
      <c r="D15" s="1092">
        <v>337</v>
      </c>
      <c r="E15" s="1092" t="s">
        <v>24</v>
      </c>
      <c r="F15" s="1093">
        <v>-187</v>
      </c>
      <c r="G15" s="1094">
        <v>3.2166999999999999</v>
      </c>
      <c r="H15" s="1095">
        <v>5.7439999999999998</v>
      </c>
      <c r="I15" s="1095">
        <v>12.904999999999999</v>
      </c>
      <c r="J15" s="2108" t="s">
        <v>24</v>
      </c>
      <c r="K15" s="2111">
        <v>-7.1608999999999998</v>
      </c>
      <c r="L15" s="536"/>
      <c r="M15" s="1183"/>
      <c r="N15" s="536"/>
      <c r="O15" s="1182"/>
    </row>
    <row r="16" spans="1:19" s="7" customFormat="1" ht="14.25" customHeight="1">
      <c r="A16" s="479" t="s">
        <v>13</v>
      </c>
      <c r="B16" s="1092">
        <v>71</v>
      </c>
      <c r="C16" s="1092">
        <v>149</v>
      </c>
      <c r="D16" s="1092">
        <v>326</v>
      </c>
      <c r="E16" s="1092" t="s">
        <v>24</v>
      </c>
      <c r="F16" s="1093">
        <v>-177</v>
      </c>
      <c r="G16" s="1094">
        <v>3.2761999999999998</v>
      </c>
      <c r="H16" s="1095">
        <v>6.8754</v>
      </c>
      <c r="I16" s="1095">
        <v>15.0428</v>
      </c>
      <c r="J16" s="2108" t="s">
        <v>24</v>
      </c>
      <c r="K16" s="2111">
        <v>-8.1674000000000007</v>
      </c>
      <c r="L16" s="536"/>
      <c r="M16" s="1183"/>
      <c r="N16" s="536"/>
      <c r="O16" s="1182"/>
    </row>
    <row r="17" spans="1:15" s="7" customFormat="1" ht="14.25" customHeight="1">
      <c r="A17" s="479" t="s">
        <v>27</v>
      </c>
      <c r="B17" s="1092">
        <v>128</v>
      </c>
      <c r="C17" s="1092">
        <v>282</v>
      </c>
      <c r="D17" s="1092">
        <v>600</v>
      </c>
      <c r="E17" s="1092">
        <v>1</v>
      </c>
      <c r="F17" s="1093">
        <v>-318</v>
      </c>
      <c r="G17" s="1094">
        <v>2.9630000000000001</v>
      </c>
      <c r="H17" s="1095">
        <v>6.5278</v>
      </c>
      <c r="I17" s="1095">
        <v>13.8889</v>
      </c>
      <c r="J17" s="1094">
        <v>3.5461</v>
      </c>
      <c r="K17" s="2111">
        <v>-7.3611000000000004</v>
      </c>
      <c r="L17" s="536"/>
      <c r="M17" s="1183"/>
      <c r="N17" s="536"/>
      <c r="O17" s="1182"/>
    </row>
    <row r="18" spans="1:15" s="7" customFormat="1" ht="14.25" customHeight="1">
      <c r="A18" s="479" t="s">
        <v>14</v>
      </c>
      <c r="B18" s="1092">
        <v>62</v>
      </c>
      <c r="C18" s="1092">
        <v>133</v>
      </c>
      <c r="D18" s="1092">
        <v>288</v>
      </c>
      <c r="E18" s="1092" t="s">
        <v>24</v>
      </c>
      <c r="F18" s="1093">
        <v>-155</v>
      </c>
      <c r="G18" s="1094">
        <v>3.0112000000000001</v>
      </c>
      <c r="H18" s="1094">
        <v>6.4596</v>
      </c>
      <c r="I18" s="1094">
        <v>13.9877</v>
      </c>
      <c r="J18" s="1094" t="s">
        <v>24</v>
      </c>
      <c r="K18" s="2110">
        <v>-7.5281000000000002</v>
      </c>
      <c r="L18" s="536"/>
      <c r="M18" s="1183"/>
      <c r="N18" s="536"/>
      <c r="O18" s="1182"/>
    </row>
    <row r="19" spans="1:15" s="7" customFormat="1" ht="26.1" customHeight="1">
      <c r="A19" s="520" t="s">
        <v>1051</v>
      </c>
      <c r="B19" s="1092"/>
      <c r="C19" s="1092"/>
      <c r="D19" s="1092"/>
      <c r="E19" s="1092"/>
      <c r="F19" s="1093"/>
      <c r="G19" s="2108"/>
      <c r="H19" s="2108"/>
      <c r="I19" s="2108"/>
      <c r="J19" s="2108"/>
      <c r="K19" s="2112"/>
      <c r="L19" s="536"/>
      <c r="M19" s="592"/>
      <c r="N19" s="536"/>
      <c r="O19" s="1182"/>
    </row>
    <row r="20" spans="1:15" s="7" customFormat="1" ht="14.25" customHeight="1">
      <c r="A20" s="479" t="s">
        <v>210</v>
      </c>
      <c r="B20" s="1092">
        <v>109</v>
      </c>
      <c r="C20" s="1092">
        <v>206</v>
      </c>
      <c r="D20" s="1092">
        <v>603</v>
      </c>
      <c r="E20" s="1092">
        <v>1</v>
      </c>
      <c r="F20" s="1093">
        <v>-397</v>
      </c>
      <c r="G20" s="1094">
        <v>2.8569</v>
      </c>
      <c r="H20" s="1094">
        <v>5.3992000000000004</v>
      </c>
      <c r="I20" s="1094">
        <v>15.804600000000001</v>
      </c>
      <c r="J20" s="1094">
        <v>4.8544</v>
      </c>
      <c r="K20" s="2110">
        <v>-10.4053</v>
      </c>
      <c r="L20" s="536"/>
      <c r="M20" s="1183"/>
      <c r="N20" s="536"/>
      <c r="O20" s="1182"/>
    </row>
    <row r="21" spans="1:15" s="7" customFormat="1" ht="14.25" customHeight="1">
      <c r="A21" s="201" t="s">
        <v>207</v>
      </c>
      <c r="B21" s="2104">
        <v>627</v>
      </c>
      <c r="C21" s="2104">
        <v>1584</v>
      </c>
      <c r="D21" s="2104">
        <v>2734</v>
      </c>
      <c r="E21" s="2104">
        <v>7</v>
      </c>
      <c r="F21" s="2107">
        <v>-1150</v>
      </c>
      <c r="G21" s="2108">
        <v>2.8976000000000002</v>
      </c>
      <c r="H21" s="2108">
        <v>7.3202999999999996</v>
      </c>
      <c r="I21" s="2108">
        <v>12.6349</v>
      </c>
      <c r="J21" s="2108">
        <v>4.4192</v>
      </c>
      <c r="K21" s="2112">
        <v>-5.3146000000000004</v>
      </c>
      <c r="L21" s="538"/>
      <c r="M21" s="1184"/>
      <c r="N21" s="538"/>
      <c r="O21" s="1182"/>
    </row>
    <row r="22" spans="1:15" s="7" customFormat="1" ht="14.25" customHeight="1">
      <c r="A22" s="1371" t="s">
        <v>206</v>
      </c>
      <c r="B22" s="1092"/>
      <c r="C22" s="1092"/>
      <c r="D22" s="1092"/>
      <c r="E22" s="1092"/>
      <c r="F22" s="1093"/>
      <c r="G22" s="2108"/>
      <c r="H22" s="2108"/>
      <c r="I22" s="2108"/>
      <c r="J22" s="2108"/>
      <c r="K22" s="2112"/>
      <c r="L22" s="538"/>
      <c r="M22" s="1380"/>
      <c r="N22" s="538"/>
      <c r="O22" s="1182"/>
    </row>
    <row r="23" spans="1:15" s="7" customFormat="1" ht="14.25" customHeight="1">
      <c r="A23" s="475" t="s">
        <v>1050</v>
      </c>
      <c r="B23" s="1092"/>
      <c r="C23" s="1092"/>
      <c r="D23" s="1092"/>
      <c r="E23" s="1092"/>
      <c r="F23" s="1093"/>
      <c r="G23" s="2108"/>
      <c r="H23" s="2108"/>
      <c r="I23" s="2108"/>
      <c r="J23" s="2108"/>
      <c r="K23" s="2112"/>
      <c r="L23" s="536"/>
      <c r="M23" s="499"/>
      <c r="N23" s="536"/>
      <c r="O23" s="1182"/>
    </row>
    <row r="24" spans="1:15" s="7" customFormat="1" ht="14.25" customHeight="1">
      <c r="A24" s="479" t="s">
        <v>8</v>
      </c>
      <c r="B24" s="1092">
        <v>120</v>
      </c>
      <c r="C24" s="1092">
        <v>288</v>
      </c>
      <c r="D24" s="1092">
        <v>506</v>
      </c>
      <c r="E24" s="1092">
        <v>2</v>
      </c>
      <c r="F24" s="1093">
        <v>-218</v>
      </c>
      <c r="G24" s="1094">
        <v>2.786</v>
      </c>
      <c r="H24" s="1094">
        <v>6.6864999999999997</v>
      </c>
      <c r="I24" s="1094">
        <v>11.7478</v>
      </c>
      <c r="J24" s="1094">
        <v>6.9443999999999999</v>
      </c>
      <c r="K24" s="2110">
        <v>-5.0613000000000001</v>
      </c>
      <c r="L24" s="536"/>
      <c r="M24" s="1183"/>
      <c r="N24" s="536"/>
      <c r="O24" s="1182"/>
    </row>
    <row r="25" spans="1:15" s="7" customFormat="1" ht="14.25" customHeight="1">
      <c r="A25" s="479" t="s">
        <v>9</v>
      </c>
      <c r="B25" s="1092">
        <v>40</v>
      </c>
      <c r="C25" s="1092">
        <v>111</v>
      </c>
      <c r="D25" s="1092">
        <v>241</v>
      </c>
      <c r="E25" s="1092" t="s">
        <v>24</v>
      </c>
      <c r="F25" s="1093">
        <v>-130</v>
      </c>
      <c r="G25" s="1094">
        <v>2.4318</v>
      </c>
      <c r="H25" s="1094">
        <v>6.7483000000000004</v>
      </c>
      <c r="I25" s="1094">
        <v>14.6518</v>
      </c>
      <c r="J25" s="1094" t="s">
        <v>24</v>
      </c>
      <c r="K25" s="2110">
        <v>-7.9035000000000002</v>
      </c>
      <c r="L25" s="536"/>
      <c r="M25" s="1183"/>
      <c r="N25" s="536"/>
      <c r="O25" s="1182"/>
    </row>
    <row r="26" spans="1:15" s="7" customFormat="1" ht="14.25" customHeight="1">
      <c r="A26" s="479" t="s">
        <v>28</v>
      </c>
      <c r="B26" s="1092">
        <v>73</v>
      </c>
      <c r="C26" s="1092">
        <v>213</v>
      </c>
      <c r="D26" s="1092">
        <v>354</v>
      </c>
      <c r="E26" s="1092">
        <v>1</v>
      </c>
      <c r="F26" s="1093">
        <v>-141</v>
      </c>
      <c r="G26" s="1094">
        <v>2.653</v>
      </c>
      <c r="H26" s="1094">
        <v>7.7408000000000001</v>
      </c>
      <c r="I26" s="1094">
        <v>12.865</v>
      </c>
      <c r="J26" s="1094">
        <v>4.6947999999999999</v>
      </c>
      <c r="K26" s="2110">
        <v>-5.1242000000000001</v>
      </c>
      <c r="L26" s="536"/>
      <c r="M26" s="1183"/>
      <c r="N26" s="536"/>
      <c r="O26" s="1182"/>
    </row>
    <row r="27" spans="1:15" s="7" customFormat="1" ht="14.25" customHeight="1">
      <c r="A27" s="479" t="s">
        <v>144</v>
      </c>
      <c r="B27" s="1092">
        <v>161</v>
      </c>
      <c r="C27" s="1092">
        <v>353</v>
      </c>
      <c r="D27" s="1092">
        <v>644</v>
      </c>
      <c r="E27" s="1092">
        <v>1</v>
      </c>
      <c r="F27" s="1093">
        <v>-291</v>
      </c>
      <c r="G27" s="1094">
        <v>3.1046999999999998</v>
      </c>
      <c r="H27" s="1094">
        <v>6.8071999999999999</v>
      </c>
      <c r="I27" s="1094">
        <v>12.418900000000001</v>
      </c>
      <c r="J27" s="1094">
        <v>2.8329</v>
      </c>
      <c r="K27" s="2110">
        <v>-5.6116000000000001</v>
      </c>
      <c r="L27" s="1185"/>
      <c r="M27" s="1183"/>
      <c r="N27" s="1185"/>
      <c r="O27" s="1182"/>
    </row>
    <row r="28" spans="1:15" s="7" customFormat="1" ht="14.25" customHeight="1">
      <c r="A28" s="479" t="s">
        <v>29</v>
      </c>
      <c r="B28" s="1092">
        <v>97</v>
      </c>
      <c r="C28" s="1092">
        <v>280</v>
      </c>
      <c r="D28" s="1092">
        <v>364</v>
      </c>
      <c r="E28" s="1092">
        <v>3</v>
      </c>
      <c r="F28" s="1093">
        <v>-84</v>
      </c>
      <c r="G28" s="1094">
        <v>3.1636000000000002</v>
      </c>
      <c r="H28" s="1094">
        <v>9.1319999999999997</v>
      </c>
      <c r="I28" s="1094">
        <v>11.871600000000001</v>
      </c>
      <c r="J28" s="1094">
        <v>10.7143</v>
      </c>
      <c r="K28" s="2110">
        <v>-2.7395999999999998</v>
      </c>
      <c r="L28" s="536"/>
      <c r="M28" s="1183"/>
      <c r="N28" s="536"/>
      <c r="O28" s="1182"/>
    </row>
    <row r="29" spans="1:15" s="7" customFormat="1" ht="26.1" customHeight="1">
      <c r="A29" s="520" t="s">
        <v>1051</v>
      </c>
      <c r="B29" s="1092"/>
      <c r="C29" s="1092"/>
      <c r="D29" s="1092"/>
      <c r="E29" s="1092"/>
      <c r="F29" s="1093"/>
      <c r="G29" s="2108"/>
      <c r="H29" s="2108"/>
      <c r="I29" s="2108"/>
      <c r="J29" s="2108"/>
      <c r="K29" s="2112"/>
      <c r="L29" s="536"/>
      <c r="M29" s="592"/>
      <c r="N29" s="536"/>
      <c r="O29" s="1182"/>
    </row>
    <row r="30" spans="1:15" s="7" customFormat="1" ht="14.25" customHeight="1">
      <c r="A30" s="479" t="s">
        <v>211</v>
      </c>
      <c r="B30" s="1092">
        <v>136</v>
      </c>
      <c r="C30" s="1092">
        <v>339</v>
      </c>
      <c r="D30" s="1092">
        <v>625</v>
      </c>
      <c r="E30" s="1092" t="s">
        <v>24</v>
      </c>
      <c r="F30" s="1093">
        <v>-286</v>
      </c>
      <c r="G30" s="1094">
        <v>2.9041999999999999</v>
      </c>
      <c r="H30" s="1094">
        <v>7.2389999999999999</v>
      </c>
      <c r="I30" s="1094">
        <v>13.346299999999999</v>
      </c>
      <c r="J30" s="1094" t="s">
        <v>24</v>
      </c>
      <c r="K30" s="2110">
        <v>-6.1073000000000004</v>
      </c>
      <c r="L30" s="536"/>
      <c r="M30" s="1183"/>
      <c r="N30" s="536"/>
      <c r="O30" s="1182"/>
    </row>
    <row r="31" spans="1:15" s="7" customFormat="1" ht="14.25" customHeight="1">
      <c r="A31" s="51" t="s">
        <v>208</v>
      </c>
      <c r="B31" s="2104">
        <v>826</v>
      </c>
      <c r="C31" s="2104">
        <v>1924</v>
      </c>
      <c r="D31" s="2104">
        <v>4918</v>
      </c>
      <c r="E31" s="2104">
        <v>8</v>
      </c>
      <c r="F31" s="2107">
        <v>-2994</v>
      </c>
      <c r="G31" s="2108">
        <v>2.6804000000000001</v>
      </c>
      <c r="H31" s="2108">
        <v>6.2435</v>
      </c>
      <c r="I31" s="2108">
        <v>15.959199999999999</v>
      </c>
      <c r="J31" s="2108">
        <v>4.1580000000000004</v>
      </c>
      <c r="K31" s="2112">
        <v>-9.7157</v>
      </c>
      <c r="L31" s="538"/>
      <c r="M31" s="54"/>
      <c r="N31" s="538"/>
      <c r="O31" s="1182"/>
    </row>
    <row r="32" spans="1:15" s="7" customFormat="1" ht="14.25" customHeight="1">
      <c r="A32" s="1371" t="s">
        <v>206</v>
      </c>
      <c r="B32" s="1092"/>
      <c r="C32" s="1092"/>
      <c r="D32" s="1092"/>
      <c r="E32" s="1092"/>
      <c r="F32" s="1093"/>
      <c r="G32" s="2108"/>
      <c r="H32" s="2108"/>
      <c r="I32" s="2108"/>
      <c r="J32" s="2108"/>
      <c r="K32" s="2112"/>
      <c r="L32" s="538"/>
      <c r="M32" s="1380"/>
      <c r="N32" s="538"/>
      <c r="O32" s="1182"/>
    </row>
    <row r="33" spans="1:15" s="7" customFormat="1" ht="14.25" customHeight="1">
      <c r="A33" s="475" t="s">
        <v>1050</v>
      </c>
      <c r="B33" s="1092"/>
      <c r="C33" s="1092"/>
      <c r="D33" s="1092"/>
      <c r="E33" s="1092"/>
      <c r="F33" s="1093"/>
      <c r="G33" s="2108"/>
      <c r="H33" s="2108"/>
      <c r="I33" s="2108"/>
      <c r="J33" s="2108"/>
      <c r="K33" s="2112"/>
      <c r="L33" s="536"/>
      <c r="M33" s="499"/>
      <c r="N33" s="536"/>
      <c r="O33" s="1182"/>
    </row>
    <row r="34" spans="1:15" s="7" customFormat="1" ht="14.25" customHeight="1">
      <c r="A34" s="479" t="s">
        <v>145</v>
      </c>
      <c r="B34" s="1092">
        <v>144</v>
      </c>
      <c r="C34" s="1092">
        <v>316</v>
      </c>
      <c r="D34" s="1092">
        <v>809</v>
      </c>
      <c r="E34" s="1092" t="s">
        <v>24</v>
      </c>
      <c r="F34" s="1093">
        <v>-493</v>
      </c>
      <c r="G34" s="1094">
        <v>2.9828000000000001</v>
      </c>
      <c r="H34" s="1094">
        <v>6.5454999999999997</v>
      </c>
      <c r="I34" s="1094">
        <v>16.757300000000001</v>
      </c>
      <c r="J34" s="1094" t="s">
        <v>24</v>
      </c>
      <c r="K34" s="2110">
        <v>-10.2118</v>
      </c>
      <c r="L34" s="536"/>
      <c r="M34" s="1183"/>
      <c r="N34" s="536"/>
      <c r="O34" s="1182"/>
    </row>
    <row r="35" spans="1:15" s="7" customFormat="1" ht="14.25" customHeight="1">
      <c r="A35" s="479" t="s">
        <v>146</v>
      </c>
      <c r="B35" s="1092">
        <v>196</v>
      </c>
      <c r="C35" s="1092">
        <v>433</v>
      </c>
      <c r="D35" s="1092">
        <v>1242</v>
      </c>
      <c r="E35" s="1092">
        <v>2</v>
      </c>
      <c r="F35" s="1093">
        <v>-809</v>
      </c>
      <c r="G35" s="1094">
        <v>2.6145</v>
      </c>
      <c r="H35" s="1094">
        <v>5.7759</v>
      </c>
      <c r="I35" s="1094">
        <v>16.567299999999999</v>
      </c>
      <c r="J35" s="1094">
        <v>4.6189</v>
      </c>
      <c r="K35" s="2110">
        <v>-10.791399999999999</v>
      </c>
      <c r="L35" s="536"/>
      <c r="M35" s="1183"/>
      <c r="N35" s="536"/>
      <c r="O35" s="1182"/>
    </row>
    <row r="36" spans="1:15" s="7" customFormat="1" ht="14.25" customHeight="1">
      <c r="A36" s="479" t="s">
        <v>30</v>
      </c>
      <c r="B36" s="1092">
        <v>199</v>
      </c>
      <c r="C36" s="1092">
        <v>496</v>
      </c>
      <c r="D36" s="1092">
        <v>1069</v>
      </c>
      <c r="E36" s="1092">
        <v>1</v>
      </c>
      <c r="F36" s="1093">
        <v>-573</v>
      </c>
      <c r="G36" s="1094">
        <v>2.6177999999999999</v>
      </c>
      <c r="H36" s="1094">
        <v>6.5247000000000002</v>
      </c>
      <c r="I36" s="1094">
        <v>14.0623</v>
      </c>
      <c r="J36" s="1094">
        <v>2.0160999999999998</v>
      </c>
      <c r="K36" s="2110">
        <v>-7.5376000000000003</v>
      </c>
      <c r="L36" s="536"/>
      <c r="M36" s="1183"/>
      <c r="N36" s="536"/>
      <c r="O36" s="1182"/>
    </row>
    <row r="37" spans="1:15" s="7" customFormat="1" ht="14.25" customHeight="1">
      <c r="A37" s="479" t="s">
        <v>147</v>
      </c>
      <c r="B37" s="1092">
        <v>78</v>
      </c>
      <c r="C37" s="1092">
        <v>158</v>
      </c>
      <c r="D37" s="1092">
        <v>393</v>
      </c>
      <c r="E37" s="1092">
        <v>1</v>
      </c>
      <c r="F37" s="1093">
        <v>-235</v>
      </c>
      <c r="G37" s="1094">
        <v>2.9203999999999999</v>
      </c>
      <c r="H37" s="1094">
        <v>5.9157000000000002</v>
      </c>
      <c r="I37" s="1094">
        <v>14.714399999999999</v>
      </c>
      <c r="J37" s="1094">
        <v>6.3291000000000004</v>
      </c>
      <c r="K37" s="2110">
        <v>-8.7987000000000002</v>
      </c>
      <c r="L37" s="536"/>
      <c r="M37" s="1183"/>
      <c r="N37" s="536"/>
      <c r="O37" s="1182"/>
    </row>
    <row r="38" spans="1:15" s="7" customFormat="1" ht="14.25" customHeight="1">
      <c r="A38" s="479" t="s">
        <v>31</v>
      </c>
      <c r="B38" s="1092">
        <v>58</v>
      </c>
      <c r="C38" s="1092">
        <v>197</v>
      </c>
      <c r="D38" s="1092">
        <v>507</v>
      </c>
      <c r="E38" s="1092">
        <v>2</v>
      </c>
      <c r="F38" s="1093">
        <v>-310</v>
      </c>
      <c r="G38" s="1094">
        <v>1.883</v>
      </c>
      <c r="H38" s="1094">
        <v>6.3956</v>
      </c>
      <c r="I38" s="1094">
        <v>16.459700000000002</v>
      </c>
      <c r="J38" s="1094">
        <v>10.1523</v>
      </c>
      <c r="K38" s="2110">
        <v>-10.0641</v>
      </c>
      <c r="L38" s="536"/>
      <c r="M38" s="1183"/>
      <c r="N38" s="536"/>
      <c r="O38" s="1182"/>
    </row>
    <row r="39" spans="1:15" s="7" customFormat="1" ht="26.1" customHeight="1">
      <c r="A39" s="520" t="s">
        <v>1051</v>
      </c>
      <c r="B39" s="1092"/>
      <c r="C39" s="1092"/>
      <c r="D39" s="1092"/>
      <c r="E39" s="1092"/>
      <c r="F39" s="1093"/>
      <c r="G39" s="2108"/>
      <c r="H39" s="2108"/>
      <c r="I39" s="2108"/>
      <c r="J39" s="2108"/>
      <c r="K39" s="2112"/>
      <c r="L39" s="536"/>
      <c r="M39" s="592"/>
      <c r="N39" s="536"/>
      <c r="O39" s="1182"/>
    </row>
    <row r="40" spans="1:15" s="7" customFormat="1" ht="14.25" customHeight="1">
      <c r="A40" s="479" t="s">
        <v>212</v>
      </c>
      <c r="B40" s="1092">
        <v>151</v>
      </c>
      <c r="C40" s="1092">
        <v>324</v>
      </c>
      <c r="D40" s="1092">
        <v>898</v>
      </c>
      <c r="E40" s="1092">
        <v>2</v>
      </c>
      <c r="F40" s="1093">
        <v>-574</v>
      </c>
      <c r="G40" s="1094">
        <v>2.9386000000000001</v>
      </c>
      <c r="H40" s="1094">
        <v>6.3052999999999999</v>
      </c>
      <c r="I40" s="1094">
        <v>17.4757</v>
      </c>
      <c r="J40" s="1094">
        <v>6.1727999999999996</v>
      </c>
      <c r="K40" s="2110">
        <v>-11.170500000000001</v>
      </c>
      <c r="L40" s="536"/>
      <c r="M40" s="1183"/>
      <c r="N40" s="536"/>
      <c r="O40" s="1182"/>
    </row>
    <row r="41" spans="1:15" s="7" customFormat="1" ht="14.25" customHeight="1">
      <c r="A41" s="51" t="s">
        <v>209</v>
      </c>
      <c r="B41" s="2104">
        <v>980</v>
      </c>
      <c r="C41" s="2104">
        <v>2816</v>
      </c>
      <c r="D41" s="2104">
        <v>3437</v>
      </c>
      <c r="E41" s="2104">
        <v>10</v>
      </c>
      <c r="F41" s="2107">
        <v>-621</v>
      </c>
      <c r="G41" s="2108">
        <v>3.0956000000000001</v>
      </c>
      <c r="H41" s="2108">
        <v>8.8952000000000009</v>
      </c>
      <c r="I41" s="2108">
        <v>10.8568</v>
      </c>
      <c r="J41" s="2108">
        <v>3.5510999999999999</v>
      </c>
      <c r="K41" s="2112">
        <v>-1.9616</v>
      </c>
      <c r="L41" s="538"/>
      <c r="M41" s="54"/>
      <c r="N41" s="538"/>
      <c r="O41" s="1182"/>
    </row>
    <row r="42" spans="1:15" s="7" customFormat="1" ht="14.25" customHeight="1">
      <c r="A42" s="1371" t="s">
        <v>206</v>
      </c>
      <c r="B42" s="1092"/>
      <c r="C42" s="1092"/>
      <c r="D42" s="1092"/>
      <c r="E42" s="1092"/>
      <c r="F42" s="1093"/>
      <c r="G42" s="2108"/>
      <c r="H42" s="2108"/>
      <c r="I42" s="2108"/>
      <c r="J42" s="2108"/>
      <c r="K42" s="2112"/>
      <c r="L42" s="538"/>
      <c r="M42" s="1380"/>
      <c r="N42" s="538"/>
      <c r="O42" s="1182"/>
    </row>
    <row r="43" spans="1:15" s="7" customFormat="1" ht="14.25" customHeight="1">
      <c r="A43" s="475" t="s">
        <v>1050</v>
      </c>
      <c r="B43" s="1092"/>
      <c r="C43" s="1092"/>
      <c r="D43" s="1092"/>
      <c r="E43" s="1092"/>
      <c r="F43" s="1093"/>
      <c r="G43" s="2108"/>
      <c r="H43" s="2108"/>
      <c r="I43" s="2108"/>
      <c r="J43" s="2108"/>
      <c r="K43" s="2112"/>
      <c r="L43" s="536"/>
      <c r="M43" s="499"/>
      <c r="N43" s="536"/>
      <c r="O43" s="1182"/>
    </row>
    <row r="44" spans="1:15" s="7" customFormat="1" ht="14.25" customHeight="1">
      <c r="A44" s="479" t="s">
        <v>32</v>
      </c>
      <c r="B44" s="1092">
        <v>49</v>
      </c>
      <c r="C44" s="1092">
        <v>147</v>
      </c>
      <c r="D44" s="1092">
        <v>260</v>
      </c>
      <c r="E44" s="1092">
        <v>1</v>
      </c>
      <c r="F44" s="1093">
        <v>-113</v>
      </c>
      <c r="G44" s="1094">
        <v>2.7263000000000002</v>
      </c>
      <c r="H44" s="1094">
        <v>8.1789000000000005</v>
      </c>
      <c r="I44" s="1094">
        <v>14.466100000000001</v>
      </c>
      <c r="J44" s="1094">
        <v>6.8026999999999997</v>
      </c>
      <c r="K44" s="2110">
        <v>-6.2872000000000003</v>
      </c>
      <c r="L44" s="536"/>
      <c r="M44" s="1183"/>
      <c r="N44" s="536"/>
      <c r="O44" s="1182"/>
    </row>
    <row r="45" spans="1:15" s="7" customFormat="1" ht="14.25" customHeight="1">
      <c r="A45" s="479" t="s">
        <v>148</v>
      </c>
      <c r="B45" s="1092">
        <v>156</v>
      </c>
      <c r="C45" s="1092">
        <v>462</v>
      </c>
      <c r="D45" s="1092">
        <v>635</v>
      </c>
      <c r="E45" s="1092">
        <v>2</v>
      </c>
      <c r="F45" s="1093">
        <v>-173</v>
      </c>
      <c r="G45" s="1094">
        <v>2.9329999999999998</v>
      </c>
      <c r="H45" s="1094">
        <v>8.6862999999999992</v>
      </c>
      <c r="I45" s="1094">
        <v>11.939</v>
      </c>
      <c r="J45" s="1094">
        <v>4.3289999999999997</v>
      </c>
      <c r="K45" s="2110">
        <v>-3.2526999999999999</v>
      </c>
      <c r="L45" s="536"/>
      <c r="M45" s="1183"/>
      <c r="N45" s="536"/>
      <c r="O45" s="1182"/>
    </row>
    <row r="46" spans="1:15" s="7" customFormat="1" ht="14.25" customHeight="1">
      <c r="A46" s="479" t="s">
        <v>149</v>
      </c>
      <c r="B46" s="1092">
        <v>124</v>
      </c>
      <c r="C46" s="1092">
        <v>372</v>
      </c>
      <c r="D46" s="1092">
        <v>440</v>
      </c>
      <c r="E46" s="1092">
        <v>1</v>
      </c>
      <c r="F46" s="1093">
        <v>-68</v>
      </c>
      <c r="G46" s="1094">
        <v>3.2056</v>
      </c>
      <c r="H46" s="1094">
        <v>9.6167999999999996</v>
      </c>
      <c r="I46" s="1094">
        <v>11.374700000000001</v>
      </c>
      <c r="J46" s="1094">
        <v>2.6882000000000001</v>
      </c>
      <c r="K46" s="2110">
        <v>-1.7579</v>
      </c>
      <c r="L46" s="536"/>
      <c r="M46" s="1183"/>
      <c r="N46" s="536"/>
      <c r="O46" s="1182"/>
    </row>
    <row r="47" spans="1:15" s="7" customFormat="1" ht="14.25" customHeight="1">
      <c r="A47" s="479" t="s">
        <v>150</v>
      </c>
      <c r="B47" s="1092">
        <v>61</v>
      </c>
      <c r="C47" s="1092">
        <v>170</v>
      </c>
      <c r="D47" s="1092">
        <v>265</v>
      </c>
      <c r="E47" s="1092">
        <v>1</v>
      </c>
      <c r="F47" s="1093">
        <v>-95</v>
      </c>
      <c r="G47" s="1094">
        <v>2.8925999999999998</v>
      </c>
      <c r="H47" s="1094">
        <v>8.0615000000000006</v>
      </c>
      <c r="I47" s="1094">
        <v>12.5664</v>
      </c>
      <c r="J47" s="1094">
        <v>5.8823999999999996</v>
      </c>
      <c r="K47" s="2110">
        <v>-4.5049000000000001</v>
      </c>
      <c r="L47" s="536"/>
      <c r="M47" s="1183"/>
      <c r="N47" s="536"/>
      <c r="O47" s="1182"/>
    </row>
    <row r="48" spans="1:15" s="7" customFormat="1" ht="14.25" customHeight="1">
      <c r="A48" s="479" t="s">
        <v>151</v>
      </c>
      <c r="B48" s="1092">
        <v>92</v>
      </c>
      <c r="C48" s="1092">
        <v>257</v>
      </c>
      <c r="D48" s="1092">
        <v>314</v>
      </c>
      <c r="E48" s="1092">
        <v>1</v>
      </c>
      <c r="F48" s="1093">
        <v>-57</v>
      </c>
      <c r="G48" s="1094">
        <v>3.1610999999999998</v>
      </c>
      <c r="H48" s="1094">
        <v>8.8303999999999991</v>
      </c>
      <c r="I48" s="1094">
        <v>10.7889</v>
      </c>
      <c r="J48" s="1094">
        <v>3.8910999999999998</v>
      </c>
      <c r="K48" s="2110">
        <v>-1.9584999999999999</v>
      </c>
      <c r="L48" s="536"/>
      <c r="M48" s="1183"/>
      <c r="N48" s="536"/>
      <c r="O48" s="1182"/>
    </row>
    <row r="49" spans="1:15" s="7" customFormat="1" ht="14.25" customHeight="1">
      <c r="A49" s="479" t="s">
        <v>33</v>
      </c>
      <c r="B49" s="1092">
        <v>124</v>
      </c>
      <c r="C49" s="1092">
        <v>333</v>
      </c>
      <c r="D49" s="1092">
        <v>522</v>
      </c>
      <c r="E49" s="1092">
        <v>2</v>
      </c>
      <c r="F49" s="1093">
        <v>-189</v>
      </c>
      <c r="G49" s="1094">
        <v>2.8488000000000002</v>
      </c>
      <c r="H49" s="1094">
        <v>7.6502999999999997</v>
      </c>
      <c r="I49" s="1094">
        <v>11.9924</v>
      </c>
      <c r="J49" s="1094">
        <v>6.0060000000000002</v>
      </c>
      <c r="K49" s="2110">
        <v>-4.3421000000000003</v>
      </c>
      <c r="L49" s="536"/>
      <c r="M49" s="1183"/>
      <c r="N49" s="536"/>
      <c r="O49" s="1182"/>
    </row>
    <row r="50" spans="1:15" s="7" customFormat="1" ht="14.25" customHeight="1">
      <c r="A50" s="479" t="s">
        <v>152</v>
      </c>
      <c r="B50" s="1092">
        <v>50</v>
      </c>
      <c r="C50" s="1092">
        <v>159</v>
      </c>
      <c r="D50" s="1092">
        <v>314</v>
      </c>
      <c r="E50" s="1092" t="s">
        <v>24</v>
      </c>
      <c r="F50" s="1093">
        <v>-155</v>
      </c>
      <c r="G50" s="1094">
        <v>2.1775000000000002</v>
      </c>
      <c r="H50" s="1094">
        <v>6.9242999999999997</v>
      </c>
      <c r="I50" s="1094">
        <v>13.6745</v>
      </c>
      <c r="J50" s="1094" t="s">
        <v>24</v>
      </c>
      <c r="K50" s="2110">
        <v>-6.7500999999999998</v>
      </c>
      <c r="L50" s="536"/>
      <c r="M50" s="1183"/>
      <c r="N50" s="536"/>
      <c r="O50" s="1182"/>
    </row>
    <row r="51" spans="1:15" s="7" customFormat="1" ht="14.25" customHeight="1">
      <c r="A51" s="479" t="s">
        <v>153</v>
      </c>
      <c r="B51" s="1092">
        <v>324</v>
      </c>
      <c r="C51" s="1092">
        <v>916</v>
      </c>
      <c r="D51" s="1092">
        <v>687</v>
      </c>
      <c r="E51" s="1092">
        <v>2</v>
      </c>
      <c r="F51" s="1093">
        <v>229</v>
      </c>
      <c r="G51" s="1094">
        <v>3.5979000000000001</v>
      </c>
      <c r="H51" s="1094">
        <v>10.171799999999999</v>
      </c>
      <c r="I51" s="1094">
        <v>7.6288999999999998</v>
      </c>
      <c r="J51" s="1094">
        <v>2.1833999999999998</v>
      </c>
      <c r="K51" s="2110">
        <v>2.5430000000000001</v>
      </c>
      <c r="L51" s="536"/>
      <c r="M51" s="1183"/>
      <c r="N51" s="536"/>
      <c r="O51" s="1182"/>
    </row>
    <row r="52" spans="1:15" s="7" customFormat="1" ht="14.25" customHeight="1">
      <c r="A52" s="51" t="s">
        <v>154</v>
      </c>
      <c r="B52" s="2104">
        <v>1403</v>
      </c>
      <c r="C52" s="2104">
        <v>3354</v>
      </c>
      <c r="D52" s="2104">
        <v>4042</v>
      </c>
      <c r="E52" s="2104">
        <v>16</v>
      </c>
      <c r="F52" s="2107">
        <v>-688</v>
      </c>
      <c r="G52" s="2108">
        <v>4.1657999999999999</v>
      </c>
      <c r="H52" s="2108">
        <v>9.9587000000000003</v>
      </c>
      <c r="I52" s="2108">
        <v>12.0015</v>
      </c>
      <c r="J52" s="2108">
        <v>4.7704000000000004</v>
      </c>
      <c r="K52" s="2112">
        <v>-2.0428000000000002</v>
      </c>
      <c r="L52" s="538"/>
      <c r="M52" s="54"/>
      <c r="N52" s="538"/>
      <c r="O52" s="1182"/>
    </row>
    <row r="53" spans="1:15" s="7" customFormat="1" ht="33.75">
      <c r="A53" s="1372" t="s">
        <v>1052</v>
      </c>
      <c r="B53" s="1092"/>
      <c r="C53" s="1092"/>
      <c r="D53" s="1092"/>
      <c r="E53" s="1092"/>
      <c r="F53" s="1093"/>
      <c r="G53" s="1094"/>
      <c r="H53" s="1095"/>
      <c r="I53" s="1095"/>
      <c r="J53" s="1095"/>
      <c r="K53" s="1096"/>
      <c r="L53" s="6"/>
      <c r="M53" s="6"/>
      <c r="N53" s="6"/>
      <c r="O53" s="6"/>
    </row>
    <row r="54" spans="1:15" s="7" customFormat="1" ht="12.95" customHeight="1">
      <c r="A54" s="1376"/>
      <c r="B54" s="58"/>
      <c r="C54" s="58"/>
      <c r="D54" s="58"/>
      <c r="E54" s="58"/>
      <c r="F54" s="58"/>
      <c r="G54" s="534"/>
      <c r="H54" s="534"/>
      <c r="I54" s="534"/>
      <c r="J54" s="534"/>
      <c r="K54" s="534"/>
      <c r="L54" s="6"/>
      <c r="M54" s="6"/>
      <c r="N54" s="6"/>
      <c r="O54" s="6"/>
    </row>
    <row r="55" spans="1:15" s="495" customFormat="1" ht="12.95" customHeight="1">
      <c r="A55" s="486" t="s">
        <v>1063</v>
      </c>
      <c r="B55" s="42"/>
      <c r="C55" s="42"/>
      <c r="D55" s="42"/>
      <c r="E55" s="42"/>
      <c r="F55" s="42"/>
      <c r="G55" s="42"/>
      <c r="H55" s="42"/>
      <c r="I55" s="42"/>
      <c r="J55" s="42"/>
      <c r="K55" s="42"/>
      <c r="M55" s="533"/>
      <c r="N55" s="533"/>
      <c r="O55" s="533"/>
    </row>
    <row r="56" spans="1:15" s="495" customFormat="1" ht="12.95" customHeight="1">
      <c r="A56" s="1352" t="s">
        <v>365</v>
      </c>
      <c r="B56" s="42"/>
      <c r="C56" s="42"/>
      <c r="D56" s="42"/>
      <c r="E56" s="42"/>
      <c r="F56" s="42"/>
      <c r="G56" s="42"/>
      <c r="H56" s="42"/>
      <c r="I56" s="42"/>
      <c r="J56" s="42"/>
      <c r="K56" s="42"/>
      <c r="M56" s="533"/>
      <c r="N56" s="533"/>
      <c r="O56" s="533"/>
    </row>
    <row r="57" spans="1:15" ht="12.95" customHeight="1"/>
    <row r="58" spans="1:15" ht="12.95" customHeight="1"/>
    <row r="59" spans="1:15" ht="12.95" customHeight="1"/>
    <row r="60" spans="1:15" ht="12.95" customHeight="1"/>
  </sheetData>
  <mergeCells count="13">
    <mergeCell ref="G3:G4"/>
    <mergeCell ref="H3:H4"/>
    <mergeCell ref="I3:J3"/>
    <mergeCell ref="B5:F5"/>
    <mergeCell ref="J1:K1"/>
    <mergeCell ref="J2:K2"/>
    <mergeCell ref="G5:K5"/>
    <mergeCell ref="K3:K4"/>
    <mergeCell ref="A3:A5"/>
    <mergeCell ref="B3:B4"/>
    <mergeCell ref="C3:C4"/>
    <mergeCell ref="D3:E3"/>
    <mergeCell ref="F3:F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showGridLines="0" zoomScaleNormal="100" workbookViewId="0">
      <pane xSplit="4" ySplit="7" topLeftCell="E8" activePane="bottomRight" state="frozen"/>
      <selection pane="topRight"/>
      <selection pane="bottomLeft"/>
      <selection pane="bottomRight" activeCell="I5" sqref="I5"/>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53" t="s">
        <v>1501</v>
      </c>
      <c r="B1" s="471"/>
      <c r="C1" s="471"/>
      <c r="D1" s="471"/>
      <c r="E1" s="470"/>
      <c r="F1" s="470"/>
      <c r="H1" s="644" t="s">
        <v>38</v>
      </c>
      <c r="I1" s="644"/>
      <c r="J1" s="439"/>
    </row>
    <row r="2" spans="1:14" s="29" customFormat="1" ht="12.95" customHeight="1">
      <c r="A2" s="515" t="s">
        <v>1772</v>
      </c>
      <c r="B2" s="5"/>
      <c r="C2" s="5"/>
      <c r="D2" s="5"/>
      <c r="E2" s="1"/>
      <c r="F2" s="1"/>
      <c r="H2" s="1338" t="s">
        <v>39</v>
      </c>
      <c r="I2" s="1338"/>
      <c r="J2" s="535"/>
    </row>
    <row r="3" spans="1:14" s="29" customFormat="1" ht="12.95" customHeight="1">
      <c r="A3" s="1334" t="s">
        <v>1500</v>
      </c>
      <c r="B3" s="5"/>
      <c r="C3" s="5"/>
      <c r="D3" s="5"/>
      <c r="E3" s="1"/>
      <c r="F3" s="1"/>
      <c r="G3" s="528"/>
      <c r="H3" s="528"/>
    </row>
    <row r="4" spans="1:14" s="29" customFormat="1" ht="18" customHeight="1">
      <c r="A4" s="1334" t="s">
        <v>1773</v>
      </c>
      <c r="B4" s="5"/>
      <c r="C4" s="5"/>
      <c r="D4" s="5"/>
      <c r="E4" s="495"/>
      <c r="F4" s="495"/>
      <c r="G4" s="528"/>
      <c r="H4" s="528"/>
    </row>
    <row r="5" spans="1:14" s="7" customFormat="1" ht="26.25" customHeight="1">
      <c r="A5" s="2700" t="s">
        <v>1045</v>
      </c>
      <c r="B5" s="2695" t="s">
        <v>1527</v>
      </c>
      <c r="C5" s="2695"/>
      <c r="D5" s="2695"/>
      <c r="E5" s="2695"/>
      <c r="F5" s="2755"/>
      <c r="G5" s="2714" t="s">
        <v>1528</v>
      </c>
      <c r="H5" s="2665" t="s">
        <v>1529</v>
      </c>
    </row>
    <row r="6" spans="1:14" s="7" customFormat="1" ht="26.25" customHeight="1">
      <c r="A6" s="2702"/>
      <c r="B6" s="2671" t="s">
        <v>1074</v>
      </c>
      <c r="C6" s="2757" t="s">
        <v>1075</v>
      </c>
      <c r="D6" s="2695"/>
      <c r="E6" s="2695"/>
      <c r="F6" s="2755"/>
      <c r="G6" s="2749"/>
      <c r="H6" s="2712"/>
    </row>
    <row r="7" spans="1:14" s="7" customFormat="1" ht="69" customHeight="1" thickBot="1">
      <c r="A7" s="2704"/>
      <c r="B7" s="2756"/>
      <c r="C7" s="1097" t="s">
        <v>1076</v>
      </c>
      <c r="D7" s="1061" t="s">
        <v>1077</v>
      </c>
      <c r="E7" s="1061" t="s">
        <v>1078</v>
      </c>
      <c r="F7" s="1062" t="s">
        <v>1530</v>
      </c>
      <c r="G7" s="2716"/>
      <c r="H7" s="2713"/>
    </row>
    <row r="8" spans="1:14" s="7" customFormat="1" ht="21" customHeight="1" thickTop="1">
      <c r="A8" s="51" t="s">
        <v>266</v>
      </c>
      <c r="B8" s="2104">
        <v>53599</v>
      </c>
      <c r="C8" s="2104">
        <v>28950</v>
      </c>
      <c r="D8" s="2104">
        <v>45821</v>
      </c>
      <c r="E8" s="2104">
        <v>5377</v>
      </c>
      <c r="F8" s="2104">
        <v>1606</v>
      </c>
      <c r="G8" s="2133">
        <v>4.5</v>
      </c>
      <c r="H8" s="57">
        <v>8950</v>
      </c>
      <c r="I8" s="1524"/>
      <c r="J8" s="1523"/>
      <c r="K8" s="1523"/>
      <c r="L8" s="1523"/>
      <c r="M8" s="1524"/>
      <c r="N8" s="6"/>
    </row>
    <row r="9" spans="1:14" s="7" customFormat="1" ht="14.25" customHeight="1">
      <c r="A9" s="1370" t="s">
        <v>267</v>
      </c>
      <c r="B9" s="2104"/>
      <c r="C9" s="2104"/>
      <c r="D9" s="2104"/>
      <c r="E9" s="2104"/>
      <c r="F9" s="2104"/>
      <c r="G9" s="2129"/>
      <c r="H9" s="1700"/>
      <c r="I9" s="1524"/>
      <c r="J9" s="1523"/>
      <c r="K9" s="1523"/>
      <c r="L9" s="1523"/>
      <c r="M9" s="1524"/>
      <c r="N9" s="6"/>
    </row>
    <row r="10" spans="1:14" s="7" customFormat="1" ht="14.25" customHeight="1">
      <c r="A10" s="51" t="s">
        <v>205</v>
      </c>
      <c r="B10" s="2104">
        <v>11012</v>
      </c>
      <c r="C10" s="2104">
        <v>5871</v>
      </c>
      <c r="D10" s="2104">
        <v>9571</v>
      </c>
      <c r="E10" s="2104">
        <v>1210</v>
      </c>
      <c r="F10" s="2104">
        <v>319</v>
      </c>
      <c r="G10" s="2129">
        <v>6.4</v>
      </c>
      <c r="H10" s="2160">
        <v>1043</v>
      </c>
      <c r="I10" s="1524"/>
      <c r="J10" s="1523"/>
      <c r="K10" s="1523"/>
      <c r="L10" s="1523"/>
      <c r="M10" s="1524"/>
      <c r="N10" s="6"/>
    </row>
    <row r="11" spans="1:14" s="7" customFormat="1" ht="14.25" customHeight="1">
      <c r="A11" s="1371" t="s">
        <v>206</v>
      </c>
      <c r="B11" s="1092"/>
      <c r="C11" s="1092"/>
      <c r="D11" s="1092"/>
      <c r="E11" s="1092"/>
      <c r="F11" s="1092"/>
      <c r="G11" s="1098"/>
      <c r="H11" s="1177"/>
      <c r="I11" s="1524"/>
      <c r="J11" s="1523"/>
      <c r="K11" s="1523"/>
      <c r="L11" s="1523"/>
      <c r="M11" s="1524"/>
      <c r="N11" s="6"/>
    </row>
    <row r="12" spans="1:14" s="7" customFormat="1" ht="14.25" customHeight="1">
      <c r="A12" s="475" t="s">
        <v>1050</v>
      </c>
      <c r="B12" s="1092"/>
      <c r="C12" s="1092"/>
      <c r="D12" s="1092"/>
      <c r="E12" s="1092"/>
      <c r="F12" s="1092"/>
      <c r="G12" s="2131"/>
      <c r="H12" s="2121"/>
      <c r="I12" s="1524"/>
      <c r="J12" s="1523"/>
      <c r="K12" s="1523"/>
      <c r="L12" s="1523"/>
      <c r="M12" s="1524"/>
      <c r="N12" s="6"/>
    </row>
    <row r="13" spans="1:14" s="7" customFormat="1" ht="14.25" customHeight="1">
      <c r="A13" s="479" t="s">
        <v>10</v>
      </c>
      <c r="B13" s="1092">
        <v>1065</v>
      </c>
      <c r="C13" s="1092">
        <v>626</v>
      </c>
      <c r="D13" s="1092">
        <v>904</v>
      </c>
      <c r="E13" s="1092">
        <v>77</v>
      </c>
      <c r="F13" s="1092">
        <v>42</v>
      </c>
      <c r="G13" s="1098">
        <v>3.5</v>
      </c>
      <c r="H13" s="536">
        <v>194</v>
      </c>
      <c r="I13" s="1524"/>
      <c r="J13" s="1523"/>
      <c r="K13" s="1523"/>
      <c r="L13" s="1523"/>
      <c r="M13" s="1524"/>
      <c r="N13" s="6"/>
    </row>
    <row r="14" spans="1:14" s="7" customFormat="1" ht="14.25" customHeight="1">
      <c r="A14" s="479" t="s">
        <v>26</v>
      </c>
      <c r="B14" s="1092">
        <v>1502</v>
      </c>
      <c r="C14" s="1092">
        <v>826</v>
      </c>
      <c r="D14" s="1092">
        <v>1269</v>
      </c>
      <c r="E14" s="1092">
        <v>137</v>
      </c>
      <c r="F14" s="1092">
        <v>41</v>
      </c>
      <c r="G14" s="1098">
        <v>10</v>
      </c>
      <c r="H14" s="62">
        <v>85</v>
      </c>
      <c r="I14" s="1524"/>
      <c r="J14" s="1523"/>
      <c r="K14" s="1523"/>
      <c r="L14" s="1523"/>
      <c r="M14" s="1524"/>
      <c r="N14" s="6"/>
    </row>
    <row r="15" spans="1:14" s="7" customFormat="1" ht="14.25" customHeight="1">
      <c r="A15" s="479" t="s">
        <v>11</v>
      </c>
      <c r="B15" s="1092">
        <v>712</v>
      </c>
      <c r="C15" s="1092">
        <v>356</v>
      </c>
      <c r="D15" s="1092">
        <v>608</v>
      </c>
      <c r="E15" s="1092">
        <v>58</v>
      </c>
      <c r="F15" s="1092">
        <v>34</v>
      </c>
      <c r="G15" s="1098">
        <v>5.9</v>
      </c>
      <c r="H15" s="536">
        <v>53</v>
      </c>
      <c r="I15" s="1524"/>
      <c r="J15" s="1523"/>
      <c r="K15" s="1523"/>
      <c r="L15" s="1523"/>
      <c r="M15" s="1524"/>
      <c r="N15" s="6"/>
    </row>
    <row r="16" spans="1:14" s="7" customFormat="1" ht="14.25" customHeight="1">
      <c r="A16" s="479" t="s">
        <v>1358</v>
      </c>
      <c r="B16" s="1092">
        <v>1643</v>
      </c>
      <c r="C16" s="1092">
        <v>827</v>
      </c>
      <c r="D16" s="1092">
        <v>1432</v>
      </c>
      <c r="E16" s="1092">
        <v>164</v>
      </c>
      <c r="F16" s="1092">
        <v>13</v>
      </c>
      <c r="G16" s="1098">
        <v>8.9</v>
      </c>
      <c r="H16" s="62">
        <v>103</v>
      </c>
      <c r="I16" s="1524"/>
      <c r="J16" s="1523"/>
      <c r="K16" s="1523"/>
      <c r="L16" s="1523"/>
      <c r="M16" s="1524"/>
      <c r="N16" s="6"/>
    </row>
    <row r="17" spans="1:14" s="7" customFormat="1" ht="14.25" customHeight="1">
      <c r="A17" s="479" t="s">
        <v>12</v>
      </c>
      <c r="B17" s="1092">
        <v>974</v>
      </c>
      <c r="C17" s="1092">
        <v>486</v>
      </c>
      <c r="D17" s="1092">
        <v>881</v>
      </c>
      <c r="E17" s="1092">
        <v>153</v>
      </c>
      <c r="F17" s="1092">
        <v>48</v>
      </c>
      <c r="G17" s="1098">
        <v>6.6</v>
      </c>
      <c r="H17" s="62">
        <v>176</v>
      </c>
      <c r="I17" s="1524"/>
      <c r="J17" s="1523"/>
      <c r="K17" s="1523"/>
      <c r="L17" s="1523"/>
      <c r="M17" s="1524"/>
      <c r="N17" s="6"/>
    </row>
    <row r="18" spans="1:14" s="7" customFormat="1" ht="14.25" customHeight="1">
      <c r="A18" s="479" t="s">
        <v>13</v>
      </c>
      <c r="B18" s="1092">
        <v>1078</v>
      </c>
      <c r="C18" s="1092">
        <v>515</v>
      </c>
      <c r="D18" s="1092">
        <v>921</v>
      </c>
      <c r="E18" s="1092">
        <v>158</v>
      </c>
      <c r="F18" s="1092">
        <v>27</v>
      </c>
      <c r="G18" s="1098">
        <v>9.3000000000000007</v>
      </c>
      <c r="H18" s="62">
        <v>100</v>
      </c>
      <c r="I18" s="1524"/>
      <c r="J18" s="1523"/>
      <c r="K18" s="1523"/>
      <c r="L18" s="1523"/>
      <c r="M18" s="1524"/>
      <c r="N18" s="6"/>
    </row>
    <row r="19" spans="1:14" s="7" customFormat="1" ht="14.25" customHeight="1">
      <c r="A19" s="479" t="s">
        <v>27</v>
      </c>
      <c r="B19" s="1092">
        <v>1282</v>
      </c>
      <c r="C19" s="1092">
        <v>711</v>
      </c>
      <c r="D19" s="1092">
        <v>1158</v>
      </c>
      <c r="E19" s="1092">
        <v>141</v>
      </c>
      <c r="F19" s="1092">
        <v>39</v>
      </c>
      <c r="G19" s="1098">
        <v>5</v>
      </c>
      <c r="H19" s="536">
        <v>126</v>
      </c>
      <c r="I19" s="1524"/>
      <c r="J19" s="1523"/>
      <c r="K19" s="1523"/>
      <c r="L19" s="1523"/>
      <c r="M19" s="1524"/>
      <c r="N19" s="6"/>
    </row>
    <row r="20" spans="1:14" s="7" customFormat="1" ht="14.25" customHeight="1">
      <c r="A20" s="479" t="s">
        <v>14</v>
      </c>
      <c r="B20" s="1092">
        <v>1630</v>
      </c>
      <c r="C20" s="1092">
        <v>893</v>
      </c>
      <c r="D20" s="1092">
        <v>1414</v>
      </c>
      <c r="E20" s="1092">
        <v>177</v>
      </c>
      <c r="F20" s="1092">
        <v>55</v>
      </c>
      <c r="G20" s="1098">
        <v>13.5</v>
      </c>
      <c r="H20" s="62">
        <v>111</v>
      </c>
      <c r="I20" s="1524"/>
      <c r="J20" s="1523"/>
      <c r="K20" s="1523"/>
      <c r="L20" s="1523"/>
      <c r="M20" s="1524"/>
      <c r="N20" s="6"/>
    </row>
    <row r="21" spans="1:14" s="7" customFormat="1" ht="26.1" customHeight="1">
      <c r="A21" s="520" t="s">
        <v>1051</v>
      </c>
      <c r="B21" s="1092"/>
      <c r="C21" s="1092"/>
      <c r="D21" s="1092"/>
      <c r="E21" s="1092"/>
      <c r="F21" s="1092"/>
      <c r="G21" s="1098"/>
      <c r="H21" s="62"/>
      <c r="I21" s="1524"/>
      <c r="J21" s="1523"/>
      <c r="K21" s="1523"/>
      <c r="L21" s="1523"/>
      <c r="M21" s="1524"/>
      <c r="N21" s="6"/>
    </row>
    <row r="22" spans="1:14" s="7" customFormat="1" ht="14.25" customHeight="1">
      <c r="A22" s="479" t="s">
        <v>210</v>
      </c>
      <c r="B22" s="1092">
        <v>1126</v>
      </c>
      <c r="C22" s="1092">
        <v>631</v>
      </c>
      <c r="D22" s="1092">
        <v>984</v>
      </c>
      <c r="E22" s="1092">
        <v>145</v>
      </c>
      <c r="F22" s="1092">
        <v>20</v>
      </c>
      <c r="G22" s="2131">
        <v>3.4</v>
      </c>
      <c r="H22" s="2121">
        <v>95</v>
      </c>
      <c r="I22" s="1524"/>
      <c r="J22" s="1523"/>
      <c r="K22" s="1523"/>
      <c r="L22" s="1523"/>
      <c r="M22" s="1524"/>
      <c r="N22" s="6"/>
    </row>
    <row r="23" spans="1:14" s="7" customFormat="1" ht="14.25" customHeight="1">
      <c r="A23" s="201" t="s">
        <v>207</v>
      </c>
      <c r="B23" s="2104">
        <v>9845</v>
      </c>
      <c r="C23" s="2104">
        <v>5792</v>
      </c>
      <c r="D23" s="2104">
        <v>8646</v>
      </c>
      <c r="E23" s="2104">
        <v>1246</v>
      </c>
      <c r="F23" s="2104">
        <v>367</v>
      </c>
      <c r="G23" s="2133">
        <v>5.8</v>
      </c>
      <c r="H23" s="537">
        <v>2405</v>
      </c>
      <c r="I23" s="1524"/>
      <c r="J23" s="1523"/>
      <c r="K23" s="1523"/>
      <c r="L23" s="1523"/>
      <c r="M23" s="1524"/>
      <c r="N23" s="6"/>
    </row>
    <row r="24" spans="1:14" s="7" customFormat="1" ht="14.25" customHeight="1">
      <c r="A24" s="1371" t="s">
        <v>206</v>
      </c>
      <c r="B24" s="1092"/>
      <c r="C24" s="1092"/>
      <c r="D24" s="1092"/>
      <c r="E24" s="1092"/>
      <c r="F24" s="1092"/>
      <c r="G24" s="1098"/>
      <c r="H24" s="62"/>
      <c r="I24" s="1524"/>
      <c r="J24" s="1523"/>
      <c r="K24" s="1523"/>
      <c r="L24" s="1523"/>
      <c r="M24" s="1524"/>
      <c r="N24" s="6"/>
    </row>
    <row r="25" spans="1:14" s="7" customFormat="1" ht="14.25" customHeight="1">
      <c r="A25" s="475" t="s">
        <v>1050</v>
      </c>
      <c r="B25" s="1092"/>
      <c r="C25" s="1092"/>
      <c r="D25" s="1092"/>
      <c r="E25" s="1092"/>
      <c r="F25" s="1092"/>
      <c r="G25" s="1098"/>
      <c r="H25" s="536"/>
      <c r="I25" s="1524"/>
      <c r="J25" s="1523"/>
      <c r="K25" s="1523"/>
      <c r="L25" s="1523"/>
      <c r="M25" s="1524"/>
      <c r="N25" s="6"/>
    </row>
    <row r="26" spans="1:14" s="7" customFormat="1" ht="14.25" customHeight="1">
      <c r="A26" s="479" t="s">
        <v>8</v>
      </c>
      <c r="B26" s="1092">
        <v>1785</v>
      </c>
      <c r="C26" s="1092">
        <v>1122</v>
      </c>
      <c r="D26" s="1092">
        <v>1598</v>
      </c>
      <c r="E26" s="1092">
        <v>244</v>
      </c>
      <c r="F26" s="1092">
        <v>113</v>
      </c>
      <c r="G26" s="1098">
        <v>6.6</v>
      </c>
      <c r="H26" s="62">
        <v>174</v>
      </c>
      <c r="I26" s="1524"/>
      <c r="J26" s="1523"/>
      <c r="K26" s="1523"/>
      <c r="L26" s="1523"/>
      <c r="M26" s="1524"/>
      <c r="N26" s="6"/>
    </row>
    <row r="27" spans="1:14" s="7" customFormat="1" ht="14.25" customHeight="1">
      <c r="A27" s="479" t="s">
        <v>9</v>
      </c>
      <c r="B27" s="1092">
        <v>1258</v>
      </c>
      <c r="C27" s="1092">
        <v>715</v>
      </c>
      <c r="D27" s="1092">
        <v>1082</v>
      </c>
      <c r="E27" s="1092">
        <v>169</v>
      </c>
      <c r="F27" s="1092">
        <v>59</v>
      </c>
      <c r="G27" s="1098">
        <v>15.5</v>
      </c>
      <c r="H27" s="62">
        <v>77</v>
      </c>
      <c r="I27" s="1524"/>
      <c r="J27" s="1523"/>
      <c r="K27" s="1523"/>
      <c r="L27" s="1523"/>
      <c r="M27" s="1524"/>
      <c r="N27" s="6"/>
    </row>
    <row r="28" spans="1:14" s="7" customFormat="1" ht="14.25" customHeight="1">
      <c r="A28" s="479" t="s">
        <v>28</v>
      </c>
      <c r="B28" s="1092">
        <v>1682</v>
      </c>
      <c r="C28" s="1092">
        <v>924</v>
      </c>
      <c r="D28" s="1092">
        <v>1482</v>
      </c>
      <c r="E28" s="1092">
        <v>176</v>
      </c>
      <c r="F28" s="1092">
        <v>40</v>
      </c>
      <c r="G28" s="2131">
        <v>8.1</v>
      </c>
      <c r="H28" s="2121">
        <v>399</v>
      </c>
      <c r="I28" s="1524"/>
      <c r="J28" s="1523"/>
      <c r="K28" s="1523"/>
      <c r="L28" s="1523"/>
      <c r="M28" s="1524"/>
      <c r="N28" s="6"/>
    </row>
    <row r="29" spans="1:14" s="7" customFormat="1" ht="14.25" customHeight="1">
      <c r="A29" s="479" t="s">
        <v>144</v>
      </c>
      <c r="B29" s="1092">
        <v>1324</v>
      </c>
      <c r="C29" s="1092">
        <v>871</v>
      </c>
      <c r="D29" s="1092">
        <v>1108</v>
      </c>
      <c r="E29" s="1092">
        <v>150</v>
      </c>
      <c r="F29" s="1092">
        <v>57</v>
      </c>
      <c r="G29" s="1098">
        <v>4</v>
      </c>
      <c r="H29" s="62">
        <v>594</v>
      </c>
      <c r="I29" s="1524"/>
      <c r="J29" s="1523"/>
      <c r="K29" s="1523"/>
      <c r="L29" s="1523"/>
      <c r="M29" s="1524"/>
      <c r="N29" s="6"/>
    </row>
    <row r="30" spans="1:14" s="7" customFormat="1" ht="14.25" customHeight="1">
      <c r="A30" s="479" t="s">
        <v>29</v>
      </c>
      <c r="B30" s="1092">
        <v>1460</v>
      </c>
      <c r="C30" s="1092">
        <v>888</v>
      </c>
      <c r="D30" s="1092">
        <v>1286</v>
      </c>
      <c r="E30" s="1092">
        <v>212</v>
      </c>
      <c r="F30" s="1092">
        <v>51</v>
      </c>
      <c r="G30" s="1098">
        <v>4.0999999999999996</v>
      </c>
      <c r="H30" s="536">
        <v>361</v>
      </c>
      <c r="I30" s="1524"/>
      <c r="J30" s="1523"/>
      <c r="K30" s="1523"/>
      <c r="L30" s="1523"/>
      <c r="M30" s="1524"/>
      <c r="N30" s="6"/>
    </row>
    <row r="31" spans="1:14" s="7" customFormat="1" ht="26.1" customHeight="1">
      <c r="A31" s="520" t="s">
        <v>1051</v>
      </c>
      <c r="B31" s="1092"/>
      <c r="C31" s="1092"/>
      <c r="D31" s="1092"/>
      <c r="E31" s="1092"/>
      <c r="F31" s="1092"/>
      <c r="G31" s="1098"/>
      <c r="H31" s="62"/>
      <c r="I31" s="1524"/>
      <c r="J31" s="1523"/>
      <c r="K31" s="1523"/>
      <c r="L31" s="1523"/>
      <c r="M31" s="1524"/>
      <c r="N31" s="6"/>
    </row>
    <row r="32" spans="1:14" s="7" customFormat="1" ht="14.25" customHeight="1">
      <c r="A32" s="479" t="s">
        <v>211</v>
      </c>
      <c r="B32" s="1092">
        <v>2336</v>
      </c>
      <c r="C32" s="1092">
        <v>1272</v>
      </c>
      <c r="D32" s="1092">
        <v>2090</v>
      </c>
      <c r="E32" s="1092">
        <v>295</v>
      </c>
      <c r="F32" s="1092">
        <v>47</v>
      </c>
      <c r="G32" s="1098">
        <v>5.2</v>
      </c>
      <c r="H32" s="62">
        <v>800</v>
      </c>
      <c r="I32" s="1524"/>
      <c r="J32" s="1523"/>
      <c r="K32" s="1523"/>
      <c r="L32" s="1523"/>
      <c r="M32" s="1524"/>
      <c r="N32" s="6"/>
    </row>
    <row r="33" spans="1:14" s="7" customFormat="1" ht="14.25" customHeight="1">
      <c r="A33" s="51" t="s">
        <v>208</v>
      </c>
      <c r="B33" s="2104">
        <v>14813</v>
      </c>
      <c r="C33" s="2104">
        <v>7797</v>
      </c>
      <c r="D33" s="2104">
        <v>12241</v>
      </c>
      <c r="E33" s="2104">
        <v>1381</v>
      </c>
      <c r="F33" s="2104">
        <v>411</v>
      </c>
      <c r="G33" s="2133">
        <v>7.4</v>
      </c>
      <c r="H33" s="472">
        <v>1257</v>
      </c>
      <c r="I33" s="1524"/>
      <c r="J33" s="1523"/>
      <c r="K33" s="1523"/>
      <c r="L33" s="1523"/>
      <c r="M33" s="1524"/>
      <c r="N33" s="6"/>
    </row>
    <row r="34" spans="1:14" s="7" customFormat="1" ht="14.25" customHeight="1">
      <c r="A34" s="1371" t="s">
        <v>206</v>
      </c>
      <c r="B34" s="1092"/>
      <c r="C34" s="1092"/>
      <c r="D34" s="1092"/>
      <c r="E34" s="1092"/>
      <c r="F34" s="1092"/>
      <c r="G34" s="1098"/>
      <c r="H34" s="536"/>
      <c r="I34" s="1524"/>
      <c r="J34" s="1523"/>
      <c r="K34" s="1523"/>
      <c r="L34" s="1523"/>
      <c r="M34" s="1524"/>
      <c r="N34" s="6"/>
    </row>
    <row r="35" spans="1:14" s="7" customFormat="1" ht="14.25" customHeight="1">
      <c r="A35" s="475" t="s">
        <v>1050</v>
      </c>
      <c r="B35" s="1092"/>
      <c r="C35" s="1092"/>
      <c r="D35" s="1092"/>
      <c r="E35" s="1092"/>
      <c r="F35" s="1092"/>
      <c r="G35" s="2131"/>
      <c r="H35" s="2121"/>
      <c r="I35" s="1524"/>
      <c r="J35" s="1523"/>
      <c r="K35" s="1523"/>
      <c r="L35" s="1523"/>
      <c r="M35" s="1524"/>
      <c r="N35" s="6"/>
    </row>
    <row r="36" spans="1:14" s="7" customFormat="1" ht="14.25" customHeight="1">
      <c r="A36" s="479" t="s">
        <v>145</v>
      </c>
      <c r="B36" s="1092">
        <v>1549</v>
      </c>
      <c r="C36" s="1092">
        <v>814</v>
      </c>
      <c r="D36" s="1092">
        <v>1230</v>
      </c>
      <c r="E36" s="1092">
        <v>92</v>
      </c>
      <c r="F36" s="1092">
        <v>69</v>
      </c>
      <c r="G36" s="1098">
        <v>5.6</v>
      </c>
      <c r="H36" s="62">
        <v>116</v>
      </c>
      <c r="I36" s="1524"/>
      <c r="J36" s="1523"/>
      <c r="K36" s="1523"/>
      <c r="L36" s="1523"/>
      <c r="M36" s="1524"/>
      <c r="N36" s="6"/>
    </row>
    <row r="37" spans="1:14" s="7" customFormat="1" ht="14.25" customHeight="1">
      <c r="A37" s="479" t="s">
        <v>146</v>
      </c>
      <c r="B37" s="1092">
        <v>5435</v>
      </c>
      <c r="C37" s="1092">
        <v>2705</v>
      </c>
      <c r="D37" s="1092">
        <v>4539</v>
      </c>
      <c r="E37" s="1092">
        <v>515</v>
      </c>
      <c r="F37" s="1092">
        <v>151</v>
      </c>
      <c r="G37" s="1098">
        <v>11.9</v>
      </c>
      <c r="H37" s="62">
        <v>172</v>
      </c>
      <c r="I37" s="1524"/>
      <c r="J37" s="1523"/>
      <c r="K37" s="1523"/>
      <c r="L37" s="1523"/>
      <c r="M37" s="1524"/>
      <c r="N37" s="6"/>
    </row>
    <row r="38" spans="1:14" s="7" customFormat="1" ht="14.25" customHeight="1">
      <c r="A38" s="479" t="s">
        <v>30</v>
      </c>
      <c r="B38" s="1092">
        <v>2891</v>
      </c>
      <c r="C38" s="1092">
        <v>1545</v>
      </c>
      <c r="D38" s="1092">
        <v>2421</v>
      </c>
      <c r="E38" s="1092">
        <v>205</v>
      </c>
      <c r="F38" s="1092">
        <v>70</v>
      </c>
      <c r="G38" s="1098">
        <v>5</v>
      </c>
      <c r="H38" s="536">
        <v>354</v>
      </c>
      <c r="I38" s="1524"/>
      <c r="J38" s="1523"/>
      <c r="K38" s="1523"/>
      <c r="L38" s="1523"/>
      <c r="M38" s="1524"/>
      <c r="N38" s="6"/>
    </row>
    <row r="39" spans="1:14" s="7" customFormat="1" ht="14.25" customHeight="1">
      <c r="A39" s="479" t="s">
        <v>147</v>
      </c>
      <c r="B39" s="1092">
        <v>1415</v>
      </c>
      <c r="C39" s="1092">
        <v>804</v>
      </c>
      <c r="D39" s="1092">
        <v>1166</v>
      </c>
      <c r="E39" s="1092">
        <v>165</v>
      </c>
      <c r="F39" s="1092">
        <v>21</v>
      </c>
      <c r="G39" s="1098">
        <v>12.4</v>
      </c>
      <c r="H39" s="62">
        <v>72</v>
      </c>
      <c r="I39" s="1524"/>
      <c r="J39" s="1523"/>
      <c r="K39" s="1523"/>
      <c r="L39" s="1523"/>
      <c r="M39" s="1524"/>
      <c r="N39" s="6"/>
    </row>
    <row r="40" spans="1:14" s="7" customFormat="1" ht="14.25" customHeight="1">
      <c r="A40" s="479" t="s">
        <v>31</v>
      </c>
      <c r="B40" s="1092">
        <v>1874</v>
      </c>
      <c r="C40" s="1092">
        <v>993</v>
      </c>
      <c r="D40" s="1092">
        <v>1529</v>
      </c>
      <c r="E40" s="1092">
        <v>249</v>
      </c>
      <c r="F40" s="1092">
        <v>64</v>
      </c>
      <c r="G40" s="1098">
        <v>10</v>
      </c>
      <c r="H40" s="37">
        <v>156</v>
      </c>
      <c r="I40" s="1524"/>
      <c r="J40" s="1523"/>
      <c r="K40" s="1523"/>
      <c r="L40" s="1523"/>
      <c r="M40" s="1524"/>
      <c r="N40" s="6"/>
    </row>
    <row r="41" spans="1:14" s="7" customFormat="1" ht="26.1" customHeight="1">
      <c r="A41" s="520" t="s">
        <v>1051</v>
      </c>
      <c r="B41" s="1092"/>
      <c r="C41" s="1092"/>
      <c r="D41" s="1092"/>
      <c r="E41" s="1092"/>
      <c r="F41" s="1092"/>
      <c r="G41" s="1098"/>
      <c r="H41" s="62"/>
      <c r="I41" s="1524"/>
      <c r="J41" s="1523"/>
      <c r="K41" s="1523"/>
      <c r="L41" s="1523"/>
      <c r="M41" s="1524"/>
      <c r="N41" s="6"/>
    </row>
    <row r="42" spans="1:14" s="7" customFormat="1" ht="14.25" customHeight="1">
      <c r="A42" s="479" t="s">
        <v>212</v>
      </c>
      <c r="B42" s="1092">
        <v>1649</v>
      </c>
      <c r="C42" s="1092">
        <v>936</v>
      </c>
      <c r="D42" s="1092">
        <v>1356</v>
      </c>
      <c r="E42" s="1092">
        <v>155</v>
      </c>
      <c r="F42" s="1092">
        <v>36</v>
      </c>
      <c r="G42" s="1098">
        <v>4.3</v>
      </c>
      <c r="H42" s="536">
        <v>387</v>
      </c>
      <c r="I42" s="1524"/>
      <c r="J42" s="1523"/>
      <c r="K42" s="1523"/>
      <c r="L42" s="1523"/>
      <c r="M42" s="1524"/>
      <c r="N42" s="6"/>
    </row>
    <row r="43" spans="1:14" s="7" customFormat="1" ht="14.25" customHeight="1">
      <c r="A43" s="51" t="s">
        <v>209</v>
      </c>
      <c r="B43" s="2104">
        <v>11364</v>
      </c>
      <c r="C43" s="2104">
        <v>6209</v>
      </c>
      <c r="D43" s="2104">
        <v>9726</v>
      </c>
      <c r="E43" s="2104">
        <v>1110</v>
      </c>
      <c r="F43" s="2104">
        <v>378</v>
      </c>
      <c r="G43" s="2133">
        <v>4.5999999999999996</v>
      </c>
      <c r="H43" s="537">
        <v>2797</v>
      </c>
      <c r="I43" s="1524"/>
      <c r="J43" s="1524"/>
      <c r="K43" s="1524"/>
      <c r="L43" s="1524"/>
      <c r="M43" s="1524"/>
      <c r="N43" s="6"/>
    </row>
    <row r="44" spans="1:14" s="7" customFormat="1" ht="14.25" customHeight="1">
      <c r="A44" s="1371" t="s">
        <v>206</v>
      </c>
      <c r="B44" s="1092"/>
      <c r="C44" s="1092"/>
      <c r="D44" s="1092"/>
      <c r="E44" s="1092"/>
      <c r="F44" s="1092"/>
      <c r="G44" s="1098"/>
      <c r="H44" s="62"/>
      <c r="I44" s="1524"/>
      <c r="J44" s="1524"/>
      <c r="K44" s="1524"/>
      <c r="L44" s="1524"/>
      <c r="M44" s="1524"/>
      <c r="N44" s="6"/>
    </row>
    <row r="45" spans="1:14" s="7" customFormat="1" ht="14.25" customHeight="1">
      <c r="A45" s="475" t="s">
        <v>1050</v>
      </c>
      <c r="B45" s="1092"/>
      <c r="C45" s="1092"/>
      <c r="D45" s="1092"/>
      <c r="E45" s="1092"/>
      <c r="F45" s="1092"/>
      <c r="G45" s="1098"/>
      <c r="H45" s="62"/>
      <c r="I45" s="1524"/>
      <c r="J45" s="1524"/>
      <c r="K45" s="1524"/>
      <c r="L45" s="1524"/>
      <c r="M45" s="1524"/>
      <c r="N45" s="6"/>
    </row>
    <row r="46" spans="1:14" s="7" customFormat="1" ht="14.25" customHeight="1">
      <c r="A46" s="479" t="s">
        <v>32</v>
      </c>
      <c r="B46" s="1092">
        <v>772</v>
      </c>
      <c r="C46" s="1092">
        <v>464</v>
      </c>
      <c r="D46" s="1092">
        <v>680</v>
      </c>
      <c r="E46" s="1092">
        <v>68</v>
      </c>
      <c r="F46" s="1092">
        <v>44</v>
      </c>
      <c r="G46" s="1098">
        <v>6.1</v>
      </c>
      <c r="H46" s="62">
        <v>55</v>
      </c>
      <c r="I46" s="1524"/>
      <c r="J46" s="1524"/>
      <c r="K46" s="1524"/>
      <c r="L46" s="1524"/>
      <c r="M46" s="1524"/>
      <c r="N46" s="6"/>
    </row>
    <row r="47" spans="1:14" s="7" customFormat="1" ht="14.25" customHeight="1">
      <c r="A47" s="479" t="s">
        <v>148</v>
      </c>
      <c r="B47" s="1092">
        <v>2194</v>
      </c>
      <c r="C47" s="1092">
        <v>1228</v>
      </c>
      <c r="D47" s="1092">
        <v>1864</v>
      </c>
      <c r="E47" s="1092">
        <v>230</v>
      </c>
      <c r="F47" s="1092">
        <v>85</v>
      </c>
      <c r="G47" s="1098">
        <v>6.1</v>
      </c>
      <c r="H47" s="62">
        <v>89</v>
      </c>
      <c r="I47" s="1524"/>
      <c r="J47" s="1524"/>
      <c r="K47" s="1524"/>
      <c r="L47" s="1524"/>
      <c r="M47" s="1524"/>
      <c r="N47" s="6"/>
    </row>
    <row r="48" spans="1:14" s="7" customFormat="1" ht="14.25" customHeight="1">
      <c r="A48" s="479" t="s">
        <v>149</v>
      </c>
      <c r="B48" s="1092">
        <v>1482</v>
      </c>
      <c r="C48" s="1092">
        <v>784</v>
      </c>
      <c r="D48" s="1092">
        <v>1260</v>
      </c>
      <c r="E48" s="1092">
        <v>183</v>
      </c>
      <c r="F48" s="1092">
        <v>53</v>
      </c>
      <c r="G48" s="1098">
        <v>4.0999999999999996</v>
      </c>
      <c r="H48" s="62">
        <v>392</v>
      </c>
      <c r="I48" s="1524"/>
      <c r="J48" s="1524"/>
      <c r="K48" s="1524"/>
      <c r="L48" s="1524"/>
      <c r="M48" s="1524"/>
      <c r="N48" s="6"/>
    </row>
    <row r="49" spans="1:14" s="7" customFormat="1" ht="14.25" customHeight="1">
      <c r="A49" s="479" t="s">
        <v>150</v>
      </c>
      <c r="B49" s="1092">
        <v>1454</v>
      </c>
      <c r="C49" s="1092">
        <v>774</v>
      </c>
      <c r="D49" s="1092">
        <v>1240</v>
      </c>
      <c r="E49" s="1092">
        <v>142</v>
      </c>
      <c r="F49" s="1092">
        <v>44</v>
      </c>
      <c r="G49" s="1098">
        <v>11.3</v>
      </c>
      <c r="H49" s="62">
        <v>55</v>
      </c>
      <c r="I49" s="37"/>
      <c r="J49" s="1524"/>
      <c r="K49" s="1524"/>
      <c r="L49" s="1524"/>
      <c r="M49" s="1524"/>
      <c r="N49" s="6"/>
    </row>
    <row r="50" spans="1:14" s="7" customFormat="1" ht="14.25" customHeight="1">
      <c r="A50" s="479" t="s">
        <v>151</v>
      </c>
      <c r="B50" s="1092">
        <v>1039</v>
      </c>
      <c r="C50" s="1092">
        <v>521</v>
      </c>
      <c r="D50" s="1092">
        <v>896</v>
      </c>
      <c r="E50" s="1092">
        <v>126</v>
      </c>
      <c r="F50" s="1092">
        <v>22</v>
      </c>
      <c r="G50" s="1098">
        <v>4.9000000000000004</v>
      </c>
      <c r="H50" s="62">
        <v>308</v>
      </c>
      <c r="I50" s="37"/>
      <c r="J50" s="1524"/>
      <c r="K50" s="1524"/>
      <c r="L50" s="1524"/>
      <c r="M50" s="1524"/>
      <c r="N50" s="6"/>
    </row>
    <row r="51" spans="1:14" s="7" customFormat="1" ht="14.25" customHeight="1">
      <c r="A51" s="479" t="s">
        <v>33</v>
      </c>
      <c r="B51" s="1092">
        <v>1349</v>
      </c>
      <c r="C51" s="1092">
        <v>756</v>
      </c>
      <c r="D51" s="1092">
        <v>1159</v>
      </c>
      <c r="E51" s="1092">
        <v>117</v>
      </c>
      <c r="F51" s="1092">
        <v>58</v>
      </c>
      <c r="G51" s="1098">
        <v>4.9000000000000004</v>
      </c>
      <c r="H51" s="62">
        <v>100</v>
      </c>
      <c r="I51" s="37"/>
      <c r="J51" s="1524"/>
      <c r="K51" s="1524"/>
      <c r="L51" s="1524"/>
      <c r="M51" s="1524"/>
      <c r="N51" s="6"/>
    </row>
    <row r="52" spans="1:14" s="7" customFormat="1" ht="14.25" customHeight="1">
      <c r="A52" s="479" t="s">
        <v>152</v>
      </c>
      <c r="B52" s="1092">
        <v>1752</v>
      </c>
      <c r="C52" s="1092">
        <v>913</v>
      </c>
      <c r="D52" s="1092">
        <v>1518</v>
      </c>
      <c r="E52" s="1092">
        <v>167</v>
      </c>
      <c r="F52" s="1092">
        <v>36</v>
      </c>
      <c r="G52" s="1098">
        <v>11.3</v>
      </c>
      <c r="H52" s="62">
        <v>56</v>
      </c>
      <c r="I52" s="37"/>
      <c r="J52" s="1524"/>
      <c r="K52" s="1524"/>
      <c r="L52" s="1524"/>
      <c r="M52" s="1524"/>
      <c r="N52" s="6"/>
    </row>
    <row r="53" spans="1:14" s="7" customFormat="1" ht="14.25" customHeight="1">
      <c r="A53" s="479" t="s">
        <v>153</v>
      </c>
      <c r="B53" s="1092">
        <v>1322</v>
      </c>
      <c r="C53" s="1092">
        <v>769</v>
      </c>
      <c r="D53" s="1092">
        <v>1109</v>
      </c>
      <c r="E53" s="1092">
        <v>77</v>
      </c>
      <c r="F53" s="1092">
        <v>36</v>
      </c>
      <c r="G53" s="1098">
        <v>1.6</v>
      </c>
      <c r="H53" s="62">
        <v>1742</v>
      </c>
      <c r="I53" s="37"/>
      <c r="J53" s="1524"/>
      <c r="K53" s="1524"/>
      <c r="L53" s="1524"/>
      <c r="M53" s="1524"/>
      <c r="N53" s="6"/>
    </row>
    <row r="54" spans="1:14" s="7" customFormat="1" ht="14.25" customHeight="1">
      <c r="A54" s="51" t="s">
        <v>154</v>
      </c>
      <c r="B54" s="2104">
        <v>6565</v>
      </c>
      <c r="C54" s="2104">
        <v>3281</v>
      </c>
      <c r="D54" s="2104">
        <v>5637</v>
      </c>
      <c r="E54" s="2104">
        <v>430</v>
      </c>
      <c r="F54" s="2104">
        <v>131</v>
      </c>
      <c r="G54" s="2133">
        <v>1.6</v>
      </c>
      <c r="H54" s="538">
        <v>1448</v>
      </c>
      <c r="I54" s="37"/>
      <c r="J54" s="1524"/>
      <c r="K54" s="1524"/>
      <c r="L54" s="1524"/>
      <c r="M54" s="1524"/>
      <c r="N54" s="6"/>
    </row>
    <row r="55" spans="1:14" s="7" customFormat="1" ht="33.75">
      <c r="A55" s="1372" t="s">
        <v>1052</v>
      </c>
      <c r="B55" s="1092"/>
      <c r="C55" s="1092"/>
      <c r="D55" s="1092"/>
      <c r="E55" s="1092"/>
      <c r="F55" s="1092"/>
      <c r="G55" s="1098"/>
      <c r="H55" s="62"/>
      <c r="I55" s="37"/>
      <c r="J55" s="6"/>
      <c r="K55" s="34"/>
      <c r="L55" s="6"/>
      <c r="M55" s="34"/>
      <c r="N55" s="6"/>
    </row>
    <row r="56" spans="1:14" s="7" customFormat="1" ht="12.95" customHeight="1">
      <c r="A56" s="1376"/>
      <c r="B56" s="536"/>
      <c r="C56" s="536"/>
      <c r="D56" s="538"/>
      <c r="E56" s="537"/>
      <c r="F56" s="537"/>
      <c r="G56" s="36"/>
      <c r="H56" s="538"/>
      <c r="I56" s="37"/>
      <c r="J56" s="6"/>
      <c r="K56" s="34"/>
      <c r="M56" s="28"/>
    </row>
    <row r="57" spans="1:14" s="5" customFormat="1" ht="12.95" customHeight="1">
      <c r="A57" s="486" t="s">
        <v>1543</v>
      </c>
      <c r="B57" s="42"/>
      <c r="C57" s="42"/>
      <c r="D57" s="42"/>
      <c r="E57" s="42"/>
      <c r="F57" s="42"/>
      <c r="G57" s="42"/>
      <c r="H57" s="42"/>
      <c r="J57" s="6"/>
      <c r="K57" s="34"/>
      <c r="L57" s="7"/>
      <c r="M57" s="28"/>
    </row>
    <row r="58" spans="1:14" s="5" customFormat="1" ht="12.95" customHeight="1">
      <c r="A58" s="486" t="s">
        <v>1531</v>
      </c>
      <c r="B58" s="42"/>
      <c r="C58" s="42"/>
      <c r="D58" s="42"/>
      <c r="E58" s="42"/>
      <c r="F58" s="42"/>
      <c r="G58" s="42"/>
      <c r="H58" s="42"/>
      <c r="J58" s="1699"/>
      <c r="K58" s="34"/>
      <c r="L58" s="1700"/>
      <c r="M58" s="28"/>
    </row>
    <row r="59" spans="1:14" s="1262" customFormat="1" ht="12.95" customHeight="1">
      <c r="A59" s="214" t="s">
        <v>1561</v>
      </c>
      <c r="B59" s="42"/>
      <c r="C59" s="42"/>
      <c r="D59" s="42"/>
      <c r="E59" s="42"/>
      <c r="F59" s="42"/>
      <c r="G59" s="42"/>
      <c r="H59" s="42"/>
      <c r="J59" s="6"/>
      <c r="K59" s="34"/>
      <c r="L59" s="7"/>
      <c r="M59" s="28"/>
    </row>
    <row r="60" spans="1:14" s="1974" customFormat="1" ht="12.95" customHeight="1">
      <c r="A60" s="1381" t="s">
        <v>1551</v>
      </c>
      <c r="B60" s="42"/>
      <c r="C60" s="42"/>
      <c r="D60" s="42"/>
      <c r="E60" s="42"/>
      <c r="F60" s="42"/>
      <c r="G60" s="42"/>
      <c r="H60" s="42"/>
      <c r="J60" s="1699"/>
      <c r="K60" s="34"/>
      <c r="L60" s="1700"/>
      <c r="M60" s="28"/>
    </row>
    <row r="61" spans="1:14" s="1262" customFormat="1" ht="12.95" customHeight="1">
      <c r="A61" s="1352" t="s">
        <v>1552</v>
      </c>
      <c r="B61" s="42"/>
      <c r="C61" s="42"/>
      <c r="D61" s="42"/>
      <c r="E61" s="42"/>
      <c r="F61" s="42"/>
      <c r="G61" s="42"/>
      <c r="H61" s="42"/>
      <c r="J61" s="6"/>
      <c r="K61" s="34"/>
      <c r="L61" s="7"/>
      <c r="M61" s="28"/>
    </row>
    <row r="62" spans="1:14" s="5" customFormat="1" ht="12.95" customHeight="1">
      <c r="A62" s="1381" t="s">
        <v>1560</v>
      </c>
      <c r="B62" s="42"/>
      <c r="C62" s="42"/>
      <c r="D62" s="42"/>
      <c r="E62" s="42"/>
      <c r="F62" s="42"/>
      <c r="G62" s="42"/>
      <c r="H62" s="42"/>
      <c r="J62" s="6"/>
      <c r="K62" s="34"/>
      <c r="L62" s="7"/>
      <c r="M62" s="28"/>
    </row>
    <row r="63" spans="1:14" ht="12.95" customHeight="1">
      <c r="A63" s="214"/>
      <c r="J63" s="6"/>
      <c r="K63" s="34"/>
      <c r="L63" s="7"/>
      <c r="M63" s="28"/>
    </row>
    <row r="64" spans="1:14">
      <c r="A64" s="1381"/>
      <c r="J64" s="6"/>
      <c r="K64" s="34"/>
      <c r="L64" s="7"/>
      <c r="M64" s="28"/>
    </row>
    <row r="65" spans="10:13">
      <c r="J65" s="6"/>
      <c r="K65" s="34"/>
      <c r="L65" s="7"/>
      <c r="M65" s="28"/>
    </row>
    <row r="66" spans="10:13">
      <c r="J66" s="6"/>
      <c r="K66" s="34"/>
      <c r="L66" s="7"/>
      <c r="M66" s="28"/>
    </row>
    <row r="67" spans="10:13">
      <c r="J67" s="6"/>
      <c r="K67" s="34"/>
      <c r="L67" s="7"/>
      <c r="M67" s="28"/>
    </row>
    <row r="68" spans="10:13">
      <c r="J68" s="6"/>
      <c r="K68" s="34"/>
      <c r="L68" s="7"/>
      <c r="M68" s="28"/>
    </row>
    <row r="69" spans="10:13">
      <c r="J69" s="6"/>
      <c r="K69" s="7"/>
      <c r="L69" s="7"/>
      <c r="M69" s="28"/>
    </row>
    <row r="70" spans="10:13">
      <c r="J70" s="6"/>
      <c r="K70" s="7"/>
      <c r="L70" s="7"/>
      <c r="M70" s="28"/>
    </row>
    <row r="71" spans="10:13">
      <c r="J71" s="5"/>
      <c r="K71" s="5"/>
      <c r="L71" s="5"/>
      <c r="M71" s="5"/>
    </row>
    <row r="72" spans="10:13">
      <c r="J72" s="1262"/>
      <c r="K72" s="1262"/>
      <c r="L72" s="1262"/>
      <c r="M72" s="1262"/>
    </row>
    <row r="73" spans="10:13">
      <c r="J73" s="1262"/>
      <c r="K73" s="1262"/>
      <c r="L73" s="1262"/>
      <c r="M73" s="1262"/>
    </row>
    <row r="74" spans="10:13">
      <c r="J74" s="5"/>
      <c r="K74" s="5"/>
      <c r="L74" s="5"/>
      <c r="M74" s="5"/>
    </row>
  </sheetData>
  <mergeCells count="6">
    <mergeCell ref="A5:A7"/>
    <mergeCell ref="B5:F5"/>
    <mergeCell ref="B6:B7"/>
    <mergeCell ref="G5:G7"/>
    <mergeCell ref="H5:H7"/>
    <mergeCell ref="C6:F6"/>
  </mergeCells>
  <phoneticPr fontId="0" type="noConversion"/>
  <conditionalFormatting sqref="K74:K1048576 K69:K71 K1:K67">
    <cfRule type="cellIs" dxfId="6" priority="8" stopIfTrue="1" operator="greaterThan">
      <formula>0</formula>
    </cfRule>
  </conditionalFormatting>
  <conditionalFormatting sqref="K72:K73">
    <cfRule type="cellIs" dxfId="5" priority="5" stopIfTrue="1" operator="greaterThan">
      <formula>0</formula>
    </cfRule>
  </conditionalFormatting>
  <conditionalFormatting sqref="K68">
    <cfRule type="cellIs" dxfId="4" priority="4" stopIfTrue="1" operator="greaterThan">
      <formula>0</formula>
    </cfRule>
  </conditionalFormatting>
  <conditionalFormatting sqref="K74:K1048576 K69:K71">
    <cfRule type="cellIs" dxfId="3" priority="3" stopIfTrue="1" operator="greaterThan">
      <formula>0</formula>
    </cfRule>
  </conditionalFormatting>
  <conditionalFormatting sqref="K72:K73">
    <cfRule type="cellIs" dxfId="2" priority="2" stopIfTrue="1" operator="greaterThan">
      <formula>0</formula>
    </cfRule>
  </conditionalFormatting>
  <conditionalFormatting sqref="K68">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9"/>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2.75"/>
  <cols>
    <col min="1" max="1" width="22.875" style="4" customWidth="1"/>
    <col min="2" max="6" width="12.625" style="4" customWidth="1"/>
    <col min="7" max="16384" width="9" style="4"/>
  </cols>
  <sheetData>
    <row r="1" spans="1:14" s="29" customFormat="1" ht="18" customHeight="1">
      <c r="A1" s="207" t="s">
        <v>1533</v>
      </c>
      <c r="B1" s="470"/>
      <c r="C1" s="470"/>
      <c r="D1" s="471"/>
      <c r="F1" s="644" t="s">
        <v>38</v>
      </c>
      <c r="H1" s="630"/>
    </row>
    <row r="2" spans="1:14" s="29" customFormat="1" ht="18.75" customHeight="1">
      <c r="A2" s="1772" t="s">
        <v>1772</v>
      </c>
      <c r="B2" s="495"/>
      <c r="C2" s="495"/>
      <c r="D2" s="495"/>
      <c r="F2" s="1338" t="s">
        <v>39</v>
      </c>
    </row>
    <row r="3" spans="1:14" s="29" customFormat="1" ht="16.5" customHeight="1">
      <c r="A3" s="1334" t="s">
        <v>1534</v>
      </c>
      <c r="B3" s="495"/>
      <c r="C3" s="495"/>
      <c r="D3" s="495"/>
      <c r="E3" s="528"/>
      <c r="F3" s="528"/>
    </row>
    <row r="4" spans="1:14" s="29" customFormat="1" ht="18" customHeight="1">
      <c r="A4" s="1334" t="s">
        <v>1773</v>
      </c>
      <c r="B4" s="495"/>
      <c r="C4" s="495"/>
      <c r="D4" s="495"/>
      <c r="E4" s="528"/>
      <c r="F4" s="528"/>
    </row>
    <row r="5" spans="1:14" s="7" customFormat="1" ht="30" customHeight="1">
      <c r="A5" s="2696" t="s">
        <v>1079</v>
      </c>
      <c r="B5" s="2695" t="s">
        <v>1080</v>
      </c>
      <c r="C5" s="2695"/>
      <c r="D5" s="2695"/>
      <c r="E5" s="2695"/>
      <c r="F5" s="2695"/>
    </row>
    <row r="6" spans="1:14" s="7" customFormat="1" ht="34.5" customHeight="1" thickBot="1">
      <c r="A6" s="2758"/>
      <c r="B6" s="1011" t="s">
        <v>1081</v>
      </c>
      <c r="C6" s="1088" t="s">
        <v>79</v>
      </c>
      <c r="D6" s="1088" t="s">
        <v>80</v>
      </c>
      <c r="E6" s="1088" t="s">
        <v>81</v>
      </c>
      <c r="F6" s="1012" t="s">
        <v>1082</v>
      </c>
    </row>
    <row r="7" spans="1:14" s="7" customFormat="1" ht="17.25" customHeight="1" thickTop="1">
      <c r="A7" s="51" t="s">
        <v>266</v>
      </c>
      <c r="B7" s="2104">
        <v>5635</v>
      </c>
      <c r="C7" s="2104">
        <v>12146</v>
      </c>
      <c r="D7" s="2104">
        <v>14433</v>
      </c>
      <c r="E7" s="2104">
        <v>11145</v>
      </c>
      <c r="F7" s="2161">
        <v>10240</v>
      </c>
      <c r="G7" s="1699"/>
      <c r="H7" s="1525"/>
      <c r="I7" s="1525"/>
      <c r="J7" s="1525"/>
      <c r="K7" s="1525"/>
      <c r="L7" s="1525"/>
      <c r="M7" s="1525"/>
      <c r="N7" s="1526"/>
    </row>
    <row r="8" spans="1:14" s="7" customFormat="1" ht="14.25" customHeight="1">
      <c r="A8" s="1370" t="s">
        <v>267</v>
      </c>
      <c r="B8" s="2104"/>
      <c r="C8" s="2104"/>
      <c r="D8" s="2104"/>
      <c r="E8" s="2104"/>
      <c r="F8" s="2161"/>
      <c r="G8" s="58"/>
      <c r="H8" s="1525"/>
      <c r="I8" s="1525"/>
      <c r="J8" s="1525"/>
      <c r="K8" s="1525"/>
      <c r="L8" s="1525"/>
      <c r="M8" s="1525"/>
      <c r="N8" s="1526"/>
    </row>
    <row r="9" spans="1:14" s="7" customFormat="1" ht="14.25" customHeight="1">
      <c r="A9" s="51" t="s">
        <v>205</v>
      </c>
      <c r="B9" s="2104">
        <v>1208</v>
      </c>
      <c r="C9" s="2104">
        <v>2550</v>
      </c>
      <c r="D9" s="2104">
        <v>2873</v>
      </c>
      <c r="E9" s="2104">
        <v>2193</v>
      </c>
      <c r="F9" s="2162">
        <v>2188</v>
      </c>
      <c r="G9" s="522"/>
      <c r="H9" s="1525"/>
      <c r="I9" s="1525"/>
      <c r="J9" s="1525"/>
      <c r="K9" s="1525"/>
      <c r="L9" s="1525"/>
      <c r="M9" s="1525"/>
      <c r="N9" s="1526"/>
    </row>
    <row r="10" spans="1:14" s="7" customFormat="1" ht="14.25" customHeight="1">
      <c r="A10" s="1371" t="s">
        <v>206</v>
      </c>
      <c r="B10" s="2104"/>
      <c r="C10" s="2104"/>
      <c r="D10" s="2104"/>
      <c r="E10" s="2104"/>
      <c r="F10" s="1023"/>
      <c r="G10" s="58"/>
      <c r="H10" s="1525"/>
      <c r="I10" s="1525"/>
      <c r="J10" s="1525"/>
      <c r="K10" s="1525"/>
      <c r="L10" s="1525"/>
      <c r="M10" s="1525"/>
      <c r="N10" s="1526"/>
    </row>
    <row r="11" spans="1:14" s="7" customFormat="1" ht="14.25" customHeight="1">
      <c r="A11" s="475" t="s">
        <v>1050</v>
      </c>
      <c r="B11" s="2104"/>
      <c r="C11" s="2104"/>
      <c r="D11" s="2104"/>
      <c r="E11" s="2104"/>
      <c r="F11" s="1023"/>
      <c r="G11" s="58"/>
      <c r="H11" s="1525"/>
      <c r="I11" s="1525"/>
      <c r="J11" s="1525"/>
      <c r="K11" s="1525"/>
      <c r="L11" s="1525"/>
      <c r="M11" s="1525"/>
      <c r="N11" s="1526"/>
    </row>
    <row r="12" spans="1:14" s="7" customFormat="1" ht="14.25" customHeight="1">
      <c r="A12" s="479" t="s">
        <v>10</v>
      </c>
      <c r="B12" s="1092">
        <v>130</v>
      </c>
      <c r="C12" s="1092">
        <v>303</v>
      </c>
      <c r="D12" s="1092">
        <v>260</v>
      </c>
      <c r="E12" s="1092">
        <v>179</v>
      </c>
      <c r="F12" s="1023">
        <v>193</v>
      </c>
      <c r="G12" s="58"/>
      <c r="H12" s="1525"/>
      <c r="I12" s="1525"/>
      <c r="J12" s="1525"/>
      <c r="K12" s="1525"/>
      <c r="L12" s="1525"/>
      <c r="M12" s="1525"/>
      <c r="N12" s="1526"/>
    </row>
    <row r="13" spans="1:14" s="7" customFormat="1" ht="14.25" customHeight="1">
      <c r="A13" s="479" t="s">
        <v>26</v>
      </c>
      <c r="B13" s="1092">
        <v>181</v>
      </c>
      <c r="C13" s="1092">
        <v>365</v>
      </c>
      <c r="D13" s="1092">
        <v>427</v>
      </c>
      <c r="E13" s="1092">
        <v>268</v>
      </c>
      <c r="F13" s="1023">
        <v>261</v>
      </c>
      <c r="G13" s="1702"/>
      <c r="H13" s="1525"/>
      <c r="I13" s="1525"/>
      <c r="J13" s="1525"/>
      <c r="K13" s="1525"/>
      <c r="L13" s="1525"/>
      <c r="M13" s="1525"/>
      <c r="N13" s="1526"/>
    </row>
    <row r="14" spans="1:14" s="7" customFormat="1" ht="14.25" customHeight="1">
      <c r="A14" s="479" t="s">
        <v>11</v>
      </c>
      <c r="B14" s="1092">
        <v>100</v>
      </c>
      <c r="C14" s="1092">
        <v>149</v>
      </c>
      <c r="D14" s="1092">
        <v>171</v>
      </c>
      <c r="E14" s="1092">
        <v>135</v>
      </c>
      <c r="F14" s="1023">
        <v>157</v>
      </c>
      <c r="G14" s="1702"/>
      <c r="H14" s="1525"/>
      <c r="I14" s="1525"/>
      <c r="J14" s="1525"/>
      <c r="K14" s="1525"/>
      <c r="L14" s="1525"/>
      <c r="M14" s="1525"/>
      <c r="N14" s="1526"/>
    </row>
    <row r="15" spans="1:14" s="7" customFormat="1" ht="14.25" customHeight="1">
      <c r="A15" s="479" t="s">
        <v>1358</v>
      </c>
      <c r="B15" s="1092">
        <v>119</v>
      </c>
      <c r="C15" s="1092">
        <v>322</v>
      </c>
      <c r="D15" s="1092">
        <v>471</v>
      </c>
      <c r="E15" s="1092">
        <v>387</v>
      </c>
      <c r="F15" s="1023">
        <v>344</v>
      </c>
      <c r="G15" s="1702"/>
      <c r="H15" s="1525"/>
      <c r="I15" s="1525"/>
      <c r="J15" s="1525"/>
      <c r="K15" s="1525"/>
      <c r="L15" s="1525"/>
      <c r="M15" s="1525"/>
      <c r="N15" s="1526"/>
    </row>
    <row r="16" spans="1:14" s="7" customFormat="1" ht="14.25" customHeight="1">
      <c r="A16" s="479" t="s">
        <v>12</v>
      </c>
      <c r="B16" s="1092">
        <v>131</v>
      </c>
      <c r="C16" s="1092">
        <v>226</v>
      </c>
      <c r="D16" s="1092">
        <v>227</v>
      </c>
      <c r="E16" s="1092">
        <v>181</v>
      </c>
      <c r="F16" s="1023">
        <v>209</v>
      </c>
      <c r="G16" s="1702"/>
      <c r="H16" s="1525"/>
      <c r="I16" s="1525"/>
      <c r="J16" s="1525"/>
      <c r="K16" s="1525"/>
      <c r="L16" s="1525"/>
      <c r="M16" s="1525"/>
      <c r="N16" s="1526"/>
    </row>
    <row r="17" spans="1:14" s="7" customFormat="1" ht="14.25" customHeight="1">
      <c r="A17" s="479" t="s">
        <v>13</v>
      </c>
      <c r="B17" s="1092">
        <v>119</v>
      </c>
      <c r="C17" s="1092">
        <v>244</v>
      </c>
      <c r="D17" s="1092">
        <v>295</v>
      </c>
      <c r="E17" s="1092">
        <v>201</v>
      </c>
      <c r="F17" s="1023">
        <v>219</v>
      </c>
      <c r="G17" s="1702"/>
      <c r="H17" s="1525"/>
      <c r="I17" s="1525"/>
      <c r="J17" s="1525"/>
      <c r="K17" s="1525"/>
      <c r="L17" s="1525"/>
      <c r="M17" s="1525"/>
      <c r="N17" s="1526"/>
    </row>
    <row r="18" spans="1:14" s="7" customFormat="1" ht="14.25" customHeight="1">
      <c r="A18" s="479" t="s">
        <v>27</v>
      </c>
      <c r="B18" s="1092">
        <v>139</v>
      </c>
      <c r="C18" s="1092">
        <v>268</v>
      </c>
      <c r="D18" s="1092">
        <v>317</v>
      </c>
      <c r="E18" s="1092">
        <v>256</v>
      </c>
      <c r="F18" s="1023">
        <v>302</v>
      </c>
      <c r="G18" s="1702"/>
      <c r="H18" s="1525"/>
      <c r="I18" s="1525"/>
      <c r="J18" s="1525"/>
      <c r="K18" s="1525"/>
      <c r="L18" s="1525"/>
      <c r="M18" s="1525"/>
      <c r="N18" s="1526"/>
    </row>
    <row r="19" spans="1:14" s="7" customFormat="1" ht="14.25" customHeight="1">
      <c r="A19" s="479" t="s">
        <v>14</v>
      </c>
      <c r="B19" s="1092">
        <v>203</v>
      </c>
      <c r="C19" s="1092">
        <v>379</v>
      </c>
      <c r="D19" s="1092">
        <v>429</v>
      </c>
      <c r="E19" s="1092">
        <v>332</v>
      </c>
      <c r="F19" s="1023">
        <v>287</v>
      </c>
      <c r="G19" s="1702"/>
      <c r="H19" s="1525"/>
      <c r="I19" s="1525"/>
      <c r="J19" s="1525"/>
      <c r="K19" s="1525"/>
      <c r="L19" s="1525"/>
      <c r="M19" s="1525"/>
      <c r="N19" s="1526"/>
    </row>
    <row r="20" spans="1:14" s="7" customFormat="1" ht="26.1" customHeight="1">
      <c r="A20" s="520" t="s">
        <v>1051</v>
      </c>
      <c r="B20" s="1092"/>
      <c r="C20" s="1092"/>
      <c r="D20" s="1092"/>
      <c r="E20" s="1092"/>
      <c r="F20" s="1023"/>
      <c r="G20" s="1702"/>
      <c r="H20" s="1525"/>
      <c r="I20" s="1525"/>
      <c r="J20" s="1525"/>
      <c r="K20" s="1525"/>
      <c r="L20" s="1525"/>
      <c r="M20" s="1525"/>
      <c r="N20" s="1526"/>
    </row>
    <row r="21" spans="1:14" s="7" customFormat="1" ht="14.25" customHeight="1">
      <c r="A21" s="479" t="s">
        <v>210</v>
      </c>
      <c r="B21" s="1092">
        <v>86</v>
      </c>
      <c r="C21" s="1092">
        <v>294</v>
      </c>
      <c r="D21" s="1092">
        <v>276</v>
      </c>
      <c r="E21" s="1092">
        <v>254</v>
      </c>
      <c r="F21" s="1023">
        <v>216</v>
      </c>
      <c r="G21" s="1702"/>
      <c r="H21" s="1525"/>
      <c r="I21" s="1525"/>
      <c r="J21" s="1525"/>
      <c r="K21" s="1525"/>
      <c r="L21" s="1525"/>
      <c r="M21" s="1525"/>
      <c r="N21" s="1526"/>
    </row>
    <row r="22" spans="1:14" s="7" customFormat="1" ht="14.25" customHeight="1">
      <c r="A22" s="201" t="s">
        <v>207</v>
      </c>
      <c r="B22" s="2104">
        <v>1188</v>
      </c>
      <c r="C22" s="2104">
        <v>2376</v>
      </c>
      <c r="D22" s="2104">
        <v>2656</v>
      </c>
      <c r="E22" s="2104">
        <v>2032</v>
      </c>
      <c r="F22" s="2162">
        <v>1593</v>
      </c>
      <c r="G22" s="1702"/>
      <c r="H22" s="1525"/>
      <c r="I22" s="1525"/>
      <c r="J22" s="1525"/>
      <c r="K22" s="1525"/>
      <c r="L22" s="1525"/>
      <c r="M22" s="1525"/>
      <c r="N22" s="1526"/>
    </row>
    <row r="23" spans="1:14" s="7" customFormat="1" ht="14.25" customHeight="1">
      <c r="A23" s="1371" t="s">
        <v>206</v>
      </c>
      <c r="B23" s="1092"/>
      <c r="C23" s="1092"/>
      <c r="D23" s="1092"/>
      <c r="E23" s="1092"/>
      <c r="F23" s="1023"/>
      <c r="G23" s="1702"/>
      <c r="H23" s="1525"/>
      <c r="I23" s="1525"/>
      <c r="J23" s="1525"/>
      <c r="K23" s="1525"/>
      <c r="L23" s="1525"/>
      <c r="M23" s="1525"/>
      <c r="N23" s="1526"/>
    </row>
    <row r="24" spans="1:14" s="7" customFormat="1" ht="14.25" customHeight="1">
      <c r="A24" s="475" t="s">
        <v>1050</v>
      </c>
      <c r="B24" s="1092"/>
      <c r="C24" s="1092"/>
      <c r="D24" s="1092"/>
      <c r="E24" s="1092"/>
      <c r="F24" s="1023"/>
      <c r="G24" s="1702"/>
      <c r="H24" s="1525"/>
      <c r="I24" s="1525"/>
      <c r="J24" s="1525"/>
      <c r="K24" s="1525"/>
      <c r="L24" s="1525"/>
      <c r="M24" s="1525"/>
      <c r="N24" s="1526"/>
    </row>
    <row r="25" spans="1:14" s="7" customFormat="1" ht="14.25" customHeight="1">
      <c r="A25" s="479" t="s">
        <v>8</v>
      </c>
      <c r="B25" s="1092">
        <v>266</v>
      </c>
      <c r="C25" s="1092">
        <v>421</v>
      </c>
      <c r="D25" s="1092">
        <v>488</v>
      </c>
      <c r="E25" s="1092">
        <v>356</v>
      </c>
      <c r="F25" s="1023">
        <v>254</v>
      </c>
      <c r="G25" s="1702"/>
      <c r="H25" s="1525"/>
      <c r="I25" s="1525"/>
      <c r="J25" s="1525"/>
      <c r="K25" s="1525"/>
      <c r="L25" s="1525"/>
      <c r="M25" s="1525"/>
      <c r="N25" s="1526"/>
    </row>
    <row r="26" spans="1:14" s="7" customFormat="1" ht="14.25" customHeight="1">
      <c r="A26" s="479" t="s">
        <v>9</v>
      </c>
      <c r="B26" s="1092">
        <v>211</v>
      </c>
      <c r="C26" s="1092">
        <v>333</v>
      </c>
      <c r="D26" s="1092">
        <v>306</v>
      </c>
      <c r="E26" s="1092">
        <v>235</v>
      </c>
      <c r="F26" s="1023">
        <v>173</v>
      </c>
      <c r="G26" s="1702"/>
      <c r="H26" s="1525"/>
      <c r="I26" s="1525"/>
      <c r="J26" s="1525"/>
      <c r="K26" s="1525"/>
      <c r="L26" s="1525"/>
      <c r="M26" s="1525"/>
      <c r="N26" s="1526"/>
    </row>
    <row r="27" spans="1:14" s="7" customFormat="1" ht="14.25" customHeight="1">
      <c r="A27" s="479" t="s">
        <v>28</v>
      </c>
      <c r="B27" s="1092">
        <v>178</v>
      </c>
      <c r="C27" s="1092">
        <v>420</v>
      </c>
      <c r="D27" s="1092">
        <v>456</v>
      </c>
      <c r="E27" s="1092">
        <v>347</v>
      </c>
      <c r="F27" s="1023">
        <v>281</v>
      </c>
      <c r="G27" s="1702"/>
      <c r="H27" s="1525"/>
      <c r="I27" s="1525"/>
      <c r="J27" s="1525"/>
      <c r="K27" s="1525"/>
      <c r="L27" s="1525"/>
      <c r="M27" s="1525"/>
      <c r="N27" s="1526"/>
    </row>
    <row r="28" spans="1:14" s="7" customFormat="1" ht="14.25" customHeight="1">
      <c r="A28" s="479" t="s">
        <v>144</v>
      </c>
      <c r="B28" s="1092">
        <v>159</v>
      </c>
      <c r="C28" s="1092">
        <v>328</v>
      </c>
      <c r="D28" s="1092">
        <v>363</v>
      </c>
      <c r="E28" s="1092">
        <v>280</v>
      </c>
      <c r="F28" s="1023">
        <v>194</v>
      </c>
      <c r="G28" s="1702"/>
      <c r="H28" s="1525"/>
      <c r="I28" s="1525"/>
      <c r="J28" s="1525"/>
      <c r="K28" s="1525"/>
      <c r="L28" s="1525"/>
      <c r="M28" s="1525"/>
      <c r="N28" s="1526"/>
    </row>
    <row r="29" spans="1:14" s="7" customFormat="1" ht="14.25" customHeight="1">
      <c r="A29" s="479" t="s">
        <v>29</v>
      </c>
      <c r="B29" s="1092">
        <v>172</v>
      </c>
      <c r="C29" s="1092">
        <v>375</v>
      </c>
      <c r="D29" s="1092">
        <v>339</v>
      </c>
      <c r="E29" s="1092">
        <v>318</v>
      </c>
      <c r="F29" s="1023">
        <v>256</v>
      </c>
      <c r="G29" s="1702"/>
      <c r="H29" s="1525"/>
      <c r="I29" s="1525"/>
      <c r="J29" s="1525"/>
      <c r="K29" s="1525"/>
      <c r="L29" s="1525"/>
      <c r="M29" s="1525"/>
      <c r="N29" s="1526"/>
    </row>
    <row r="30" spans="1:14" s="7" customFormat="1" ht="26.1" customHeight="1">
      <c r="A30" s="520" t="s">
        <v>1051</v>
      </c>
      <c r="B30" s="1092"/>
      <c r="C30" s="1092"/>
      <c r="D30" s="1092"/>
      <c r="E30" s="1092"/>
      <c r="F30" s="1023"/>
      <c r="G30" s="1702"/>
      <c r="H30" s="1525"/>
      <c r="I30" s="1525"/>
      <c r="J30" s="1525"/>
      <c r="K30" s="1525"/>
      <c r="L30" s="1525"/>
      <c r="M30" s="1525"/>
      <c r="N30" s="1526"/>
    </row>
    <row r="31" spans="1:14" s="7" customFormat="1" ht="14.25" customHeight="1">
      <c r="A31" s="479" t="s">
        <v>211</v>
      </c>
      <c r="B31" s="1092">
        <v>202</v>
      </c>
      <c r="C31" s="1092">
        <v>499</v>
      </c>
      <c r="D31" s="1092">
        <v>704</v>
      </c>
      <c r="E31" s="1092">
        <v>496</v>
      </c>
      <c r="F31" s="1023">
        <v>435</v>
      </c>
      <c r="G31" s="58"/>
      <c r="H31" s="1525"/>
      <c r="I31" s="1525"/>
      <c r="J31" s="1525"/>
      <c r="K31" s="1525"/>
      <c r="L31" s="1525"/>
      <c r="M31" s="1525"/>
      <c r="N31" s="1526"/>
    </row>
    <row r="32" spans="1:14" s="7" customFormat="1" ht="14.25" customHeight="1">
      <c r="A32" s="51" t="s">
        <v>208</v>
      </c>
      <c r="B32" s="2104">
        <v>1558</v>
      </c>
      <c r="C32" s="2104">
        <v>3231</v>
      </c>
      <c r="D32" s="2104">
        <v>4098</v>
      </c>
      <c r="E32" s="2104">
        <v>3065</v>
      </c>
      <c r="F32" s="2162">
        <v>2861</v>
      </c>
      <c r="G32" s="1702"/>
      <c r="H32" s="1525"/>
      <c r="I32" s="1525"/>
      <c r="J32" s="1525"/>
      <c r="K32" s="1525"/>
      <c r="L32" s="1525"/>
      <c r="M32" s="1525"/>
      <c r="N32" s="1526"/>
    </row>
    <row r="33" spans="1:14" s="7" customFormat="1" ht="14.25" customHeight="1">
      <c r="A33" s="1371" t="s">
        <v>206</v>
      </c>
      <c r="B33" s="1092"/>
      <c r="C33" s="1092"/>
      <c r="D33" s="1092"/>
      <c r="E33" s="1092"/>
      <c r="F33" s="1023"/>
      <c r="G33" s="1702"/>
      <c r="H33" s="1525"/>
      <c r="I33" s="1525"/>
      <c r="J33" s="1525"/>
      <c r="K33" s="1525"/>
      <c r="L33" s="1525"/>
      <c r="M33" s="1525"/>
      <c r="N33" s="1526"/>
    </row>
    <row r="34" spans="1:14" s="7" customFormat="1" ht="14.25" customHeight="1">
      <c r="A34" s="475" t="s">
        <v>1050</v>
      </c>
      <c r="B34" s="1092"/>
      <c r="C34" s="1092"/>
      <c r="D34" s="1092"/>
      <c r="E34" s="1092"/>
      <c r="F34" s="1023"/>
      <c r="G34" s="1702"/>
      <c r="H34" s="1525"/>
      <c r="I34" s="1525"/>
      <c r="J34" s="1525"/>
      <c r="K34" s="1525"/>
      <c r="L34" s="1525"/>
      <c r="M34" s="1525"/>
      <c r="N34" s="1526"/>
    </row>
    <row r="35" spans="1:14" s="7" customFormat="1" ht="14.25" customHeight="1">
      <c r="A35" s="479" t="s">
        <v>145</v>
      </c>
      <c r="B35" s="1092">
        <v>166</v>
      </c>
      <c r="C35" s="1092">
        <v>317</v>
      </c>
      <c r="D35" s="1092">
        <v>413</v>
      </c>
      <c r="E35" s="1092">
        <v>309</v>
      </c>
      <c r="F35" s="1023">
        <v>344</v>
      </c>
      <c r="G35" s="1702"/>
      <c r="H35" s="1525"/>
      <c r="I35" s="1525"/>
      <c r="J35" s="1525"/>
      <c r="K35" s="1525"/>
      <c r="L35" s="1525"/>
      <c r="M35" s="1525"/>
      <c r="N35" s="1526"/>
    </row>
    <row r="36" spans="1:14" s="7" customFormat="1" ht="14.25" customHeight="1">
      <c r="A36" s="479" t="s">
        <v>146</v>
      </c>
      <c r="B36" s="1092">
        <v>586</v>
      </c>
      <c r="C36" s="1092">
        <v>1253</v>
      </c>
      <c r="D36" s="1092">
        <v>1491</v>
      </c>
      <c r="E36" s="1092">
        <v>1133</v>
      </c>
      <c r="F36" s="1023">
        <v>972</v>
      </c>
      <c r="G36" s="1702"/>
      <c r="H36" s="1525"/>
      <c r="I36" s="1525"/>
      <c r="J36" s="1525"/>
      <c r="K36" s="1525"/>
      <c r="L36" s="1525"/>
      <c r="M36" s="1525"/>
      <c r="N36" s="1526"/>
    </row>
    <row r="37" spans="1:14" s="7" customFormat="1" ht="14.25" customHeight="1">
      <c r="A37" s="479" t="s">
        <v>30</v>
      </c>
      <c r="B37" s="1092">
        <v>275</v>
      </c>
      <c r="C37" s="1092">
        <v>606</v>
      </c>
      <c r="D37" s="1092">
        <v>743</v>
      </c>
      <c r="E37" s="1092">
        <v>637</v>
      </c>
      <c r="F37" s="1023">
        <v>630</v>
      </c>
      <c r="G37" s="1702"/>
      <c r="H37" s="1525"/>
      <c r="I37" s="1525"/>
      <c r="J37" s="1525"/>
      <c r="K37" s="1525"/>
      <c r="L37" s="1525"/>
      <c r="M37" s="1525"/>
      <c r="N37" s="1526"/>
    </row>
    <row r="38" spans="1:14" s="7" customFormat="1" ht="14.25" customHeight="1">
      <c r="A38" s="479" t="s">
        <v>147</v>
      </c>
      <c r="B38" s="1092">
        <v>136</v>
      </c>
      <c r="C38" s="1092">
        <v>313</v>
      </c>
      <c r="D38" s="1092">
        <v>416</v>
      </c>
      <c r="E38" s="1092">
        <v>287</v>
      </c>
      <c r="F38" s="1023">
        <v>263</v>
      </c>
      <c r="G38" s="1702"/>
      <c r="H38" s="1525"/>
      <c r="I38" s="1525"/>
      <c r="J38" s="1525"/>
      <c r="K38" s="1525"/>
      <c r="L38" s="1525"/>
      <c r="M38" s="1525"/>
      <c r="N38" s="1526"/>
    </row>
    <row r="39" spans="1:14" s="7" customFormat="1" ht="14.25" customHeight="1">
      <c r="A39" s="479" t="s">
        <v>31</v>
      </c>
      <c r="B39" s="1092">
        <v>253</v>
      </c>
      <c r="C39" s="1092">
        <v>417</v>
      </c>
      <c r="D39" s="1092">
        <v>496</v>
      </c>
      <c r="E39" s="1092">
        <v>354</v>
      </c>
      <c r="F39" s="1023">
        <v>354</v>
      </c>
      <c r="G39" s="1702"/>
      <c r="H39" s="1525"/>
      <c r="I39" s="1525"/>
      <c r="J39" s="1525"/>
      <c r="K39" s="1525"/>
      <c r="L39" s="1525"/>
      <c r="M39" s="1525"/>
      <c r="N39" s="1526"/>
    </row>
    <row r="40" spans="1:14" s="7" customFormat="1" ht="26.1" customHeight="1">
      <c r="A40" s="520" t="s">
        <v>1051</v>
      </c>
      <c r="B40" s="1092"/>
      <c r="C40" s="1092"/>
      <c r="D40" s="1092"/>
      <c r="E40" s="1092"/>
      <c r="F40" s="1023"/>
      <c r="G40" s="1702"/>
      <c r="H40" s="1525"/>
      <c r="I40" s="1525"/>
      <c r="J40" s="1525"/>
      <c r="K40" s="1525"/>
      <c r="L40" s="1525"/>
      <c r="M40" s="1525"/>
      <c r="N40" s="1526"/>
    </row>
    <row r="41" spans="1:14" s="7" customFormat="1" ht="14.25" customHeight="1">
      <c r="A41" s="479" t="s">
        <v>212</v>
      </c>
      <c r="B41" s="1092">
        <v>142</v>
      </c>
      <c r="C41" s="1092">
        <v>325</v>
      </c>
      <c r="D41" s="1092">
        <v>539</v>
      </c>
      <c r="E41" s="1092">
        <v>345</v>
      </c>
      <c r="F41" s="1023">
        <v>298</v>
      </c>
      <c r="G41" s="1702"/>
      <c r="H41" s="1525"/>
      <c r="I41" s="1525"/>
      <c r="J41" s="1525"/>
      <c r="K41" s="1525"/>
      <c r="L41" s="1525"/>
      <c r="M41" s="1525"/>
      <c r="N41" s="1526"/>
    </row>
    <row r="42" spans="1:14" s="7" customFormat="1" ht="14.25" customHeight="1">
      <c r="A42" s="51" t="s">
        <v>209</v>
      </c>
      <c r="B42" s="2104">
        <v>1363</v>
      </c>
      <c r="C42" s="2104">
        <v>2688</v>
      </c>
      <c r="D42" s="2104">
        <v>2905</v>
      </c>
      <c r="E42" s="2104">
        <v>2288</v>
      </c>
      <c r="F42" s="2162">
        <v>2120</v>
      </c>
      <c r="G42" s="1702"/>
      <c r="H42" s="1525"/>
      <c r="I42" s="1525"/>
      <c r="J42" s="1525"/>
      <c r="K42" s="1525"/>
      <c r="L42" s="1525"/>
      <c r="M42" s="1525"/>
      <c r="N42" s="1526"/>
    </row>
    <row r="43" spans="1:14" s="7" customFormat="1" ht="14.25" customHeight="1">
      <c r="A43" s="1371" t="s">
        <v>206</v>
      </c>
      <c r="B43" s="1092"/>
      <c r="C43" s="1092"/>
      <c r="D43" s="1092"/>
      <c r="E43" s="1092"/>
      <c r="F43" s="1023"/>
      <c r="G43" s="1702"/>
      <c r="H43" s="1525"/>
      <c r="I43" s="1525"/>
      <c r="J43" s="1525"/>
      <c r="K43" s="1525"/>
      <c r="L43" s="1525"/>
      <c r="M43" s="1525"/>
      <c r="N43" s="1526"/>
    </row>
    <row r="44" spans="1:14" s="7" customFormat="1" ht="14.25" customHeight="1">
      <c r="A44" s="475" t="s">
        <v>1050</v>
      </c>
      <c r="B44" s="1092"/>
      <c r="C44" s="1092"/>
      <c r="D44" s="1092"/>
      <c r="E44" s="1092"/>
      <c r="F44" s="1023"/>
      <c r="G44" s="1702"/>
      <c r="H44" s="1525"/>
      <c r="I44" s="1525"/>
      <c r="J44" s="1525"/>
      <c r="K44" s="1525"/>
      <c r="L44" s="1525"/>
      <c r="M44" s="1525"/>
      <c r="N44" s="1526"/>
    </row>
    <row r="45" spans="1:14" s="7" customFormat="1" ht="14.25" customHeight="1">
      <c r="A45" s="479" t="s">
        <v>32</v>
      </c>
      <c r="B45" s="1092">
        <v>125</v>
      </c>
      <c r="C45" s="1092">
        <v>177</v>
      </c>
      <c r="D45" s="1092">
        <v>199</v>
      </c>
      <c r="E45" s="1092">
        <v>129</v>
      </c>
      <c r="F45" s="1023">
        <v>142</v>
      </c>
      <c r="G45" s="1702"/>
      <c r="H45" s="1525"/>
      <c r="I45" s="1525"/>
      <c r="J45" s="1525"/>
      <c r="K45" s="1525"/>
      <c r="L45" s="1525"/>
      <c r="M45" s="1525"/>
      <c r="N45" s="1526"/>
    </row>
    <row r="46" spans="1:14" s="7" customFormat="1" ht="14.25" customHeight="1">
      <c r="A46" s="479" t="s">
        <v>148</v>
      </c>
      <c r="B46" s="1092">
        <v>305</v>
      </c>
      <c r="C46" s="1092">
        <v>509</v>
      </c>
      <c r="D46" s="1092">
        <v>551</v>
      </c>
      <c r="E46" s="1092">
        <v>447</v>
      </c>
      <c r="F46" s="1023">
        <v>382</v>
      </c>
      <c r="G46" s="1702"/>
      <c r="H46" s="1525"/>
      <c r="I46" s="1525"/>
      <c r="J46" s="1525"/>
      <c r="K46" s="1525"/>
      <c r="L46" s="1525"/>
      <c r="M46" s="1525"/>
      <c r="N46" s="1526"/>
    </row>
    <row r="47" spans="1:14" s="7" customFormat="1" ht="14.25" customHeight="1">
      <c r="A47" s="479" t="s">
        <v>149</v>
      </c>
      <c r="B47" s="1092">
        <v>152</v>
      </c>
      <c r="C47" s="1092">
        <v>345</v>
      </c>
      <c r="D47" s="1092">
        <v>384</v>
      </c>
      <c r="E47" s="1092">
        <v>323</v>
      </c>
      <c r="F47" s="1023">
        <v>278</v>
      </c>
      <c r="G47" s="1702"/>
      <c r="H47" s="1525"/>
      <c r="I47" s="1525"/>
      <c r="J47" s="1525"/>
      <c r="K47" s="1525"/>
      <c r="L47" s="1525"/>
      <c r="M47" s="1525"/>
      <c r="N47" s="1526"/>
    </row>
    <row r="48" spans="1:14" s="7" customFormat="1" ht="14.25" customHeight="1">
      <c r="A48" s="479" t="s">
        <v>150</v>
      </c>
      <c r="B48" s="1092">
        <v>177</v>
      </c>
      <c r="C48" s="1092">
        <v>356</v>
      </c>
      <c r="D48" s="1092">
        <v>389</v>
      </c>
      <c r="E48" s="1092">
        <v>287</v>
      </c>
      <c r="F48" s="1023">
        <v>245</v>
      </c>
      <c r="G48" s="58"/>
      <c r="H48" s="1525"/>
      <c r="I48" s="1525"/>
      <c r="J48" s="1525"/>
      <c r="K48" s="1525"/>
      <c r="L48" s="1525"/>
      <c r="M48" s="1525"/>
      <c r="N48" s="1526"/>
    </row>
    <row r="49" spans="1:14" s="7" customFormat="1" ht="14.25" customHeight="1">
      <c r="A49" s="479" t="s">
        <v>151</v>
      </c>
      <c r="B49" s="1092">
        <v>111</v>
      </c>
      <c r="C49" s="1092">
        <v>226</v>
      </c>
      <c r="D49" s="1092">
        <v>261</v>
      </c>
      <c r="E49" s="1092">
        <v>210</v>
      </c>
      <c r="F49" s="1023">
        <v>231</v>
      </c>
      <c r="G49" s="1702"/>
      <c r="H49" s="1525"/>
      <c r="I49" s="1525"/>
      <c r="J49" s="1525"/>
      <c r="K49" s="1525"/>
      <c r="L49" s="1525"/>
      <c r="M49" s="1525"/>
      <c r="N49" s="1526"/>
    </row>
    <row r="50" spans="1:14" s="7" customFormat="1" ht="14.25" customHeight="1">
      <c r="A50" s="479" t="s">
        <v>33</v>
      </c>
      <c r="B50" s="1092">
        <v>182</v>
      </c>
      <c r="C50" s="1092">
        <v>321</v>
      </c>
      <c r="D50" s="1092">
        <v>314</v>
      </c>
      <c r="E50" s="1092">
        <v>266</v>
      </c>
      <c r="F50" s="1023">
        <v>266</v>
      </c>
      <c r="G50" s="1702"/>
      <c r="H50" s="1525"/>
      <c r="I50" s="1525"/>
      <c r="J50" s="1525"/>
      <c r="K50" s="1525"/>
      <c r="L50" s="1525"/>
      <c r="M50" s="1525"/>
      <c r="N50" s="1526"/>
    </row>
    <row r="51" spans="1:14" s="7" customFormat="1" ht="14.25" customHeight="1">
      <c r="A51" s="479" t="s">
        <v>152</v>
      </c>
      <c r="B51" s="1092">
        <v>183</v>
      </c>
      <c r="C51" s="1092">
        <v>472</v>
      </c>
      <c r="D51" s="1092">
        <v>436</v>
      </c>
      <c r="E51" s="1092">
        <v>347</v>
      </c>
      <c r="F51" s="1099">
        <v>314</v>
      </c>
      <c r="G51" s="27"/>
      <c r="H51" s="1525"/>
      <c r="I51" s="1525"/>
      <c r="J51" s="1525"/>
      <c r="K51" s="1525"/>
      <c r="L51" s="1525"/>
      <c r="M51" s="1525"/>
      <c r="N51" s="1526"/>
    </row>
    <row r="52" spans="1:14" s="7" customFormat="1" ht="14.25" customHeight="1">
      <c r="A52" s="479" t="s">
        <v>153</v>
      </c>
      <c r="B52" s="1092">
        <v>128</v>
      </c>
      <c r="C52" s="1092">
        <v>282</v>
      </c>
      <c r="D52" s="1092">
        <v>371</v>
      </c>
      <c r="E52" s="1092">
        <v>279</v>
      </c>
      <c r="F52" s="1099">
        <v>262</v>
      </c>
      <c r="G52" s="27"/>
      <c r="H52" s="1525"/>
      <c r="I52" s="1525"/>
      <c r="J52" s="1525"/>
      <c r="K52" s="1525"/>
      <c r="L52" s="1525"/>
      <c r="M52" s="1525"/>
      <c r="N52" s="1526"/>
    </row>
    <row r="53" spans="1:14" s="7" customFormat="1" ht="14.25" customHeight="1">
      <c r="A53" s="51" t="s">
        <v>154</v>
      </c>
      <c r="B53" s="2104">
        <v>318</v>
      </c>
      <c r="C53" s="2104">
        <v>1301</v>
      </c>
      <c r="D53" s="2104">
        <v>1901</v>
      </c>
      <c r="E53" s="2104">
        <v>1567</v>
      </c>
      <c r="F53" s="1460">
        <v>1478</v>
      </c>
      <c r="G53" s="27"/>
      <c r="H53" s="1525"/>
      <c r="I53" s="1525"/>
      <c r="J53" s="1525"/>
      <c r="K53" s="1525"/>
      <c r="L53" s="1525"/>
      <c r="M53" s="1525"/>
      <c r="N53" s="1526"/>
    </row>
    <row r="54" spans="1:14" s="7" customFormat="1" ht="33.75">
      <c r="A54" s="1372" t="s">
        <v>1052</v>
      </c>
      <c r="B54" s="1092"/>
      <c r="C54" s="1092"/>
      <c r="D54" s="1092"/>
      <c r="E54" s="1092"/>
      <c r="F54" s="1099"/>
      <c r="G54" s="27"/>
      <c r="H54" s="37"/>
      <c r="L54" s="1525"/>
      <c r="M54" s="1525"/>
    </row>
    <row r="55" spans="1:14" s="7" customFormat="1" ht="12.95" customHeight="1">
      <c r="B55" s="27"/>
      <c r="C55" s="27"/>
      <c r="D55" s="27"/>
      <c r="E55" s="27"/>
      <c r="F55" s="27"/>
      <c r="G55" s="37"/>
      <c r="H55" s="37"/>
    </row>
    <row r="56" spans="1:14" s="1700" customFormat="1" ht="12.95" customHeight="1">
      <c r="A56" s="486" t="s">
        <v>1539</v>
      </c>
      <c r="B56" s="1702"/>
      <c r="C56" s="1702"/>
      <c r="D56" s="1702"/>
      <c r="E56" s="1702"/>
      <c r="F56" s="1702"/>
      <c r="G56" s="37"/>
      <c r="H56" s="37"/>
    </row>
    <row r="57" spans="1:14" s="1700" customFormat="1" ht="12.95" customHeight="1">
      <c r="A57" s="486" t="s">
        <v>1532</v>
      </c>
      <c r="B57" s="1702"/>
      <c r="C57" s="1702"/>
      <c r="D57" s="1702"/>
      <c r="E57" s="1702"/>
      <c r="F57" s="1702"/>
      <c r="G57" s="37"/>
      <c r="H57" s="37"/>
    </row>
    <row r="58" spans="1:14" ht="12.95" customHeight="1">
      <c r="A58" s="214" t="s">
        <v>1561</v>
      </c>
      <c r="B58" s="539"/>
      <c r="C58" s="539"/>
      <c r="D58" s="539"/>
      <c r="E58" s="539"/>
      <c r="F58" s="539"/>
      <c r="G58" s="540"/>
      <c r="H58" s="37"/>
      <c r="I58" s="7"/>
      <c r="J58" s="7"/>
      <c r="K58" s="7"/>
      <c r="L58" s="7"/>
      <c r="M58" s="7"/>
    </row>
    <row r="59" spans="1:14" ht="12.95" customHeight="1">
      <c r="A59" s="1381" t="s">
        <v>1553</v>
      </c>
      <c r="B59" s="539"/>
      <c r="C59" s="539"/>
      <c r="D59" s="539"/>
      <c r="E59" s="539"/>
      <c r="F59" s="539"/>
      <c r="G59" s="540"/>
      <c r="H59" s="37"/>
      <c r="I59" s="1700"/>
      <c r="J59" s="1700"/>
      <c r="K59" s="1700"/>
      <c r="L59" s="1700"/>
      <c r="M59" s="1700"/>
    </row>
    <row r="60" spans="1:14" ht="12.95" customHeight="1">
      <c r="A60" s="1381" t="s">
        <v>1554</v>
      </c>
      <c r="B60" s="539"/>
      <c r="C60" s="539"/>
      <c r="D60" s="539"/>
      <c r="E60" s="539"/>
      <c r="F60" s="539"/>
      <c r="G60" s="540"/>
      <c r="H60" s="37"/>
      <c r="I60" s="1700"/>
      <c r="J60" s="1700"/>
      <c r="K60" s="1700"/>
      <c r="L60" s="1700"/>
      <c r="M60" s="1700"/>
    </row>
    <row r="61" spans="1:14" ht="12.95" customHeight="1">
      <c r="A61" s="1381" t="s">
        <v>1560</v>
      </c>
      <c r="B61" s="539"/>
      <c r="C61" s="539"/>
      <c r="D61" s="539"/>
      <c r="E61" s="539"/>
      <c r="F61" s="539"/>
      <c r="G61" s="540"/>
      <c r="H61" s="37"/>
      <c r="I61" s="7"/>
      <c r="J61" s="7"/>
      <c r="K61" s="7"/>
      <c r="L61" s="7"/>
      <c r="M61" s="7"/>
    </row>
    <row r="62" spans="1:14" ht="12.95" customHeight="1">
      <c r="B62" s="539"/>
      <c r="C62" s="539"/>
      <c r="D62" s="539"/>
      <c r="E62" s="539"/>
      <c r="F62" s="539"/>
      <c r="G62" s="540"/>
      <c r="H62" s="37"/>
      <c r="I62" s="7"/>
      <c r="J62" s="7"/>
      <c r="K62" s="7"/>
      <c r="L62" s="7"/>
      <c r="M62" s="7"/>
    </row>
    <row r="63" spans="1:14" ht="12.95" customHeight="1">
      <c r="B63" s="539"/>
      <c r="C63" s="539"/>
      <c r="D63" s="539"/>
      <c r="E63" s="539"/>
      <c r="F63" s="539"/>
      <c r="G63" s="540"/>
      <c r="H63" s="37"/>
      <c r="I63" s="7"/>
      <c r="J63" s="7"/>
      <c r="K63" s="7"/>
      <c r="L63" s="7"/>
      <c r="M63" s="7"/>
    </row>
    <row r="64" spans="1:14" ht="14.85" customHeight="1">
      <c r="B64" s="541"/>
      <c r="C64" s="541"/>
      <c r="D64" s="541"/>
      <c r="E64" s="541"/>
      <c r="F64" s="541"/>
      <c r="G64" s="540"/>
      <c r="H64" s="37"/>
      <c r="I64" s="7"/>
      <c r="J64" s="7"/>
      <c r="K64" s="7"/>
      <c r="L64" s="7"/>
      <c r="M64" s="7"/>
    </row>
    <row r="65" spans="2:13" ht="14.85" customHeight="1">
      <c r="B65" s="539"/>
      <c r="C65" s="539"/>
      <c r="D65" s="539"/>
      <c r="E65" s="539"/>
      <c r="F65" s="539"/>
      <c r="G65" s="540"/>
      <c r="H65" s="37"/>
      <c r="I65" s="7"/>
      <c r="J65" s="7"/>
      <c r="K65" s="7"/>
      <c r="L65" s="7"/>
      <c r="M65" s="7"/>
    </row>
    <row r="66" spans="2:13" ht="14.85" customHeight="1">
      <c r="B66" s="539"/>
      <c r="C66" s="539"/>
      <c r="D66" s="539"/>
      <c r="E66" s="539"/>
      <c r="F66" s="539"/>
      <c r="G66" s="540"/>
      <c r="H66" s="37"/>
      <c r="I66" s="7"/>
      <c r="J66" s="7"/>
      <c r="K66" s="7"/>
      <c r="L66" s="7"/>
      <c r="M66" s="7"/>
    </row>
    <row r="67" spans="2:13" ht="14.85" customHeight="1">
      <c r="B67" s="539"/>
      <c r="C67" s="539"/>
      <c r="D67" s="539"/>
      <c r="E67" s="539"/>
      <c r="F67" s="539"/>
      <c r="G67" s="540"/>
      <c r="H67" s="37"/>
      <c r="I67" s="7"/>
      <c r="J67" s="7"/>
      <c r="K67" s="7"/>
      <c r="L67" s="7"/>
      <c r="M67" s="7"/>
    </row>
    <row r="68" spans="2:13">
      <c r="B68" s="539"/>
      <c r="C68" s="539"/>
      <c r="D68" s="539"/>
      <c r="E68" s="539"/>
      <c r="F68" s="539"/>
      <c r="G68" s="540"/>
      <c r="H68" s="37"/>
      <c r="I68" s="7"/>
      <c r="J68" s="7"/>
      <c r="K68" s="7"/>
      <c r="L68" s="7"/>
      <c r="M68" s="7"/>
    </row>
    <row r="69" spans="2:13">
      <c r="B69" s="539"/>
      <c r="C69" s="539"/>
      <c r="D69" s="539"/>
      <c r="E69" s="539"/>
      <c r="F69" s="539"/>
      <c r="G69" s="540"/>
      <c r="H69" s="37"/>
      <c r="I69" s="7"/>
      <c r="J69" s="7"/>
      <c r="K69" s="7"/>
      <c r="L69" s="7"/>
      <c r="M69" s="7"/>
    </row>
    <row r="70" spans="2:13">
      <c r="B70" s="539"/>
      <c r="C70" s="539"/>
      <c r="D70" s="539"/>
      <c r="E70" s="539"/>
      <c r="F70" s="539"/>
      <c r="G70" s="540"/>
      <c r="H70" s="37"/>
      <c r="I70" s="7"/>
      <c r="J70" s="7"/>
      <c r="K70" s="7"/>
      <c r="L70" s="7"/>
      <c r="M70" s="7"/>
    </row>
    <row r="71" spans="2:13">
      <c r="B71" s="539"/>
      <c r="C71" s="539"/>
      <c r="D71" s="539"/>
      <c r="E71" s="539"/>
      <c r="F71" s="539"/>
      <c r="G71" s="540"/>
      <c r="H71" s="7"/>
      <c r="I71" s="7"/>
      <c r="J71" s="7"/>
      <c r="K71" s="7"/>
      <c r="L71" s="7"/>
      <c r="M71" s="7"/>
    </row>
    <row r="72" spans="2:13">
      <c r="B72" s="539"/>
      <c r="C72" s="539"/>
      <c r="D72" s="539"/>
      <c r="E72" s="539"/>
      <c r="F72" s="539"/>
      <c r="G72" s="540"/>
    </row>
    <row r="73" spans="2:13">
      <c r="B73" s="539"/>
      <c r="C73" s="539"/>
      <c r="D73" s="539"/>
      <c r="E73" s="539"/>
      <c r="F73" s="539"/>
      <c r="G73" s="540"/>
    </row>
    <row r="74" spans="2:13">
      <c r="B74" s="539"/>
      <c r="C74" s="539"/>
      <c r="D74" s="539"/>
      <c r="E74" s="539"/>
      <c r="F74" s="539"/>
      <c r="G74" s="540"/>
    </row>
    <row r="75" spans="2:13">
      <c r="B75" s="539"/>
      <c r="C75" s="539"/>
      <c r="D75" s="539"/>
      <c r="E75" s="539"/>
      <c r="F75" s="539"/>
      <c r="G75" s="540"/>
    </row>
    <row r="76" spans="2:13">
      <c r="B76" s="539"/>
      <c r="C76" s="539"/>
      <c r="D76" s="539"/>
      <c r="E76" s="539"/>
      <c r="F76" s="539"/>
      <c r="G76" s="540"/>
    </row>
    <row r="77" spans="2:13">
      <c r="B77" s="541"/>
      <c r="C77" s="541"/>
      <c r="D77" s="541"/>
      <c r="E77" s="541"/>
      <c r="F77" s="541"/>
      <c r="G77" s="540"/>
    </row>
    <row r="78" spans="2:13">
      <c r="B78" s="539"/>
      <c r="C78" s="539"/>
      <c r="D78" s="539"/>
      <c r="E78" s="539"/>
      <c r="F78" s="539"/>
      <c r="G78" s="540"/>
    </row>
    <row r="79" spans="2:13">
      <c r="B79" s="524"/>
      <c r="C79" s="524"/>
      <c r="D79" s="524"/>
      <c r="E79" s="524"/>
      <c r="F79" s="524"/>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zoomScaleNormal="100" workbookViewId="0">
      <pane xSplit="4" ySplit="6" topLeftCell="E7" activePane="bottomRight" state="frozen"/>
      <selection pane="topRight"/>
      <selection pane="bottomLeft"/>
      <selection pane="bottomRight" activeCell="G5" sqref="G5"/>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54" customFormat="1" ht="18" customHeight="1">
      <c r="A1" s="453" t="s">
        <v>1536</v>
      </c>
      <c r="B1" s="490"/>
      <c r="C1" s="490"/>
      <c r="D1" s="490"/>
      <c r="E1" s="490"/>
      <c r="F1" s="490"/>
      <c r="G1" s="2642" t="s">
        <v>38</v>
      </c>
      <c r="H1" s="2642"/>
      <c r="I1" s="493"/>
    </row>
    <row r="2" spans="1:12" s="454" customFormat="1" ht="12.95" customHeight="1">
      <c r="A2" s="1772" t="s">
        <v>1772</v>
      </c>
      <c r="B2" s="5"/>
      <c r="C2" s="5"/>
      <c r="D2" s="5"/>
      <c r="E2" s="490"/>
      <c r="F2" s="490"/>
      <c r="G2" s="2643" t="s">
        <v>39</v>
      </c>
      <c r="H2" s="2643"/>
      <c r="I2" s="29"/>
    </row>
    <row r="3" spans="1:12" s="454" customFormat="1" ht="18" customHeight="1">
      <c r="A3" s="1334" t="s">
        <v>1537</v>
      </c>
      <c r="B3" s="490"/>
      <c r="C3" s="490"/>
      <c r="D3" s="490"/>
      <c r="E3" s="490"/>
      <c r="F3" s="490"/>
      <c r="G3" s="29"/>
      <c r="H3" s="29"/>
      <c r="I3" s="29"/>
    </row>
    <row r="4" spans="1:12" s="454" customFormat="1" ht="18" customHeight="1">
      <c r="A4" s="1334" t="s">
        <v>1773</v>
      </c>
      <c r="B4" s="5"/>
      <c r="C4" s="5"/>
      <c r="D4" s="5"/>
      <c r="E4" s="490"/>
      <c r="F4" s="490"/>
      <c r="G4" s="29"/>
      <c r="H4" s="29"/>
      <c r="I4" s="29"/>
    </row>
    <row r="5" spans="1:12" s="61" customFormat="1" ht="29.25" customHeight="1">
      <c r="A5" s="2696" t="s">
        <v>1045</v>
      </c>
      <c r="B5" s="2695" t="s">
        <v>1083</v>
      </c>
      <c r="C5" s="2695"/>
      <c r="D5" s="2695"/>
      <c r="E5" s="2695"/>
      <c r="F5" s="2695"/>
    </row>
    <row r="6" spans="1:12" s="61" customFormat="1" ht="51" customHeight="1" thickBot="1">
      <c r="A6" s="2758"/>
      <c r="B6" s="1011" t="s">
        <v>1084</v>
      </c>
      <c r="C6" s="1100" t="s">
        <v>1535</v>
      </c>
      <c r="D6" s="1100" t="s">
        <v>1085</v>
      </c>
      <c r="E6" s="1100" t="s">
        <v>1086</v>
      </c>
      <c r="F6" s="1012" t="s">
        <v>1087</v>
      </c>
    </row>
    <row r="7" spans="1:12" s="41" customFormat="1" ht="22.5" customHeight="1" thickTop="1">
      <c r="A7" s="51" t="s">
        <v>266</v>
      </c>
      <c r="B7" s="1451">
        <v>6951</v>
      </c>
      <c r="C7" s="1451">
        <v>11351</v>
      </c>
      <c r="D7" s="1451">
        <v>5844</v>
      </c>
      <c r="E7" s="1451">
        <v>13519</v>
      </c>
      <c r="F7" s="2161">
        <v>15934</v>
      </c>
      <c r="G7" s="1811"/>
      <c r="H7" s="1525"/>
      <c r="I7" s="1525"/>
      <c r="J7" s="1525"/>
      <c r="K7" s="1525"/>
      <c r="L7" s="1525"/>
    </row>
    <row r="8" spans="1:12" s="41" customFormat="1" ht="14.25" customHeight="1">
      <c r="A8" s="1370" t="s">
        <v>267</v>
      </c>
      <c r="B8" s="1451"/>
      <c r="C8" s="1451"/>
      <c r="D8" s="1451"/>
      <c r="E8" s="1451"/>
      <c r="F8" s="2161"/>
      <c r="G8" s="1697"/>
      <c r="H8" s="1525"/>
      <c r="I8" s="1525"/>
      <c r="J8" s="1525"/>
      <c r="K8" s="1525"/>
      <c r="L8" s="1525"/>
    </row>
    <row r="9" spans="1:12" s="41" customFormat="1" ht="14.25" customHeight="1">
      <c r="A9" s="51" t="s">
        <v>205</v>
      </c>
      <c r="B9" s="1451">
        <v>1148</v>
      </c>
      <c r="C9" s="1451">
        <v>2162</v>
      </c>
      <c r="D9" s="1451">
        <v>1048</v>
      </c>
      <c r="E9" s="1451">
        <v>3069</v>
      </c>
      <c r="F9" s="2161">
        <v>3585</v>
      </c>
      <c r="G9" s="1697"/>
      <c r="H9" s="1525"/>
      <c r="I9" s="1525"/>
      <c r="J9" s="1525"/>
      <c r="K9" s="1525"/>
      <c r="L9" s="1525"/>
    </row>
    <row r="10" spans="1:12" s="41" customFormat="1" ht="14.25" customHeight="1">
      <c r="A10" s="1371" t="s">
        <v>206</v>
      </c>
      <c r="B10" s="1451"/>
      <c r="C10" s="1451"/>
      <c r="D10" s="1451"/>
      <c r="E10" s="1451"/>
      <c r="F10" s="2161"/>
      <c r="G10" s="1697"/>
      <c r="H10" s="1525"/>
      <c r="I10" s="1525"/>
      <c r="J10" s="1525"/>
      <c r="K10" s="1525"/>
      <c r="L10" s="1525"/>
    </row>
    <row r="11" spans="1:12" s="41" customFormat="1" ht="14.25" customHeight="1">
      <c r="A11" s="475" t="s">
        <v>1050</v>
      </c>
      <c r="B11" s="1451"/>
      <c r="C11" s="1451"/>
      <c r="D11" s="1451"/>
      <c r="E11" s="1451"/>
      <c r="F11" s="2161"/>
      <c r="G11" s="1697"/>
      <c r="H11" s="1525"/>
      <c r="I11" s="1525"/>
      <c r="J11" s="1525"/>
      <c r="K11" s="1525"/>
      <c r="L11" s="1525"/>
    </row>
    <row r="12" spans="1:12" s="41" customFormat="1" ht="14.25" customHeight="1">
      <c r="A12" s="479" t="s">
        <v>10</v>
      </c>
      <c r="B12" s="2163">
        <v>147</v>
      </c>
      <c r="C12" s="2163">
        <v>249</v>
      </c>
      <c r="D12" s="2163">
        <v>118</v>
      </c>
      <c r="E12" s="2163">
        <v>278</v>
      </c>
      <c r="F12" s="1023">
        <v>273</v>
      </c>
      <c r="G12" s="542"/>
      <c r="H12" s="1525"/>
      <c r="I12" s="1525"/>
      <c r="J12" s="1525"/>
      <c r="K12" s="1525"/>
      <c r="L12" s="1525"/>
    </row>
    <row r="13" spans="1:12" s="41" customFormat="1" ht="14.25" customHeight="1">
      <c r="A13" s="479" t="s">
        <v>26</v>
      </c>
      <c r="B13" s="2163">
        <v>143</v>
      </c>
      <c r="C13" s="2163">
        <v>289</v>
      </c>
      <c r="D13" s="2163">
        <v>135</v>
      </c>
      <c r="E13" s="2163">
        <v>443</v>
      </c>
      <c r="F13" s="1023">
        <v>492</v>
      </c>
      <c r="G13" s="542"/>
      <c r="H13" s="1525"/>
      <c r="I13" s="1525"/>
      <c r="J13" s="1525"/>
      <c r="K13" s="1525"/>
      <c r="L13" s="1525"/>
    </row>
    <row r="14" spans="1:12" s="41" customFormat="1" ht="14.25" customHeight="1">
      <c r="A14" s="479" t="s">
        <v>11</v>
      </c>
      <c r="B14" s="2163">
        <v>83</v>
      </c>
      <c r="C14" s="2163">
        <v>142</v>
      </c>
      <c r="D14" s="2163">
        <v>62</v>
      </c>
      <c r="E14" s="2163">
        <v>236</v>
      </c>
      <c r="F14" s="1023">
        <v>189</v>
      </c>
      <c r="G14" s="542"/>
      <c r="H14" s="1525"/>
      <c r="I14" s="1525"/>
      <c r="J14" s="1525"/>
      <c r="K14" s="1525"/>
      <c r="L14" s="1525"/>
    </row>
    <row r="15" spans="1:12" s="41" customFormat="1" ht="14.25" customHeight="1">
      <c r="A15" s="479" t="s">
        <v>1358</v>
      </c>
      <c r="B15" s="2163">
        <v>161</v>
      </c>
      <c r="C15" s="2163">
        <v>302</v>
      </c>
      <c r="D15" s="2163">
        <v>146</v>
      </c>
      <c r="E15" s="2163">
        <v>450</v>
      </c>
      <c r="F15" s="1023">
        <v>584</v>
      </c>
      <c r="G15" s="542"/>
      <c r="H15" s="1525"/>
      <c r="I15" s="1525"/>
      <c r="J15" s="1525"/>
      <c r="K15" s="1525"/>
      <c r="L15" s="1525"/>
    </row>
    <row r="16" spans="1:12" s="41" customFormat="1" ht="14.25" customHeight="1">
      <c r="A16" s="479" t="s">
        <v>12</v>
      </c>
      <c r="B16" s="2163">
        <v>96</v>
      </c>
      <c r="C16" s="2163">
        <v>210</v>
      </c>
      <c r="D16" s="2163">
        <v>84</v>
      </c>
      <c r="E16" s="2163">
        <v>264</v>
      </c>
      <c r="F16" s="1023">
        <v>320</v>
      </c>
      <c r="G16" s="542"/>
      <c r="H16" s="1525"/>
      <c r="I16" s="1525"/>
      <c r="J16" s="1525"/>
      <c r="K16" s="1525"/>
      <c r="L16" s="1525"/>
    </row>
    <row r="17" spans="1:12" s="41" customFormat="1" ht="14.25" customHeight="1">
      <c r="A17" s="479" t="s">
        <v>13</v>
      </c>
      <c r="B17" s="2163">
        <v>76</v>
      </c>
      <c r="C17" s="2163">
        <v>191</v>
      </c>
      <c r="D17" s="2163">
        <v>94</v>
      </c>
      <c r="E17" s="2163">
        <v>320</v>
      </c>
      <c r="F17" s="1023">
        <v>397</v>
      </c>
      <c r="G17" s="542"/>
      <c r="H17" s="1525"/>
      <c r="I17" s="1525"/>
      <c r="J17" s="1525"/>
      <c r="K17" s="1525"/>
      <c r="L17" s="1525"/>
    </row>
    <row r="18" spans="1:12" s="41" customFormat="1" ht="14.25" customHeight="1">
      <c r="A18" s="479" t="s">
        <v>27</v>
      </c>
      <c r="B18" s="2163">
        <v>119</v>
      </c>
      <c r="C18" s="2163">
        <v>265</v>
      </c>
      <c r="D18" s="2163">
        <v>152</v>
      </c>
      <c r="E18" s="2163">
        <v>320</v>
      </c>
      <c r="F18" s="1023">
        <v>426</v>
      </c>
      <c r="G18" s="542"/>
      <c r="H18" s="1525"/>
      <c r="I18" s="1525"/>
      <c r="J18" s="1525"/>
      <c r="K18" s="1525"/>
      <c r="L18" s="1525"/>
    </row>
    <row r="19" spans="1:12" s="41" customFormat="1" ht="14.25" customHeight="1">
      <c r="A19" s="479" t="s">
        <v>14</v>
      </c>
      <c r="B19" s="2163">
        <v>117</v>
      </c>
      <c r="C19" s="2163">
        <v>264</v>
      </c>
      <c r="D19" s="2163">
        <v>146</v>
      </c>
      <c r="E19" s="2163">
        <v>519</v>
      </c>
      <c r="F19" s="1023">
        <v>584</v>
      </c>
      <c r="G19" s="542"/>
      <c r="H19" s="1525"/>
      <c r="I19" s="1525"/>
      <c r="J19" s="1525"/>
      <c r="K19" s="1525"/>
      <c r="L19" s="1525"/>
    </row>
    <row r="20" spans="1:12" s="545" customFormat="1" ht="26.1" customHeight="1">
      <c r="A20" s="520" t="s">
        <v>1051</v>
      </c>
      <c r="B20" s="2163"/>
      <c r="C20" s="2163"/>
      <c r="D20" s="2163"/>
      <c r="E20" s="2163"/>
      <c r="F20" s="1023"/>
      <c r="G20" s="544"/>
      <c r="H20" s="1525"/>
      <c r="I20" s="1525"/>
      <c r="J20" s="1525"/>
      <c r="K20" s="1525"/>
      <c r="L20" s="1525"/>
    </row>
    <row r="21" spans="1:12" s="41" customFormat="1" ht="14.25" customHeight="1">
      <c r="A21" s="479" t="s">
        <v>210</v>
      </c>
      <c r="B21" s="2163">
        <v>206</v>
      </c>
      <c r="C21" s="2163">
        <v>250</v>
      </c>
      <c r="D21" s="2163">
        <v>111</v>
      </c>
      <c r="E21" s="2163">
        <v>239</v>
      </c>
      <c r="F21" s="1023">
        <v>320</v>
      </c>
      <c r="G21" s="542"/>
      <c r="H21" s="1525"/>
      <c r="I21" s="1525"/>
      <c r="J21" s="1525"/>
      <c r="K21" s="1525"/>
      <c r="L21" s="1525"/>
    </row>
    <row r="22" spans="1:12" s="41" customFormat="1" ht="14.25" customHeight="1">
      <c r="A22" s="201" t="s">
        <v>207</v>
      </c>
      <c r="B22" s="1451">
        <v>1223</v>
      </c>
      <c r="C22" s="1451">
        <v>2215</v>
      </c>
      <c r="D22" s="1451">
        <v>1120</v>
      </c>
      <c r="E22" s="1451">
        <v>2544</v>
      </c>
      <c r="F22" s="2161">
        <v>2743</v>
      </c>
      <c r="G22" s="542"/>
      <c r="H22" s="1525"/>
      <c r="I22" s="1525"/>
      <c r="J22" s="1525"/>
      <c r="K22" s="1525"/>
      <c r="L22" s="1525"/>
    </row>
    <row r="23" spans="1:12" s="41" customFormat="1" ht="14.25" customHeight="1">
      <c r="A23" s="1371" t="s">
        <v>206</v>
      </c>
      <c r="B23" s="2163"/>
      <c r="C23" s="2163"/>
      <c r="D23" s="2163"/>
      <c r="E23" s="2163"/>
      <c r="F23" s="1023"/>
      <c r="G23" s="542"/>
      <c r="H23" s="1525"/>
      <c r="I23" s="1525"/>
      <c r="J23" s="1525"/>
      <c r="K23" s="1525"/>
      <c r="L23" s="1525"/>
    </row>
    <row r="24" spans="1:12" s="41" customFormat="1" ht="14.25" customHeight="1">
      <c r="A24" s="475" t="s">
        <v>1050</v>
      </c>
      <c r="B24" s="2163"/>
      <c r="C24" s="2163"/>
      <c r="D24" s="2163"/>
      <c r="E24" s="2163"/>
      <c r="F24" s="1023"/>
      <c r="G24" s="542"/>
      <c r="H24" s="1525"/>
      <c r="I24" s="1525"/>
      <c r="J24" s="1525"/>
      <c r="K24" s="1525"/>
      <c r="L24" s="1525"/>
    </row>
    <row r="25" spans="1:12" s="41" customFormat="1" ht="14.25" customHeight="1">
      <c r="A25" s="479" t="s">
        <v>8</v>
      </c>
      <c r="B25" s="2163">
        <v>248</v>
      </c>
      <c r="C25" s="2163">
        <v>483</v>
      </c>
      <c r="D25" s="2163">
        <v>217</v>
      </c>
      <c r="E25" s="2163">
        <v>420</v>
      </c>
      <c r="F25" s="1023">
        <v>417</v>
      </c>
      <c r="G25" s="542"/>
      <c r="H25" s="1525"/>
      <c r="I25" s="1525"/>
      <c r="J25" s="1525"/>
      <c r="K25" s="1525"/>
      <c r="L25" s="1525"/>
    </row>
    <row r="26" spans="1:12" s="41" customFormat="1" ht="14.25" customHeight="1">
      <c r="A26" s="479" t="s">
        <v>9</v>
      </c>
      <c r="B26" s="2163">
        <v>81</v>
      </c>
      <c r="C26" s="2163">
        <v>287</v>
      </c>
      <c r="D26" s="2163">
        <v>131</v>
      </c>
      <c r="E26" s="2163">
        <v>406</v>
      </c>
      <c r="F26" s="1023">
        <v>353</v>
      </c>
      <c r="G26" s="542"/>
      <c r="H26" s="1525"/>
      <c r="I26" s="1525"/>
      <c r="J26" s="1525"/>
      <c r="K26" s="1525"/>
      <c r="L26" s="1525"/>
    </row>
    <row r="27" spans="1:12" s="41" customFormat="1" ht="14.25" customHeight="1">
      <c r="A27" s="479" t="s">
        <v>28</v>
      </c>
      <c r="B27" s="2163">
        <v>158</v>
      </c>
      <c r="C27" s="2163">
        <v>361</v>
      </c>
      <c r="D27" s="2163">
        <v>160</v>
      </c>
      <c r="E27" s="2163">
        <v>472</v>
      </c>
      <c r="F27" s="1023">
        <v>531</v>
      </c>
      <c r="G27" s="542"/>
      <c r="H27" s="1525"/>
      <c r="I27" s="1525"/>
      <c r="J27" s="1525"/>
      <c r="K27" s="1525"/>
      <c r="L27" s="1525"/>
    </row>
    <row r="28" spans="1:12" s="41" customFormat="1" ht="14.25" customHeight="1">
      <c r="A28" s="479" t="s">
        <v>144</v>
      </c>
      <c r="B28" s="2163">
        <v>235</v>
      </c>
      <c r="C28" s="2163">
        <v>307</v>
      </c>
      <c r="D28" s="2163">
        <v>158</v>
      </c>
      <c r="E28" s="2163">
        <v>275</v>
      </c>
      <c r="F28" s="1023">
        <v>349</v>
      </c>
      <c r="G28" s="542"/>
      <c r="H28" s="1525"/>
      <c r="I28" s="1525"/>
      <c r="J28" s="1525"/>
      <c r="K28" s="1525"/>
      <c r="L28" s="1525"/>
    </row>
    <row r="29" spans="1:12" s="41" customFormat="1" ht="14.25" customHeight="1">
      <c r="A29" s="479" t="s">
        <v>29</v>
      </c>
      <c r="B29" s="2163">
        <v>150</v>
      </c>
      <c r="C29" s="2163">
        <v>283</v>
      </c>
      <c r="D29" s="2163">
        <v>160</v>
      </c>
      <c r="E29" s="2163">
        <v>442</v>
      </c>
      <c r="F29" s="1023">
        <v>425</v>
      </c>
      <c r="G29" s="542"/>
      <c r="H29" s="1525"/>
      <c r="I29" s="1525"/>
      <c r="J29" s="1525"/>
      <c r="K29" s="1525"/>
      <c r="L29" s="1525"/>
    </row>
    <row r="30" spans="1:12" s="41" customFormat="1" ht="26.1" customHeight="1">
      <c r="A30" s="520" t="s">
        <v>1051</v>
      </c>
      <c r="B30" s="2163"/>
      <c r="C30" s="2163"/>
      <c r="D30" s="2163"/>
      <c r="E30" s="2163"/>
      <c r="F30" s="1023"/>
      <c r="G30" s="542"/>
      <c r="H30" s="1525"/>
      <c r="I30" s="1525"/>
      <c r="J30" s="1525"/>
      <c r="K30" s="1525"/>
      <c r="L30" s="1525"/>
    </row>
    <row r="31" spans="1:12" s="41" customFormat="1" ht="14.25" customHeight="1">
      <c r="A31" s="479" t="s">
        <v>211</v>
      </c>
      <c r="B31" s="2163">
        <v>351</v>
      </c>
      <c r="C31" s="2163">
        <v>494</v>
      </c>
      <c r="D31" s="2163">
        <v>294</v>
      </c>
      <c r="E31" s="2163">
        <v>529</v>
      </c>
      <c r="F31" s="1023">
        <v>668</v>
      </c>
      <c r="G31" s="542"/>
      <c r="H31" s="1525"/>
      <c r="I31" s="1525"/>
      <c r="J31" s="1525"/>
      <c r="K31" s="1525"/>
      <c r="L31" s="1525"/>
    </row>
    <row r="32" spans="1:12" s="41" customFormat="1" ht="14.25" customHeight="1">
      <c r="A32" s="51" t="s">
        <v>208</v>
      </c>
      <c r="B32" s="1451">
        <v>1381</v>
      </c>
      <c r="C32" s="1451">
        <v>3323</v>
      </c>
      <c r="D32" s="1451">
        <v>1526</v>
      </c>
      <c r="E32" s="1451">
        <v>3735</v>
      </c>
      <c r="F32" s="2161">
        <v>4848</v>
      </c>
      <c r="G32" s="542"/>
      <c r="H32" s="1525"/>
      <c r="I32" s="1525"/>
      <c r="J32" s="1525"/>
      <c r="K32" s="1525"/>
      <c r="L32" s="1525"/>
    </row>
    <row r="33" spans="1:12" s="545" customFormat="1" ht="14.25" customHeight="1">
      <c r="A33" s="1371" t="s">
        <v>206</v>
      </c>
      <c r="B33" s="2163"/>
      <c r="C33" s="2163"/>
      <c r="D33" s="2163"/>
      <c r="E33" s="2163"/>
      <c r="F33" s="1023"/>
      <c r="G33" s="544"/>
      <c r="H33" s="1525"/>
      <c r="I33" s="1525"/>
      <c r="J33" s="1525"/>
      <c r="K33" s="1525"/>
      <c r="L33" s="1525"/>
    </row>
    <row r="34" spans="1:12" s="41" customFormat="1" ht="14.25" customHeight="1">
      <c r="A34" s="475" t="s">
        <v>1050</v>
      </c>
      <c r="B34" s="2163"/>
      <c r="C34" s="2163"/>
      <c r="D34" s="2163"/>
      <c r="E34" s="2163"/>
      <c r="F34" s="1023"/>
      <c r="G34" s="542"/>
      <c r="H34" s="1525"/>
      <c r="I34" s="1525"/>
      <c r="J34" s="1525"/>
      <c r="K34" s="1525"/>
      <c r="L34" s="1525"/>
    </row>
    <row r="35" spans="1:12" s="41" customFormat="1" ht="14.25" customHeight="1">
      <c r="A35" s="479" t="s">
        <v>145</v>
      </c>
      <c r="B35" s="2163">
        <v>163</v>
      </c>
      <c r="C35" s="2163">
        <v>366</v>
      </c>
      <c r="D35" s="2163">
        <v>158</v>
      </c>
      <c r="E35" s="2163">
        <v>404</v>
      </c>
      <c r="F35" s="1023">
        <v>458</v>
      </c>
      <c r="G35" s="542"/>
      <c r="H35" s="1525"/>
      <c r="I35" s="1525"/>
      <c r="J35" s="1525"/>
      <c r="K35" s="1525"/>
      <c r="L35" s="1525"/>
    </row>
    <row r="36" spans="1:12" s="41" customFormat="1" ht="14.25" customHeight="1">
      <c r="A36" s="479" t="s">
        <v>146</v>
      </c>
      <c r="B36" s="2163">
        <v>486</v>
      </c>
      <c r="C36" s="2163">
        <v>1267</v>
      </c>
      <c r="D36" s="2163">
        <v>623</v>
      </c>
      <c r="E36" s="2163">
        <v>1351</v>
      </c>
      <c r="F36" s="1023">
        <v>1708</v>
      </c>
      <c r="G36" s="542"/>
      <c r="H36" s="1525"/>
      <c r="I36" s="1525"/>
      <c r="J36" s="1525"/>
      <c r="K36" s="1525"/>
      <c r="L36" s="1525"/>
    </row>
    <row r="37" spans="1:12" s="41" customFormat="1" ht="14.25" customHeight="1">
      <c r="A37" s="479" t="s">
        <v>30</v>
      </c>
      <c r="B37" s="2163">
        <v>291</v>
      </c>
      <c r="C37" s="2163">
        <v>631</v>
      </c>
      <c r="D37" s="2163">
        <v>255</v>
      </c>
      <c r="E37" s="2163">
        <v>756</v>
      </c>
      <c r="F37" s="1023">
        <v>958</v>
      </c>
      <c r="G37" s="542"/>
      <c r="H37" s="1525"/>
      <c r="I37" s="1525"/>
      <c r="J37" s="1525"/>
      <c r="K37" s="1525"/>
      <c r="L37" s="1525"/>
    </row>
    <row r="38" spans="1:12" s="41" customFormat="1" ht="14.25" customHeight="1">
      <c r="A38" s="479" t="s">
        <v>147</v>
      </c>
      <c r="B38" s="2163">
        <v>112</v>
      </c>
      <c r="C38" s="2163">
        <v>261</v>
      </c>
      <c r="D38" s="2163">
        <v>149</v>
      </c>
      <c r="E38" s="2163">
        <v>343</v>
      </c>
      <c r="F38" s="1023">
        <v>550</v>
      </c>
      <c r="G38" s="542"/>
      <c r="H38" s="1525"/>
      <c r="I38" s="1525"/>
      <c r="J38" s="1525"/>
      <c r="K38" s="1525"/>
      <c r="L38" s="1525"/>
    </row>
    <row r="39" spans="1:12" s="41" customFormat="1" ht="14.25" customHeight="1">
      <c r="A39" s="479" t="s">
        <v>31</v>
      </c>
      <c r="B39" s="2163">
        <v>146</v>
      </c>
      <c r="C39" s="2163">
        <v>466</v>
      </c>
      <c r="D39" s="2163">
        <v>184</v>
      </c>
      <c r="E39" s="2163">
        <v>480</v>
      </c>
      <c r="F39" s="1023">
        <v>598</v>
      </c>
      <c r="G39" s="542"/>
      <c r="H39" s="1525"/>
      <c r="I39" s="1525"/>
      <c r="J39" s="1525"/>
      <c r="K39" s="1525"/>
      <c r="L39" s="1525"/>
    </row>
    <row r="40" spans="1:12" s="41" customFormat="1" ht="26.1" customHeight="1">
      <c r="A40" s="520" t="s">
        <v>1051</v>
      </c>
      <c r="B40" s="2163"/>
      <c r="C40" s="2163"/>
      <c r="D40" s="2163"/>
      <c r="E40" s="2163"/>
      <c r="F40" s="1023"/>
      <c r="G40" s="542"/>
      <c r="H40" s="1525"/>
      <c r="I40" s="1525"/>
      <c r="J40" s="1525"/>
      <c r="K40" s="1525"/>
      <c r="L40" s="1525"/>
    </row>
    <row r="41" spans="1:12" s="41" customFormat="1" ht="14.25" customHeight="1">
      <c r="A41" s="479" t="s">
        <v>212</v>
      </c>
      <c r="B41" s="2163">
        <v>183</v>
      </c>
      <c r="C41" s="2163">
        <v>332</v>
      </c>
      <c r="D41" s="2163">
        <v>157</v>
      </c>
      <c r="E41" s="2163">
        <v>401</v>
      </c>
      <c r="F41" s="1023">
        <v>576</v>
      </c>
      <c r="G41" s="542"/>
      <c r="H41" s="1525"/>
      <c r="I41" s="1525"/>
      <c r="J41" s="1525"/>
      <c r="K41" s="1525"/>
      <c r="L41" s="1525"/>
    </row>
    <row r="42" spans="1:12" s="41" customFormat="1" ht="14.25" customHeight="1">
      <c r="A42" s="51" t="s">
        <v>209</v>
      </c>
      <c r="B42" s="1451">
        <v>1303</v>
      </c>
      <c r="C42" s="1451">
        <v>2337</v>
      </c>
      <c r="D42" s="1451">
        <v>1381</v>
      </c>
      <c r="E42" s="1451">
        <v>3189</v>
      </c>
      <c r="F42" s="2161">
        <v>3154</v>
      </c>
      <c r="G42" s="542"/>
      <c r="H42" s="1525"/>
      <c r="I42" s="1525"/>
      <c r="J42" s="1525"/>
      <c r="K42" s="1525"/>
      <c r="L42" s="1525"/>
    </row>
    <row r="43" spans="1:12" s="41" customFormat="1" ht="14.25" customHeight="1">
      <c r="A43" s="1371" t="s">
        <v>206</v>
      </c>
      <c r="B43" s="2163"/>
      <c r="C43" s="2163"/>
      <c r="D43" s="2163"/>
      <c r="E43" s="2163"/>
      <c r="F43" s="1023"/>
      <c r="G43" s="542"/>
      <c r="H43" s="1525"/>
      <c r="I43" s="1525"/>
      <c r="J43" s="1525"/>
      <c r="K43" s="1525"/>
      <c r="L43" s="1525"/>
    </row>
    <row r="44" spans="1:12" s="41" customFormat="1" ht="14.25" customHeight="1">
      <c r="A44" s="475" t="s">
        <v>1050</v>
      </c>
      <c r="B44" s="2163"/>
      <c r="C44" s="2163"/>
      <c r="D44" s="2163"/>
      <c r="E44" s="2163"/>
      <c r="F44" s="1023"/>
      <c r="G44" s="542"/>
      <c r="H44" s="1525"/>
      <c r="I44" s="1525"/>
      <c r="J44" s="1525"/>
      <c r="K44" s="1525"/>
      <c r="L44" s="1525"/>
    </row>
    <row r="45" spans="1:12" s="41" customFormat="1" ht="14.25" customHeight="1">
      <c r="A45" s="479" t="s">
        <v>32</v>
      </c>
      <c r="B45" s="2163">
        <v>57</v>
      </c>
      <c r="C45" s="2163">
        <v>150</v>
      </c>
      <c r="D45" s="2163">
        <v>90</v>
      </c>
      <c r="E45" s="2163">
        <v>253</v>
      </c>
      <c r="F45" s="1023">
        <v>222</v>
      </c>
      <c r="G45" s="542"/>
      <c r="H45" s="1525"/>
      <c r="I45" s="1525"/>
      <c r="J45" s="1525"/>
      <c r="K45" s="1525"/>
      <c r="L45" s="1525"/>
    </row>
    <row r="46" spans="1:12" s="41" customFormat="1" ht="14.25" customHeight="1">
      <c r="A46" s="479" t="s">
        <v>148</v>
      </c>
      <c r="B46" s="2163">
        <v>205</v>
      </c>
      <c r="C46" s="2163">
        <v>478</v>
      </c>
      <c r="D46" s="2163">
        <v>229</v>
      </c>
      <c r="E46" s="2163">
        <v>700</v>
      </c>
      <c r="F46" s="1023">
        <v>582</v>
      </c>
      <c r="G46" s="542"/>
      <c r="H46" s="1525"/>
      <c r="I46" s="1525"/>
      <c r="J46" s="1525"/>
      <c r="K46" s="1525"/>
      <c r="L46" s="1525"/>
    </row>
    <row r="47" spans="1:12" s="41" customFormat="1" ht="14.25" customHeight="1">
      <c r="A47" s="479" t="s">
        <v>149</v>
      </c>
      <c r="B47" s="2163">
        <v>210</v>
      </c>
      <c r="C47" s="2163">
        <v>317</v>
      </c>
      <c r="D47" s="2163">
        <v>206</v>
      </c>
      <c r="E47" s="2163">
        <v>358</v>
      </c>
      <c r="F47" s="1023">
        <v>391</v>
      </c>
      <c r="G47" s="542"/>
      <c r="H47" s="1525"/>
      <c r="I47" s="1525"/>
      <c r="J47" s="1525"/>
      <c r="K47" s="1525"/>
      <c r="L47" s="1525"/>
    </row>
    <row r="48" spans="1:12" s="41" customFormat="1" ht="14.25" customHeight="1">
      <c r="A48" s="479" t="s">
        <v>150</v>
      </c>
      <c r="B48" s="2163">
        <v>106</v>
      </c>
      <c r="C48" s="2163">
        <v>305</v>
      </c>
      <c r="D48" s="2163">
        <v>228</v>
      </c>
      <c r="E48" s="2163">
        <v>413</v>
      </c>
      <c r="F48" s="1099">
        <v>402</v>
      </c>
      <c r="G48" s="542"/>
      <c r="H48" s="1525"/>
      <c r="I48" s="1525"/>
      <c r="J48" s="1525"/>
      <c r="K48" s="1525"/>
      <c r="L48" s="1525"/>
    </row>
    <row r="49" spans="1:12" s="41" customFormat="1" ht="14.25" customHeight="1">
      <c r="A49" s="479" t="s">
        <v>151</v>
      </c>
      <c r="B49" s="2163">
        <v>103</v>
      </c>
      <c r="C49" s="2163">
        <v>163</v>
      </c>
      <c r="D49" s="2163">
        <v>107</v>
      </c>
      <c r="E49" s="2163">
        <v>269</v>
      </c>
      <c r="F49" s="1099">
        <v>397</v>
      </c>
      <c r="G49" s="542"/>
      <c r="H49" s="1525"/>
      <c r="I49" s="1525"/>
      <c r="J49" s="1525"/>
      <c r="K49" s="1525"/>
      <c r="L49" s="1525"/>
    </row>
    <row r="50" spans="1:12" s="41" customFormat="1" ht="14.25" customHeight="1">
      <c r="A50" s="479" t="s">
        <v>33</v>
      </c>
      <c r="B50" s="2163">
        <v>143</v>
      </c>
      <c r="C50" s="2163">
        <v>284</v>
      </c>
      <c r="D50" s="2163">
        <v>161</v>
      </c>
      <c r="E50" s="2163">
        <v>404</v>
      </c>
      <c r="F50" s="1099">
        <v>357</v>
      </c>
      <c r="G50" s="542"/>
      <c r="H50" s="1525"/>
      <c r="I50" s="1525"/>
      <c r="J50" s="1525"/>
      <c r="K50" s="1525"/>
      <c r="L50" s="1525"/>
    </row>
    <row r="51" spans="1:12" s="41" customFormat="1" ht="14.25" customHeight="1">
      <c r="A51" s="479" t="s">
        <v>152</v>
      </c>
      <c r="B51" s="2163">
        <v>158</v>
      </c>
      <c r="C51" s="2163">
        <v>357</v>
      </c>
      <c r="D51" s="2163">
        <v>210</v>
      </c>
      <c r="E51" s="2163">
        <v>547</v>
      </c>
      <c r="F51" s="1099">
        <v>480</v>
      </c>
      <c r="G51" s="542"/>
      <c r="H51" s="1525"/>
      <c r="I51" s="1525"/>
      <c r="J51" s="1525"/>
      <c r="K51" s="1525"/>
      <c r="L51" s="1525"/>
    </row>
    <row r="52" spans="1:12" s="41" customFormat="1" ht="14.25" customHeight="1">
      <c r="A52" s="479" t="s">
        <v>153</v>
      </c>
      <c r="B52" s="2163">
        <v>321</v>
      </c>
      <c r="C52" s="2163">
        <v>283</v>
      </c>
      <c r="D52" s="2163">
        <v>150</v>
      </c>
      <c r="E52" s="2163">
        <v>245</v>
      </c>
      <c r="F52" s="1099">
        <v>323</v>
      </c>
      <c r="G52" s="542"/>
      <c r="H52" s="1525"/>
      <c r="I52" s="1525"/>
      <c r="J52" s="1525"/>
      <c r="K52" s="1525"/>
      <c r="L52" s="1525"/>
    </row>
    <row r="53" spans="1:12" s="41" customFormat="1" ht="14.25" customHeight="1">
      <c r="A53" s="51" t="s">
        <v>154</v>
      </c>
      <c r="B53" s="1451">
        <v>1896</v>
      </c>
      <c r="C53" s="1451">
        <v>1314</v>
      </c>
      <c r="D53" s="1451">
        <v>769</v>
      </c>
      <c r="E53" s="1451">
        <v>982</v>
      </c>
      <c r="F53" s="1460">
        <v>1604</v>
      </c>
      <c r="G53" s="542"/>
      <c r="H53" s="1525"/>
      <c r="I53" s="1525"/>
      <c r="J53" s="1525"/>
      <c r="K53" s="1525"/>
      <c r="L53" s="1525"/>
    </row>
    <row r="54" spans="1:12" s="41" customFormat="1" ht="33.75">
      <c r="A54" s="1372" t="s">
        <v>1052</v>
      </c>
      <c r="B54" s="1451"/>
      <c r="C54" s="1451"/>
      <c r="D54" s="1451"/>
      <c r="E54" s="1451"/>
      <c r="F54" s="1460"/>
      <c r="G54" s="542"/>
    </row>
    <row r="55" spans="1:12" s="41" customFormat="1" ht="12.95" customHeight="1">
      <c r="A55" s="546"/>
      <c r="B55" s="3"/>
      <c r="C55" s="3"/>
      <c r="D55" s="3"/>
      <c r="E55" s="3"/>
      <c r="F55" s="3"/>
      <c r="G55" s="542"/>
    </row>
    <row r="56" spans="1:12" s="495" customFormat="1" ht="12.95" customHeight="1">
      <c r="A56" s="486" t="s">
        <v>1539</v>
      </c>
      <c r="B56" s="530"/>
      <c r="C56" s="530"/>
      <c r="D56" s="530"/>
      <c r="E56" s="530"/>
      <c r="F56" s="530"/>
      <c r="H56" s="41"/>
      <c r="I56" s="41"/>
      <c r="J56" s="41"/>
      <c r="K56" s="41"/>
      <c r="L56" s="41"/>
    </row>
    <row r="57" spans="1:12" s="495" customFormat="1" ht="12.95" customHeight="1">
      <c r="A57" s="486" t="s">
        <v>1538</v>
      </c>
      <c r="B57" s="530"/>
      <c r="C57" s="530"/>
      <c r="D57" s="530"/>
      <c r="E57" s="530"/>
      <c r="F57" s="530"/>
      <c r="H57" s="41"/>
      <c r="I57" s="41"/>
      <c r="J57" s="41"/>
      <c r="K57" s="41"/>
      <c r="L57" s="41"/>
    </row>
    <row r="58" spans="1:12" s="495" customFormat="1" ht="12.95" customHeight="1">
      <c r="A58" s="214" t="s">
        <v>1561</v>
      </c>
      <c r="B58" s="530"/>
      <c r="C58" s="530"/>
      <c r="D58" s="530"/>
      <c r="E58" s="530"/>
      <c r="F58" s="530"/>
      <c r="H58" s="41"/>
      <c r="I58" s="41"/>
      <c r="J58" s="41"/>
      <c r="K58" s="41"/>
      <c r="L58" s="41"/>
    </row>
    <row r="59" spans="1:12" s="495" customFormat="1" ht="12.95" customHeight="1">
      <c r="A59" s="1381" t="s">
        <v>1553</v>
      </c>
      <c r="B59" s="530"/>
      <c r="C59" s="530"/>
      <c r="D59" s="530"/>
      <c r="E59" s="530"/>
      <c r="F59" s="530"/>
      <c r="H59" s="41"/>
      <c r="I59" s="41"/>
      <c r="J59" s="41"/>
      <c r="K59" s="41"/>
      <c r="L59" s="41"/>
    </row>
    <row r="60" spans="1:12" s="495" customFormat="1" ht="12.95" customHeight="1">
      <c r="A60" s="1381" t="s">
        <v>1555</v>
      </c>
      <c r="B60" s="530"/>
      <c r="C60" s="530"/>
      <c r="D60" s="530"/>
      <c r="E60" s="530"/>
      <c r="F60" s="530"/>
      <c r="H60" s="41"/>
      <c r="I60" s="41"/>
      <c r="J60" s="41"/>
      <c r="K60" s="41"/>
      <c r="L60" s="41"/>
    </row>
    <row r="61" spans="1:12" s="495" customFormat="1" ht="12.95" customHeight="1">
      <c r="A61" s="1381" t="s">
        <v>1560</v>
      </c>
      <c r="B61" s="530"/>
      <c r="C61" s="530"/>
      <c r="D61" s="530"/>
      <c r="E61" s="530"/>
      <c r="F61" s="530"/>
      <c r="H61" s="41"/>
      <c r="I61" s="41"/>
      <c r="J61" s="41"/>
      <c r="K61" s="41"/>
      <c r="L61" s="41"/>
    </row>
    <row r="62" spans="1:12" ht="12.95" customHeight="1">
      <c r="B62" s="547"/>
      <c r="C62" s="547"/>
      <c r="D62" s="547"/>
      <c r="E62" s="547"/>
      <c r="F62" s="547"/>
      <c r="H62" s="41"/>
      <c r="I62" s="41"/>
      <c r="J62" s="41"/>
      <c r="K62" s="41"/>
      <c r="L62" s="41"/>
    </row>
    <row r="63" spans="1:12" ht="12.95" customHeight="1">
      <c r="B63" s="530"/>
      <c r="C63" s="530"/>
      <c r="D63" s="530"/>
      <c r="E63" s="530"/>
      <c r="F63" s="530"/>
      <c r="H63" s="41"/>
      <c r="I63" s="41"/>
      <c r="J63" s="41"/>
      <c r="K63" s="41"/>
      <c r="L63" s="41"/>
    </row>
    <row r="64" spans="1:12">
      <c r="B64" s="530"/>
      <c r="C64" s="530"/>
      <c r="D64" s="530"/>
      <c r="E64" s="530"/>
      <c r="F64" s="530"/>
      <c r="H64" s="41"/>
      <c r="I64" s="41"/>
      <c r="J64" s="41"/>
      <c r="K64" s="41"/>
      <c r="L64" s="41"/>
    </row>
    <row r="65" spans="2:12">
      <c r="B65" s="530"/>
      <c r="C65" s="530"/>
      <c r="D65" s="530"/>
      <c r="E65" s="530"/>
      <c r="F65" s="530"/>
      <c r="H65" s="41"/>
      <c r="I65" s="41"/>
      <c r="J65" s="41"/>
      <c r="K65" s="41"/>
      <c r="L65" s="41"/>
    </row>
    <row r="66" spans="2:12">
      <c r="B66" s="530"/>
      <c r="C66" s="530"/>
      <c r="D66" s="530"/>
      <c r="E66" s="530"/>
      <c r="F66" s="530"/>
      <c r="H66" s="41"/>
      <c r="I66" s="41"/>
      <c r="J66" s="41"/>
      <c r="K66" s="41"/>
      <c r="L66" s="41"/>
    </row>
    <row r="67" spans="2:12">
      <c r="B67" s="530"/>
      <c r="C67" s="530"/>
      <c r="D67" s="530"/>
      <c r="E67" s="530"/>
      <c r="F67" s="530"/>
      <c r="H67" s="41"/>
      <c r="I67" s="41"/>
      <c r="J67" s="41"/>
      <c r="K67" s="41"/>
      <c r="L67" s="41"/>
    </row>
    <row r="68" spans="2:12">
      <c r="B68" s="530"/>
      <c r="C68" s="530"/>
      <c r="D68" s="530"/>
      <c r="E68" s="530"/>
      <c r="F68" s="530"/>
      <c r="H68" s="41"/>
      <c r="I68" s="41"/>
      <c r="J68" s="41"/>
      <c r="K68" s="41"/>
      <c r="L68" s="41"/>
    </row>
    <row r="69" spans="2:12">
      <c r="B69" s="530"/>
      <c r="C69" s="530"/>
      <c r="D69" s="530"/>
      <c r="E69" s="530"/>
      <c r="F69" s="530"/>
      <c r="H69" s="41"/>
      <c r="I69" s="41"/>
      <c r="J69" s="41"/>
      <c r="K69" s="41"/>
      <c r="L69" s="41"/>
    </row>
    <row r="70" spans="2:12">
      <c r="B70" s="530"/>
      <c r="C70" s="530"/>
      <c r="D70" s="530"/>
      <c r="E70" s="530"/>
      <c r="F70" s="530"/>
      <c r="H70" s="495"/>
      <c r="I70" s="495"/>
      <c r="J70" s="495"/>
      <c r="K70" s="495"/>
      <c r="L70" s="495"/>
    </row>
    <row r="71" spans="2:12">
      <c r="B71" s="530"/>
      <c r="C71" s="530"/>
      <c r="D71" s="530"/>
      <c r="E71" s="530"/>
      <c r="F71" s="530"/>
      <c r="H71" s="495"/>
      <c r="I71" s="495"/>
      <c r="J71" s="495"/>
      <c r="K71" s="495"/>
      <c r="L71" s="495"/>
    </row>
    <row r="72" spans="2:12">
      <c r="B72" s="530"/>
      <c r="C72" s="530"/>
      <c r="D72" s="530"/>
      <c r="E72" s="530"/>
      <c r="F72" s="530"/>
      <c r="H72" s="495"/>
      <c r="I72" s="495"/>
      <c r="J72" s="495"/>
      <c r="K72" s="495"/>
      <c r="L72" s="495"/>
    </row>
    <row r="73" spans="2:12">
      <c r="B73" s="530"/>
      <c r="C73" s="530"/>
      <c r="D73" s="530"/>
      <c r="E73" s="530"/>
      <c r="F73" s="530"/>
      <c r="H73" s="495"/>
      <c r="I73" s="495"/>
      <c r="J73" s="495"/>
      <c r="K73" s="495"/>
      <c r="L73" s="495"/>
    </row>
    <row r="74" spans="2:12">
      <c r="B74" s="530"/>
      <c r="C74" s="530"/>
      <c r="D74" s="530"/>
      <c r="E74" s="530"/>
      <c r="F74" s="530"/>
    </row>
    <row r="75" spans="2:12">
      <c r="B75" s="547"/>
      <c r="C75" s="547"/>
      <c r="D75" s="547"/>
      <c r="E75" s="547"/>
      <c r="F75" s="547"/>
    </row>
    <row r="76" spans="2:12">
      <c r="B76" s="530"/>
      <c r="C76" s="530"/>
      <c r="D76" s="530"/>
      <c r="E76" s="530"/>
      <c r="F76" s="530"/>
    </row>
    <row r="77" spans="2:12">
      <c r="B77" s="547"/>
      <c r="C77" s="547"/>
      <c r="D77" s="547"/>
      <c r="E77" s="547"/>
      <c r="F77" s="547"/>
    </row>
    <row r="78" spans="2:12">
      <c r="B78" s="548"/>
      <c r="C78" s="548"/>
      <c r="D78" s="548"/>
      <c r="E78" s="548"/>
      <c r="F78" s="548"/>
    </row>
    <row r="79" spans="2:12">
      <c r="B79" s="548"/>
      <c r="C79" s="548"/>
      <c r="D79" s="548"/>
      <c r="E79" s="548"/>
      <c r="F79" s="548"/>
    </row>
    <row r="80" spans="2:12">
      <c r="B80" s="548"/>
      <c r="C80" s="548"/>
      <c r="D80" s="548"/>
      <c r="E80" s="548"/>
      <c r="F80" s="548"/>
    </row>
    <row r="81" spans="2:6">
      <c r="B81" s="480"/>
      <c r="C81" s="480"/>
      <c r="D81" s="480"/>
      <c r="E81" s="480"/>
      <c r="F81" s="480"/>
    </row>
  </sheetData>
  <mergeCells count="4">
    <mergeCell ref="G1:H1"/>
    <mergeCell ref="G2:H2"/>
    <mergeCell ref="A5:A6"/>
    <mergeCell ref="B5:F5"/>
  </mergeCells>
  <phoneticPr fontId="0" type="noConversion"/>
  <conditionalFormatting sqref="H7:H13 H15">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N5" sqref="N5"/>
    </sheetView>
  </sheetViews>
  <sheetFormatPr defaultColWidth="9" defaultRowHeight="14.25"/>
  <cols>
    <col min="1" max="1" width="6.625" style="95" customWidth="1"/>
    <col min="2" max="2" width="11.625" style="95" customWidth="1"/>
    <col min="3" max="13" width="9.75" style="95" customWidth="1"/>
    <col min="14" max="16384" width="9" style="95"/>
  </cols>
  <sheetData>
    <row r="1" spans="1:19" ht="20.100000000000001" customHeight="1">
      <c r="A1" s="2274" t="s">
        <v>42</v>
      </c>
      <c r="B1" s="2274"/>
      <c r="C1" s="238"/>
      <c r="D1" s="239"/>
      <c r="E1" s="239"/>
      <c r="F1" s="239"/>
      <c r="G1" s="239"/>
      <c r="H1" s="239"/>
      <c r="I1" s="239"/>
      <c r="J1" s="239"/>
      <c r="K1" s="2246" t="s">
        <v>38</v>
      </c>
      <c r="L1" s="2246"/>
      <c r="M1" s="126"/>
      <c r="N1" s="240"/>
    </row>
    <row r="2" spans="1:19" ht="20.100000000000001" customHeight="1">
      <c r="A2" s="2284" t="s">
        <v>43</v>
      </c>
      <c r="B2" s="2285"/>
      <c r="C2" s="1282"/>
      <c r="D2" s="239"/>
      <c r="E2" s="239"/>
      <c r="F2" s="239"/>
      <c r="G2" s="239"/>
      <c r="H2" s="239"/>
      <c r="I2" s="239"/>
      <c r="J2" s="239"/>
      <c r="K2" s="2247" t="s">
        <v>39</v>
      </c>
      <c r="L2" s="2247"/>
      <c r="M2" s="126"/>
    </row>
    <row r="3" spans="1:19" s="234" customFormat="1" ht="18" customHeight="1">
      <c r="A3" s="203" t="s">
        <v>483</v>
      </c>
      <c r="B3" s="203"/>
      <c r="C3" s="203"/>
      <c r="D3" s="203"/>
      <c r="E3" s="203"/>
      <c r="F3" s="203"/>
    </row>
    <row r="4" spans="1:19" ht="18" customHeight="1">
      <c r="A4" s="1275" t="s">
        <v>484</v>
      </c>
      <c r="B4" s="126"/>
      <c r="C4" s="126"/>
      <c r="D4" s="126"/>
      <c r="E4" s="126"/>
      <c r="F4" s="126"/>
      <c r="I4" s="126"/>
      <c r="J4" s="126"/>
      <c r="K4" s="126"/>
      <c r="L4" s="126"/>
      <c r="M4" s="126"/>
    </row>
    <row r="5" spans="1:19" s="86" customFormat="1" ht="18" customHeight="1">
      <c r="A5" s="2286" t="s">
        <v>485</v>
      </c>
      <c r="B5" s="2287"/>
      <c r="C5" s="2278" t="s">
        <v>486</v>
      </c>
      <c r="D5" s="2275" t="s">
        <v>487</v>
      </c>
      <c r="E5" s="2275" t="s">
        <v>488</v>
      </c>
      <c r="F5" s="2281" t="s">
        <v>489</v>
      </c>
      <c r="G5" s="766"/>
      <c r="H5" s="2281" t="s">
        <v>490</v>
      </c>
      <c r="I5" s="2278" t="s">
        <v>491</v>
      </c>
      <c r="J5" s="2275" t="s">
        <v>492</v>
      </c>
      <c r="K5" s="2281" t="s">
        <v>489</v>
      </c>
      <c r="L5" s="766"/>
      <c r="M5" s="2281" t="s">
        <v>493</v>
      </c>
    </row>
    <row r="6" spans="1:19" s="86" customFormat="1" ht="18.75" customHeight="1">
      <c r="A6" s="2288"/>
      <c r="B6" s="2289"/>
      <c r="C6" s="2279" t="s">
        <v>297</v>
      </c>
      <c r="D6" s="2277"/>
      <c r="E6" s="2277"/>
      <c r="F6" s="2282"/>
      <c r="G6" s="2275" t="s">
        <v>494</v>
      </c>
      <c r="H6" s="2282"/>
      <c r="I6" s="2279"/>
      <c r="J6" s="2277"/>
      <c r="K6" s="2282"/>
      <c r="L6" s="2275" t="s">
        <v>495</v>
      </c>
      <c r="M6" s="2282"/>
    </row>
    <row r="7" spans="1:19" s="86" customFormat="1" ht="20.25" customHeight="1">
      <c r="A7" s="2288"/>
      <c r="B7" s="2289"/>
      <c r="C7" s="2280"/>
      <c r="D7" s="2276"/>
      <c r="E7" s="2276"/>
      <c r="F7" s="2283"/>
      <c r="G7" s="2276"/>
      <c r="H7" s="2283"/>
      <c r="I7" s="2280"/>
      <c r="J7" s="2276"/>
      <c r="K7" s="2283"/>
      <c r="L7" s="2276"/>
      <c r="M7" s="2283"/>
      <c r="O7" s="115"/>
    </row>
    <row r="8" spans="1:19" s="86" customFormat="1" ht="25.5" customHeight="1" thickBot="1">
      <c r="A8" s="2290"/>
      <c r="B8" s="2291"/>
      <c r="C8" s="1203"/>
      <c r="D8" s="2292" t="s">
        <v>496</v>
      </c>
      <c r="E8" s="2292"/>
      <c r="F8" s="2292"/>
      <c r="G8" s="2292"/>
      <c r="H8" s="2292"/>
      <c r="I8" s="2293" t="s">
        <v>497</v>
      </c>
      <c r="J8" s="2292"/>
      <c r="K8" s="2292"/>
      <c r="L8" s="2292"/>
      <c r="M8" s="2292"/>
    </row>
    <row r="9" spans="1:19" s="86" customFormat="1" ht="8.1" customHeight="1" thickTop="1">
      <c r="A9" s="709"/>
      <c r="B9" s="710"/>
      <c r="C9" s="767"/>
      <c r="D9" s="768"/>
      <c r="E9" s="768"/>
      <c r="F9" s="768"/>
      <c r="G9" s="768"/>
      <c r="H9" s="769"/>
      <c r="I9" s="215"/>
      <c r="J9" s="770"/>
      <c r="K9" s="770"/>
      <c r="L9" s="770"/>
      <c r="M9" s="116"/>
      <c r="N9" s="241"/>
      <c r="O9" s="90"/>
    </row>
    <row r="10" spans="1:19" s="86" customFormat="1" ht="12.95" customHeight="1">
      <c r="A10" s="1481">
        <v>2020</v>
      </c>
      <c r="B10" s="1844" t="s">
        <v>1443</v>
      </c>
      <c r="C10" s="1482" t="s">
        <v>1983</v>
      </c>
      <c r="D10" s="1483">
        <v>2887</v>
      </c>
      <c r="E10" s="1483">
        <v>12873</v>
      </c>
      <c r="F10" s="1483">
        <v>16561</v>
      </c>
      <c r="G10" s="1484">
        <v>45</v>
      </c>
      <c r="H10" s="97">
        <v>-3688</v>
      </c>
      <c r="I10" s="1882" t="s">
        <v>1985</v>
      </c>
      <c r="J10" s="1162" t="s">
        <v>1986</v>
      </c>
      <c r="K10" s="1162" t="s">
        <v>1987</v>
      </c>
      <c r="L10" s="1883">
        <v>3.5</v>
      </c>
      <c r="M10" s="2231" t="s">
        <v>1988</v>
      </c>
      <c r="N10" s="101"/>
      <c r="O10" s="241"/>
      <c r="P10" s="119"/>
      <c r="Q10" s="241"/>
      <c r="R10" s="241"/>
      <c r="S10" s="241"/>
    </row>
    <row r="11" spans="1:19" s="1711" customFormat="1" ht="12.95" customHeight="1">
      <c r="A11" s="1481">
        <v>2021</v>
      </c>
      <c r="B11" s="1844" t="s">
        <v>1443</v>
      </c>
      <c r="C11" s="1482" t="s">
        <v>2006</v>
      </c>
      <c r="D11" s="1483">
        <v>4422</v>
      </c>
      <c r="E11" s="1483">
        <v>12095</v>
      </c>
      <c r="F11" s="1483">
        <v>21319</v>
      </c>
      <c r="G11" s="1484">
        <v>59</v>
      </c>
      <c r="H11" s="1879">
        <v>-9224</v>
      </c>
      <c r="I11" s="1616" t="s">
        <v>1997</v>
      </c>
      <c r="J11" s="1616" t="s">
        <v>1998</v>
      </c>
      <c r="K11" s="1616" t="s">
        <v>1999</v>
      </c>
      <c r="L11" s="1616">
        <v>4.9000000000000004</v>
      </c>
      <c r="M11" s="2231" t="s">
        <v>2000</v>
      </c>
      <c r="N11" s="1717"/>
      <c r="O11" s="241"/>
      <c r="P11" s="119"/>
      <c r="Q11" s="241"/>
      <c r="R11" s="241"/>
      <c r="S11" s="241"/>
    </row>
    <row r="12" spans="1:19" s="1711" customFormat="1" ht="12.95" customHeight="1">
      <c r="A12" s="1481">
        <v>2022</v>
      </c>
      <c r="B12" s="1844" t="s">
        <v>1443</v>
      </c>
      <c r="C12" s="1482">
        <v>2892067</v>
      </c>
      <c r="D12" s="1483">
        <v>4628</v>
      </c>
      <c r="E12" s="1483">
        <v>11404</v>
      </c>
      <c r="F12" s="1483">
        <v>18920</v>
      </c>
      <c r="G12" s="1484">
        <v>43</v>
      </c>
      <c r="H12" s="1715">
        <v>-7516</v>
      </c>
      <c r="I12" s="1882">
        <v>3.1987000000000001</v>
      </c>
      <c r="J12" s="1162">
        <v>7.8819999999999997</v>
      </c>
      <c r="K12" s="1162">
        <v>13.0768</v>
      </c>
      <c r="L12" s="1883">
        <v>3.7706</v>
      </c>
      <c r="M12" s="1160">
        <v>-5.1947999999999999</v>
      </c>
      <c r="N12" s="1717"/>
      <c r="O12" s="241"/>
      <c r="P12" s="119"/>
      <c r="Q12" s="241"/>
      <c r="R12" s="241"/>
      <c r="S12" s="241"/>
    </row>
    <row r="13" spans="1:19" s="91" customFormat="1" ht="12.95" customHeight="1">
      <c r="A13" s="773"/>
      <c r="B13" s="1895" t="s">
        <v>298</v>
      </c>
      <c r="C13" s="775">
        <v>99.681213628574071</v>
      </c>
      <c r="D13" s="775">
        <v>104.65852555404793</v>
      </c>
      <c r="E13" s="775">
        <v>94.286895411326995</v>
      </c>
      <c r="F13" s="775">
        <v>88.747126975936965</v>
      </c>
      <c r="G13" s="775">
        <v>72.881355932203391</v>
      </c>
      <c r="H13" s="777" t="s">
        <v>23</v>
      </c>
      <c r="I13" s="1859">
        <v>105.22039473684211</v>
      </c>
      <c r="J13" s="1688">
        <v>94.621848739495789</v>
      </c>
      <c r="K13" s="1688">
        <v>89.079019073569484</v>
      </c>
      <c r="L13" s="1491">
        <v>76.951020408163259</v>
      </c>
      <c r="M13" s="121" t="s">
        <v>23</v>
      </c>
      <c r="N13" s="1720"/>
      <c r="O13" s="90"/>
    </row>
    <row r="14" spans="1:19" s="91" customFormat="1" ht="12.95" customHeight="1">
      <c r="A14" s="242"/>
      <c r="B14" s="1895"/>
      <c r="C14" s="775"/>
      <c r="D14" s="776"/>
      <c r="E14" s="776"/>
      <c r="F14" s="776"/>
      <c r="G14" s="776"/>
      <c r="H14" s="777"/>
      <c r="I14" s="1885"/>
      <c r="J14" s="1886"/>
      <c r="K14" s="1886"/>
      <c r="L14" s="1886"/>
      <c r="M14" s="1884"/>
      <c r="N14" s="121"/>
      <c r="P14" s="241"/>
      <c r="Q14" s="241"/>
      <c r="R14" s="241"/>
      <c r="S14" s="241"/>
    </row>
    <row r="15" spans="1:19" s="86" customFormat="1" ht="12.95" customHeight="1">
      <c r="A15" s="1481">
        <v>2020</v>
      </c>
      <c r="B15" s="1844" t="s">
        <v>1444</v>
      </c>
      <c r="C15" s="1484" t="s">
        <v>1984</v>
      </c>
      <c r="D15" s="1484">
        <v>10816</v>
      </c>
      <c r="E15" s="1484">
        <v>25713</v>
      </c>
      <c r="F15" s="1484">
        <v>37581</v>
      </c>
      <c r="G15" s="1484">
        <v>91</v>
      </c>
      <c r="H15" s="730">
        <v>-11868</v>
      </c>
      <c r="I15" s="1887" t="s">
        <v>1989</v>
      </c>
      <c r="J15" s="1787" t="s">
        <v>1990</v>
      </c>
      <c r="K15" s="1787" t="s">
        <v>1991</v>
      </c>
      <c r="L15" s="1787">
        <v>3.5390658421809977</v>
      </c>
      <c r="M15" s="107" t="s">
        <v>1992</v>
      </c>
      <c r="N15" s="101"/>
      <c r="O15" s="241"/>
      <c r="P15" s="241"/>
      <c r="Q15" s="241"/>
      <c r="R15" s="241"/>
      <c r="S15" s="241"/>
    </row>
    <row r="16" spans="1:19" s="1711" customFormat="1" ht="12.95" customHeight="1">
      <c r="A16" s="1481">
        <v>2021</v>
      </c>
      <c r="B16" s="1844" t="s">
        <v>1444</v>
      </c>
      <c r="C16" s="1484" t="s">
        <v>2005</v>
      </c>
      <c r="D16" s="1484">
        <v>12769</v>
      </c>
      <c r="E16" s="1484">
        <v>24431</v>
      </c>
      <c r="F16" s="1484">
        <v>40362</v>
      </c>
      <c r="G16" s="1484">
        <v>111</v>
      </c>
      <c r="H16" s="730">
        <v>-15931</v>
      </c>
      <c r="I16" s="1887" t="s">
        <v>2002</v>
      </c>
      <c r="J16" s="1787" t="s">
        <v>2003</v>
      </c>
      <c r="K16" s="1787" t="s">
        <v>2004</v>
      </c>
      <c r="L16" s="1787">
        <v>4.5434079652900001</v>
      </c>
      <c r="M16" s="107" t="s">
        <v>2001</v>
      </c>
      <c r="N16" s="1717"/>
      <c r="O16" s="241"/>
      <c r="P16" s="241"/>
      <c r="Q16" s="241"/>
      <c r="R16" s="241"/>
      <c r="S16" s="241"/>
    </row>
    <row r="17" spans="1:19" s="113" customFormat="1" ht="12.95" customHeight="1">
      <c r="A17" s="773"/>
      <c r="B17" s="774" t="s">
        <v>298</v>
      </c>
      <c r="C17" s="775">
        <v>99.634125962993807</v>
      </c>
      <c r="D17" s="775">
        <v>118.05658284023667</v>
      </c>
      <c r="E17" s="775">
        <v>95.014195154202156</v>
      </c>
      <c r="F17" s="775">
        <v>107.4000159655145</v>
      </c>
      <c r="G17" s="775">
        <v>121.97802197802199</v>
      </c>
      <c r="H17" s="775" t="s">
        <v>23</v>
      </c>
      <c r="I17" s="1687">
        <v>118.59838274932615</v>
      </c>
      <c r="J17" s="1688">
        <v>95.464852607709744</v>
      </c>
      <c r="K17" s="1688">
        <v>107.91311093871218</v>
      </c>
      <c r="L17" s="1688">
        <v>128.37873517747448</v>
      </c>
      <c r="M17" s="121" t="s">
        <v>23</v>
      </c>
      <c r="N17" s="123"/>
      <c r="P17" s="240"/>
      <c r="Q17" s="240"/>
      <c r="R17" s="240"/>
      <c r="S17" s="240"/>
    </row>
    <row r="18" spans="1:19" s="113" customFormat="1" ht="12.95" customHeight="1">
      <c r="A18" s="242"/>
      <c r="B18" s="406"/>
      <c r="C18" s="121"/>
      <c r="D18" s="121"/>
      <c r="E18" s="121"/>
      <c r="F18" s="121"/>
      <c r="G18" s="121"/>
      <c r="H18" s="121"/>
      <c r="I18" s="121"/>
      <c r="J18" s="121"/>
      <c r="K18" s="121"/>
      <c r="L18" s="121"/>
      <c r="M18" s="121"/>
      <c r="N18" s="123"/>
      <c r="P18" s="240"/>
      <c r="Q18" s="240"/>
      <c r="R18" s="240"/>
      <c r="S18" s="240"/>
    </row>
    <row r="19" spans="1:19" s="113" customFormat="1" ht="37.5" customHeight="1">
      <c r="A19" s="2294" t="s">
        <v>2011</v>
      </c>
      <c r="B19" s="2294"/>
      <c r="C19" s="2294"/>
      <c r="D19" s="2294"/>
      <c r="E19" s="2294"/>
      <c r="F19" s="2294"/>
      <c r="G19" s="2294"/>
      <c r="H19" s="2294"/>
      <c r="I19" s="2294"/>
      <c r="J19" s="2294"/>
      <c r="K19" s="2294"/>
      <c r="L19" s="2294"/>
      <c r="M19" s="2294"/>
      <c r="N19" s="125"/>
      <c r="O19" s="233"/>
    </row>
    <row r="20" spans="1:19" ht="39" customHeight="1">
      <c r="A20" s="2242" t="s">
        <v>2012</v>
      </c>
      <c r="B20" s="2242"/>
      <c r="C20" s="2242"/>
      <c r="D20" s="2242"/>
      <c r="E20" s="2242"/>
      <c r="F20" s="2242"/>
      <c r="G20" s="2242"/>
      <c r="H20" s="2242"/>
      <c r="I20" s="2242"/>
      <c r="J20" s="2242"/>
      <c r="K20" s="2242"/>
      <c r="L20" s="2242"/>
      <c r="M20" s="2242"/>
    </row>
    <row r="21" spans="1:19" s="126" customFormat="1" ht="12.95" customHeight="1">
      <c r="A21" s="2295"/>
      <c r="B21" s="2295"/>
      <c r="C21" s="2295"/>
      <c r="D21" s="2295"/>
      <c r="E21" s="2295"/>
      <c r="F21" s="2295"/>
      <c r="G21" s="2295"/>
      <c r="H21" s="2295"/>
      <c r="I21" s="2295"/>
      <c r="J21" s="2295"/>
      <c r="K21" s="2295"/>
      <c r="L21" s="2295"/>
      <c r="M21" s="2295"/>
    </row>
    <row r="22" spans="1:19" ht="12.95" customHeight="1">
      <c r="A22" s="2241"/>
      <c r="C22" s="113"/>
    </row>
    <row r="23" spans="1:19" ht="12.95" customHeight="1">
      <c r="C23" s="113"/>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1">
    <mergeCell ref="M5:M7"/>
    <mergeCell ref="D8:H8"/>
    <mergeCell ref="I8:M8"/>
    <mergeCell ref="A19:M19"/>
    <mergeCell ref="A21:M21"/>
    <mergeCell ref="A20:M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4.25"/>
  <cols>
    <col min="1" max="1" width="22.875" style="2034" customWidth="1"/>
    <col min="2" max="7" width="10.875" style="2034" customWidth="1"/>
    <col min="8" max="8" width="9" style="2035"/>
    <col min="9" max="16384" width="9" style="2033"/>
  </cols>
  <sheetData>
    <row r="1" spans="1:10" s="1995" customFormat="1" ht="18" customHeight="1">
      <c r="A1" s="1993" t="s">
        <v>1774</v>
      </c>
      <c r="B1" s="1993"/>
      <c r="C1" s="1993"/>
      <c r="D1" s="1993"/>
      <c r="E1" s="1993"/>
      <c r="F1" s="1994"/>
      <c r="I1" s="2764" t="s">
        <v>38</v>
      </c>
      <c r="J1" s="2764"/>
    </row>
    <row r="2" spans="1:10" s="1999" customFormat="1" ht="18" customHeight="1">
      <c r="A2" s="1996" t="s">
        <v>1775</v>
      </c>
      <c r="B2" s="1997"/>
      <c r="C2" s="1997"/>
      <c r="D2" s="1997"/>
      <c r="E2" s="1997"/>
      <c r="F2" s="1998"/>
      <c r="I2" s="2765" t="s">
        <v>39</v>
      </c>
      <c r="J2" s="2765"/>
    </row>
    <row r="3" spans="1:10" s="2001" customFormat="1" ht="32.25" customHeight="1">
      <c r="A3" s="2759" t="s">
        <v>1088</v>
      </c>
      <c r="B3" s="2761" t="s">
        <v>1089</v>
      </c>
      <c r="C3" s="2761"/>
      <c r="D3" s="2762"/>
      <c r="E3" s="2763" t="s">
        <v>1090</v>
      </c>
      <c r="F3" s="2761"/>
      <c r="G3" s="2761"/>
      <c r="H3" s="2000"/>
    </row>
    <row r="4" spans="1:10" s="2001" customFormat="1" ht="63" customHeight="1" thickBot="1">
      <c r="A4" s="2760"/>
      <c r="B4" s="2002" t="s">
        <v>1091</v>
      </c>
      <c r="C4" s="2003" t="s">
        <v>40</v>
      </c>
      <c r="D4" s="2004" t="s">
        <v>1092</v>
      </c>
      <c r="E4" s="2005" t="s">
        <v>1091</v>
      </c>
      <c r="F4" s="2003" t="s">
        <v>40</v>
      </c>
      <c r="G4" s="2004" t="s">
        <v>1092</v>
      </c>
      <c r="H4" s="2000"/>
    </row>
    <row r="5" spans="1:10" s="2010" customFormat="1" ht="17.25" customHeight="1" thickTop="1">
      <c r="A5" s="2006" t="s">
        <v>266</v>
      </c>
      <c r="B5" s="2210">
        <v>14913</v>
      </c>
      <c r="C5" s="2211">
        <v>80.2</v>
      </c>
      <c r="D5" s="2210">
        <v>4667</v>
      </c>
      <c r="E5" s="2214">
        <v>1323144</v>
      </c>
      <c r="F5" s="2211">
        <v>86</v>
      </c>
      <c r="G5" s="2212">
        <v>661714</v>
      </c>
      <c r="H5" s="2007"/>
      <c r="I5" s="2008"/>
      <c r="J5" s="2009"/>
    </row>
    <row r="6" spans="1:10" s="2013" customFormat="1" ht="14.25" customHeight="1">
      <c r="A6" s="2011" t="s">
        <v>267</v>
      </c>
      <c r="B6" s="2023"/>
      <c r="C6" s="2211"/>
      <c r="D6" s="2023"/>
      <c r="E6" s="2025"/>
      <c r="F6" s="2024"/>
      <c r="G6" s="2026"/>
      <c r="H6" s="2007"/>
      <c r="I6" s="2008"/>
      <c r="J6" s="2012"/>
    </row>
    <row r="7" spans="1:10" s="2013" customFormat="1" ht="14.25" customHeight="1">
      <c r="A7" s="2006" t="s">
        <v>205</v>
      </c>
      <c r="B7" s="2210">
        <v>1532</v>
      </c>
      <c r="C7" s="2211">
        <v>99.1</v>
      </c>
      <c r="D7" s="2210">
        <v>754</v>
      </c>
      <c r="E7" s="2214">
        <v>156114</v>
      </c>
      <c r="F7" s="2211">
        <v>94.2</v>
      </c>
      <c r="G7" s="2212">
        <v>109017</v>
      </c>
      <c r="H7" s="2007"/>
      <c r="I7" s="2008"/>
      <c r="J7" s="2009"/>
    </row>
    <row r="8" spans="1:10" s="2013" customFormat="1" ht="14.25" customHeight="1">
      <c r="A8" s="2014" t="s">
        <v>206</v>
      </c>
      <c r="B8" s="2023"/>
      <c r="C8" s="2211"/>
      <c r="D8" s="2023"/>
      <c r="E8" s="2023"/>
      <c r="F8" s="2024"/>
      <c r="G8" s="2213"/>
      <c r="H8" s="2007"/>
      <c r="I8" s="2008"/>
      <c r="J8" s="2015"/>
    </row>
    <row r="9" spans="1:10" s="2013" customFormat="1" ht="14.25" customHeight="1">
      <c r="A9" s="2016" t="s">
        <v>1050</v>
      </c>
      <c r="B9" s="2023"/>
      <c r="C9" s="2211"/>
      <c r="D9" s="2023"/>
      <c r="E9" s="2025"/>
      <c r="F9" s="2024"/>
      <c r="G9" s="2026"/>
      <c r="H9" s="2007"/>
      <c r="I9" s="2008"/>
      <c r="J9" s="2012"/>
    </row>
    <row r="10" spans="1:10" s="2013" customFormat="1" ht="14.25" customHeight="1">
      <c r="A10" s="2017" t="s">
        <v>10</v>
      </c>
      <c r="B10" s="2023">
        <v>323</v>
      </c>
      <c r="C10" s="2024">
        <v>65.400000000000006</v>
      </c>
      <c r="D10" s="2023">
        <v>188</v>
      </c>
      <c r="E10" s="2025">
        <v>40646</v>
      </c>
      <c r="F10" s="2024">
        <v>71.400000000000006</v>
      </c>
      <c r="G10" s="2026">
        <v>30780</v>
      </c>
      <c r="H10" s="2018"/>
      <c r="I10" s="2008"/>
      <c r="J10" s="2012"/>
    </row>
    <row r="11" spans="1:10" s="2013" customFormat="1" ht="14.25" customHeight="1">
      <c r="A11" s="2017" t="s">
        <v>26</v>
      </c>
      <c r="B11" s="2023">
        <v>131</v>
      </c>
      <c r="C11" s="2024">
        <v>77.5</v>
      </c>
      <c r="D11" s="2023">
        <v>69</v>
      </c>
      <c r="E11" s="2025">
        <v>13378</v>
      </c>
      <c r="F11" s="2024">
        <v>98.6</v>
      </c>
      <c r="G11" s="2026">
        <v>9310</v>
      </c>
      <c r="H11" s="2018"/>
      <c r="I11" s="2008"/>
      <c r="J11" s="2012"/>
    </row>
    <row r="12" spans="1:10" s="2013" customFormat="1" ht="14.25" customHeight="1">
      <c r="A12" s="2017" t="s">
        <v>11</v>
      </c>
      <c r="B12" s="2023">
        <v>45</v>
      </c>
      <c r="C12" s="2024">
        <v>84.9</v>
      </c>
      <c r="D12" s="2023">
        <v>45</v>
      </c>
      <c r="E12" s="2025">
        <v>5309</v>
      </c>
      <c r="F12" s="2024">
        <v>71.099999999999994</v>
      </c>
      <c r="G12" s="2026">
        <v>5309</v>
      </c>
      <c r="H12" s="2018"/>
      <c r="I12" s="2008"/>
      <c r="J12" s="2012"/>
    </row>
    <row r="13" spans="1:10" s="2013" customFormat="1" ht="14.25" customHeight="1">
      <c r="A13" s="2017" t="s">
        <v>1358</v>
      </c>
      <c r="B13" s="2023">
        <v>244</v>
      </c>
      <c r="C13" s="2024">
        <v>103.8</v>
      </c>
      <c r="D13" s="2023">
        <v>158</v>
      </c>
      <c r="E13" s="2025">
        <v>28579</v>
      </c>
      <c r="F13" s="2024">
        <v>95.2</v>
      </c>
      <c r="G13" s="2026">
        <v>23231</v>
      </c>
      <c r="H13" s="2018"/>
      <c r="I13" s="2008"/>
      <c r="J13" s="2012"/>
    </row>
    <row r="14" spans="1:10" s="2013" customFormat="1" ht="14.25" customHeight="1">
      <c r="A14" s="2017" t="s">
        <v>12</v>
      </c>
      <c r="B14" s="2023">
        <v>111</v>
      </c>
      <c r="C14" s="2024">
        <v>124.7</v>
      </c>
      <c r="D14" s="2023">
        <v>56</v>
      </c>
      <c r="E14" s="2025">
        <v>11262</v>
      </c>
      <c r="F14" s="2024">
        <v>104.3</v>
      </c>
      <c r="G14" s="2026">
        <v>7418</v>
      </c>
      <c r="H14" s="2018"/>
      <c r="I14" s="2008"/>
      <c r="J14" s="2012"/>
    </row>
    <row r="15" spans="1:10" s="2013" customFormat="1" ht="14.25" customHeight="1">
      <c r="A15" s="2017" t="s">
        <v>13</v>
      </c>
      <c r="B15" s="2023">
        <v>38</v>
      </c>
      <c r="C15" s="2024">
        <v>76</v>
      </c>
      <c r="D15" s="2023">
        <v>38</v>
      </c>
      <c r="E15" s="2025">
        <v>5544</v>
      </c>
      <c r="F15" s="2024">
        <v>85.4</v>
      </c>
      <c r="G15" s="2026">
        <v>5544</v>
      </c>
      <c r="H15" s="2018"/>
      <c r="I15" s="2008"/>
      <c r="J15" s="2012"/>
    </row>
    <row r="16" spans="1:10" s="2013" customFormat="1" ht="14.25" customHeight="1">
      <c r="A16" s="2017" t="s">
        <v>27</v>
      </c>
      <c r="B16" s="2023">
        <v>329</v>
      </c>
      <c r="C16" s="2024">
        <v>203.1</v>
      </c>
      <c r="D16" s="2023">
        <v>109</v>
      </c>
      <c r="E16" s="2025">
        <v>25600</v>
      </c>
      <c r="F16" s="2024">
        <v>167.3</v>
      </c>
      <c r="G16" s="2026">
        <v>14345</v>
      </c>
      <c r="H16" s="2018"/>
      <c r="I16" s="2008"/>
      <c r="J16" s="2012"/>
    </row>
    <row r="17" spans="1:10" s="2013" customFormat="1" ht="14.25" customHeight="1">
      <c r="A17" s="2017" t="s">
        <v>14</v>
      </c>
      <c r="B17" s="2023">
        <v>56</v>
      </c>
      <c r="C17" s="2024">
        <v>56.6</v>
      </c>
      <c r="D17" s="2023">
        <v>56</v>
      </c>
      <c r="E17" s="2025">
        <v>7853</v>
      </c>
      <c r="F17" s="2024">
        <v>67.3</v>
      </c>
      <c r="G17" s="2026">
        <v>7853</v>
      </c>
      <c r="H17" s="2018"/>
      <c r="I17" s="2008"/>
      <c r="J17" s="2012"/>
    </row>
    <row r="18" spans="1:10" s="2013" customFormat="1" ht="26.1" customHeight="1">
      <c r="A18" s="2019" t="s">
        <v>1051</v>
      </c>
      <c r="B18" s="2023"/>
      <c r="C18" s="2024"/>
      <c r="D18" s="2023"/>
      <c r="E18" s="2023"/>
      <c r="F18" s="2024"/>
      <c r="G18" s="2213"/>
      <c r="H18" s="2018"/>
      <c r="I18" s="2008"/>
      <c r="J18" s="2015"/>
    </row>
    <row r="19" spans="1:10" s="2013" customFormat="1" ht="14.25" customHeight="1">
      <c r="A19" s="2017" t="s">
        <v>210</v>
      </c>
      <c r="B19" s="2023">
        <v>255</v>
      </c>
      <c r="C19" s="2024">
        <v>130.80000000000001</v>
      </c>
      <c r="D19" s="2023">
        <v>35</v>
      </c>
      <c r="E19" s="2023">
        <v>17943</v>
      </c>
      <c r="F19" s="2024">
        <v>133.5</v>
      </c>
      <c r="G19" s="2213">
        <v>5227</v>
      </c>
      <c r="H19" s="2018"/>
      <c r="I19" s="2008"/>
      <c r="J19" s="2015"/>
    </row>
    <row r="20" spans="1:10" s="2013" customFormat="1" ht="14.25" customHeight="1">
      <c r="A20" s="2020" t="s">
        <v>207</v>
      </c>
      <c r="B20" s="2210">
        <v>1340</v>
      </c>
      <c r="C20" s="2211">
        <v>66.599999999999994</v>
      </c>
      <c r="D20" s="2210">
        <v>776</v>
      </c>
      <c r="E20" s="2214">
        <v>142639</v>
      </c>
      <c r="F20" s="2211">
        <v>78.599999999999994</v>
      </c>
      <c r="G20" s="2212">
        <v>105371</v>
      </c>
      <c r="H20" s="2018"/>
      <c r="I20" s="2008"/>
      <c r="J20" s="2009"/>
    </row>
    <row r="21" spans="1:10" s="2013" customFormat="1" ht="14.25" customHeight="1">
      <c r="A21" s="2014" t="s">
        <v>206</v>
      </c>
      <c r="B21" s="2023"/>
      <c r="C21" s="2211"/>
      <c r="D21" s="2023"/>
      <c r="E21" s="2025"/>
      <c r="F21" s="2024"/>
      <c r="G21" s="2026"/>
      <c r="H21" s="2018"/>
      <c r="I21" s="2008"/>
      <c r="J21" s="2012"/>
    </row>
    <row r="22" spans="1:10" s="2013" customFormat="1" ht="14.25" customHeight="1">
      <c r="A22" s="2016" t="s">
        <v>1050</v>
      </c>
      <c r="B22" s="2023"/>
      <c r="C22" s="2211"/>
      <c r="D22" s="2023"/>
      <c r="E22" s="2025"/>
      <c r="F22" s="2024"/>
      <c r="G22" s="2026"/>
      <c r="H22" s="2018"/>
      <c r="I22" s="2008"/>
      <c r="J22" s="2012"/>
    </row>
    <row r="23" spans="1:10" s="2013" customFormat="1" ht="14.25" customHeight="1">
      <c r="A23" s="2017" t="s">
        <v>8</v>
      </c>
      <c r="B23" s="2023">
        <v>235</v>
      </c>
      <c r="C23" s="2024">
        <v>38.9</v>
      </c>
      <c r="D23" s="2023">
        <v>124</v>
      </c>
      <c r="E23" s="2025">
        <v>24907</v>
      </c>
      <c r="F23" s="2024">
        <v>53.8</v>
      </c>
      <c r="G23" s="2026">
        <v>16655</v>
      </c>
      <c r="H23" s="2018"/>
      <c r="I23" s="2008"/>
      <c r="J23" s="2012"/>
    </row>
    <row r="24" spans="1:10" s="2013" customFormat="1" ht="14.25" customHeight="1">
      <c r="A24" s="2017" t="s">
        <v>9</v>
      </c>
      <c r="B24" s="2023">
        <v>59</v>
      </c>
      <c r="C24" s="2024">
        <v>143.9</v>
      </c>
      <c r="D24" s="2023">
        <v>49</v>
      </c>
      <c r="E24" s="2023">
        <v>7305</v>
      </c>
      <c r="F24" s="2024">
        <v>134.6</v>
      </c>
      <c r="G24" s="2213">
        <v>6354</v>
      </c>
      <c r="H24" s="2018"/>
      <c r="I24" s="2008"/>
      <c r="J24" s="2015"/>
    </row>
    <row r="25" spans="1:10" s="2013" customFormat="1" ht="14.25" customHeight="1">
      <c r="A25" s="2017" t="s">
        <v>28</v>
      </c>
      <c r="B25" s="2023">
        <v>250</v>
      </c>
      <c r="C25" s="2024">
        <v>96.5</v>
      </c>
      <c r="D25" s="2023">
        <v>197</v>
      </c>
      <c r="E25" s="2025">
        <v>29782</v>
      </c>
      <c r="F25" s="2024">
        <v>92.5</v>
      </c>
      <c r="G25" s="2026">
        <v>25705</v>
      </c>
      <c r="H25" s="2018"/>
      <c r="I25" s="2008"/>
      <c r="J25" s="2012"/>
    </row>
    <row r="26" spans="1:10" s="2013" customFormat="1" ht="14.25" customHeight="1">
      <c r="A26" s="2017" t="s">
        <v>144</v>
      </c>
      <c r="B26" s="2023">
        <v>358</v>
      </c>
      <c r="C26" s="2024">
        <v>95.7</v>
      </c>
      <c r="D26" s="2023">
        <v>238</v>
      </c>
      <c r="E26" s="2025">
        <v>41376</v>
      </c>
      <c r="F26" s="2024">
        <v>102.4</v>
      </c>
      <c r="G26" s="2026">
        <v>33305</v>
      </c>
      <c r="H26" s="2018"/>
      <c r="I26" s="2008"/>
      <c r="J26" s="2012"/>
    </row>
    <row r="27" spans="1:10" s="2013" customFormat="1" ht="14.25" customHeight="1">
      <c r="A27" s="2017" t="s">
        <v>29</v>
      </c>
      <c r="B27" s="2023">
        <v>161</v>
      </c>
      <c r="C27" s="2024">
        <v>72.5</v>
      </c>
      <c r="D27" s="2023">
        <v>140</v>
      </c>
      <c r="E27" s="2025">
        <v>21350</v>
      </c>
      <c r="F27" s="2024">
        <v>91.1</v>
      </c>
      <c r="G27" s="2026">
        <v>19431</v>
      </c>
      <c r="H27" s="2018"/>
      <c r="I27" s="2008"/>
      <c r="J27" s="2012"/>
    </row>
    <row r="28" spans="1:10" s="2013" customFormat="1" ht="26.1" customHeight="1">
      <c r="A28" s="2019" t="s">
        <v>1051</v>
      </c>
      <c r="B28" s="2023"/>
      <c r="C28" s="2024"/>
      <c r="D28" s="2023"/>
      <c r="E28" s="2025"/>
      <c r="F28" s="2024"/>
      <c r="G28" s="2026"/>
      <c r="H28" s="2018"/>
      <c r="I28" s="2008"/>
      <c r="J28" s="2012"/>
    </row>
    <row r="29" spans="1:10" s="2013" customFormat="1" ht="14.25" customHeight="1">
      <c r="A29" s="2017" t="s">
        <v>211</v>
      </c>
      <c r="B29" s="2023">
        <v>277</v>
      </c>
      <c r="C29" s="2024">
        <v>54</v>
      </c>
      <c r="D29" s="2023">
        <v>28</v>
      </c>
      <c r="E29" s="2025">
        <v>17919</v>
      </c>
      <c r="F29" s="2024">
        <v>53.3</v>
      </c>
      <c r="G29" s="2026">
        <v>3921</v>
      </c>
      <c r="H29" s="2018"/>
      <c r="I29" s="2008"/>
      <c r="J29" s="2012"/>
    </row>
    <row r="30" spans="1:10" s="2013" customFormat="1" ht="14.25" customHeight="1">
      <c r="A30" s="2006" t="s">
        <v>208</v>
      </c>
      <c r="B30" s="2210">
        <v>1292</v>
      </c>
      <c r="C30" s="2211">
        <v>97.1</v>
      </c>
      <c r="D30" s="2210">
        <v>701</v>
      </c>
      <c r="E30" s="2214">
        <v>139291</v>
      </c>
      <c r="F30" s="2211">
        <v>101.3</v>
      </c>
      <c r="G30" s="2212">
        <v>100137</v>
      </c>
      <c r="H30" s="2018"/>
      <c r="I30" s="2008"/>
      <c r="J30" s="2009"/>
    </row>
    <row r="31" spans="1:10" s="2013" customFormat="1" ht="14.25" customHeight="1">
      <c r="A31" s="2014" t="s">
        <v>206</v>
      </c>
      <c r="B31" s="2023"/>
      <c r="C31" s="2211"/>
      <c r="D31" s="2023"/>
      <c r="E31" s="2023"/>
      <c r="F31" s="2024"/>
      <c r="G31" s="2213"/>
      <c r="H31" s="2018"/>
      <c r="I31" s="2008"/>
      <c r="J31" s="2015"/>
    </row>
    <row r="32" spans="1:10" s="2013" customFormat="1" ht="14.25" customHeight="1">
      <c r="A32" s="2016" t="s">
        <v>1050</v>
      </c>
      <c r="B32" s="2023"/>
      <c r="C32" s="2211"/>
      <c r="D32" s="2023"/>
      <c r="E32" s="2025"/>
      <c r="F32" s="2024"/>
      <c r="G32" s="2026"/>
      <c r="H32" s="2018"/>
      <c r="I32" s="2008"/>
      <c r="J32" s="2012"/>
    </row>
    <row r="33" spans="1:11" s="2013" customFormat="1" ht="14.25" customHeight="1">
      <c r="A33" s="2017" t="s">
        <v>145</v>
      </c>
      <c r="B33" s="2023">
        <v>156</v>
      </c>
      <c r="C33" s="2024">
        <v>47.4</v>
      </c>
      <c r="D33" s="2023">
        <v>110</v>
      </c>
      <c r="E33" s="2025">
        <v>20096</v>
      </c>
      <c r="F33" s="2024">
        <v>67.400000000000006</v>
      </c>
      <c r="G33" s="2026">
        <v>16647</v>
      </c>
      <c r="H33" s="2018"/>
      <c r="I33" s="2008"/>
      <c r="J33" s="2012"/>
    </row>
    <row r="34" spans="1:11" s="2013" customFormat="1" ht="14.25" customHeight="1">
      <c r="A34" s="2017" t="s">
        <v>146</v>
      </c>
      <c r="B34" s="2023">
        <v>299</v>
      </c>
      <c r="C34" s="2024">
        <v>123.6</v>
      </c>
      <c r="D34" s="2023">
        <v>222</v>
      </c>
      <c r="E34" s="2025">
        <v>33390</v>
      </c>
      <c r="F34" s="2024">
        <v>105.2</v>
      </c>
      <c r="G34" s="2026">
        <v>29655</v>
      </c>
      <c r="H34" s="2018"/>
      <c r="I34" s="2008"/>
      <c r="J34" s="2012"/>
    </row>
    <row r="35" spans="1:11" s="2013" customFormat="1" ht="14.25" customHeight="1">
      <c r="A35" s="2017" t="s">
        <v>30</v>
      </c>
      <c r="B35" s="2023">
        <v>605</v>
      </c>
      <c r="C35" s="2024">
        <v>158.80000000000001</v>
      </c>
      <c r="D35" s="2023">
        <v>226</v>
      </c>
      <c r="E35" s="2025">
        <v>59565</v>
      </c>
      <c r="F35" s="2024">
        <v>152</v>
      </c>
      <c r="G35" s="2026">
        <v>33268</v>
      </c>
      <c r="H35" s="2018"/>
      <c r="I35" s="2008"/>
      <c r="J35" s="2012"/>
    </row>
    <row r="36" spans="1:11" s="2013" customFormat="1" ht="14.25" customHeight="1">
      <c r="A36" s="2017" t="s">
        <v>147</v>
      </c>
      <c r="B36" s="2023">
        <v>82</v>
      </c>
      <c r="C36" s="2024">
        <v>132.30000000000001</v>
      </c>
      <c r="D36" s="2023">
        <v>68</v>
      </c>
      <c r="E36" s="2025">
        <v>10620</v>
      </c>
      <c r="F36" s="2024">
        <v>156.19999999999999</v>
      </c>
      <c r="G36" s="2026">
        <v>9851</v>
      </c>
      <c r="H36" s="2018"/>
      <c r="I36" s="2008"/>
      <c r="J36" s="2012"/>
    </row>
    <row r="37" spans="1:11" s="2013" customFormat="1" ht="14.25" customHeight="1">
      <c r="A37" s="2017" t="s">
        <v>31</v>
      </c>
      <c r="B37" s="2023">
        <v>125</v>
      </c>
      <c r="C37" s="2024">
        <v>94.7</v>
      </c>
      <c r="D37" s="2023">
        <v>60</v>
      </c>
      <c r="E37" s="2025">
        <v>12685</v>
      </c>
      <c r="F37" s="2024">
        <v>94.7</v>
      </c>
      <c r="G37" s="2026">
        <v>8490</v>
      </c>
      <c r="H37" s="2018"/>
      <c r="I37" s="2008"/>
      <c r="J37" s="2012"/>
    </row>
    <row r="38" spans="1:11" s="2013" customFormat="1" ht="26.1" customHeight="1">
      <c r="A38" s="2019" t="s">
        <v>1051</v>
      </c>
      <c r="B38" s="2023"/>
      <c r="C38" s="2211"/>
      <c r="D38" s="2023"/>
      <c r="E38" s="2025"/>
      <c r="F38" s="2024"/>
      <c r="G38" s="2026"/>
      <c r="H38" s="2000"/>
      <c r="I38" s="2008"/>
      <c r="J38" s="2012"/>
      <c r="K38" s="2001"/>
    </row>
    <row r="39" spans="1:11" s="2013" customFormat="1" ht="14.25" customHeight="1">
      <c r="A39" s="2017" t="s">
        <v>212</v>
      </c>
      <c r="B39" s="2023">
        <v>25</v>
      </c>
      <c r="C39" s="2024">
        <v>13.5</v>
      </c>
      <c r="D39" s="2023">
        <v>15</v>
      </c>
      <c r="E39" s="2025">
        <v>2935</v>
      </c>
      <c r="F39" s="2024">
        <v>17.8</v>
      </c>
      <c r="G39" s="2026">
        <v>2226</v>
      </c>
      <c r="H39" s="2000"/>
      <c r="I39" s="2008"/>
      <c r="J39" s="2012"/>
      <c r="K39" s="2001"/>
    </row>
    <row r="40" spans="1:11" s="2013" customFormat="1" ht="14.25" customHeight="1">
      <c r="A40" s="2006" t="s">
        <v>209</v>
      </c>
      <c r="B40" s="2210">
        <v>5394</v>
      </c>
      <c r="C40" s="2211">
        <v>105.6</v>
      </c>
      <c r="D40" s="2210">
        <v>2220</v>
      </c>
      <c r="E40" s="2214">
        <v>553816</v>
      </c>
      <c r="F40" s="2211">
        <v>101</v>
      </c>
      <c r="G40" s="2212">
        <v>308713</v>
      </c>
      <c r="H40" s="2000"/>
      <c r="I40" s="2021"/>
      <c r="J40" s="2009"/>
      <c r="K40" s="2001"/>
    </row>
    <row r="41" spans="1:11" s="2013" customFormat="1" ht="14.25" customHeight="1">
      <c r="A41" s="2014" t="s">
        <v>206</v>
      </c>
      <c r="B41" s="2023"/>
      <c r="C41" s="2211"/>
      <c r="D41" s="2023"/>
      <c r="E41" s="2025"/>
      <c r="F41" s="2024"/>
      <c r="G41" s="2026"/>
      <c r="H41" s="2000"/>
      <c r="I41" s="2015"/>
      <c r="J41" s="2012"/>
      <c r="K41" s="2001"/>
    </row>
    <row r="42" spans="1:11" s="2013" customFormat="1" ht="14.25" customHeight="1">
      <c r="A42" s="2016" t="s">
        <v>1050</v>
      </c>
      <c r="B42" s="2023"/>
      <c r="C42" s="2211"/>
      <c r="D42" s="2023"/>
      <c r="E42" s="2025"/>
      <c r="F42" s="2024"/>
      <c r="G42" s="2026"/>
      <c r="H42" s="2000"/>
      <c r="I42" s="2015"/>
      <c r="J42" s="2012"/>
      <c r="K42" s="2001"/>
    </row>
    <row r="43" spans="1:11" s="2013" customFormat="1" ht="14.25" customHeight="1">
      <c r="A43" s="2017" t="s">
        <v>32</v>
      </c>
      <c r="B43" s="2023">
        <v>87</v>
      </c>
      <c r="C43" s="2024">
        <v>97.8</v>
      </c>
      <c r="D43" s="2023">
        <v>64</v>
      </c>
      <c r="E43" s="2025">
        <v>10615</v>
      </c>
      <c r="F43" s="2024">
        <v>97</v>
      </c>
      <c r="G43" s="2026">
        <v>8441</v>
      </c>
      <c r="H43" s="2000"/>
      <c r="I43" s="2015"/>
      <c r="J43" s="2012"/>
      <c r="K43" s="2001"/>
    </row>
    <row r="44" spans="1:11" s="2013" customFormat="1" ht="14.25" customHeight="1">
      <c r="A44" s="2017" t="s">
        <v>148</v>
      </c>
      <c r="B44" s="2023">
        <v>540</v>
      </c>
      <c r="C44" s="2024">
        <v>94.2</v>
      </c>
      <c r="D44" s="2023">
        <v>336</v>
      </c>
      <c r="E44" s="2025">
        <v>56065</v>
      </c>
      <c r="F44" s="2024">
        <v>86.8</v>
      </c>
      <c r="G44" s="2026">
        <v>41059</v>
      </c>
      <c r="H44" s="2000"/>
      <c r="I44" s="2015"/>
      <c r="J44" s="2012"/>
      <c r="K44" s="2001"/>
    </row>
    <row r="45" spans="1:11" s="2013" customFormat="1" ht="14.25" customHeight="1">
      <c r="A45" s="2017" t="s">
        <v>149</v>
      </c>
      <c r="B45" s="2023">
        <v>847</v>
      </c>
      <c r="C45" s="2024">
        <v>191.6</v>
      </c>
      <c r="D45" s="2023">
        <v>230</v>
      </c>
      <c r="E45" s="2025">
        <v>68285</v>
      </c>
      <c r="F45" s="2024">
        <v>145</v>
      </c>
      <c r="G45" s="2026">
        <v>31133</v>
      </c>
      <c r="H45" s="2000"/>
      <c r="I45" s="2015"/>
      <c r="J45" s="2012"/>
      <c r="K45" s="2001"/>
    </row>
    <row r="46" spans="1:11" s="2013" customFormat="1" ht="14.25" customHeight="1">
      <c r="A46" s="2017" t="s">
        <v>150</v>
      </c>
      <c r="B46" s="2023">
        <v>182</v>
      </c>
      <c r="C46" s="2024">
        <v>195.7</v>
      </c>
      <c r="D46" s="2023">
        <v>95</v>
      </c>
      <c r="E46" s="2025">
        <v>17222</v>
      </c>
      <c r="F46" s="2024">
        <v>139.80000000000001</v>
      </c>
      <c r="G46" s="2026">
        <v>12190</v>
      </c>
      <c r="H46" s="2000"/>
      <c r="I46" s="2015"/>
      <c r="J46" s="2012"/>
      <c r="K46" s="2001"/>
    </row>
    <row r="47" spans="1:11" s="2013" customFormat="1" ht="14.25" customHeight="1">
      <c r="A47" s="2017" t="s">
        <v>151</v>
      </c>
      <c r="B47" s="2023">
        <v>600</v>
      </c>
      <c r="C47" s="2024">
        <v>124.2</v>
      </c>
      <c r="D47" s="2023">
        <v>299</v>
      </c>
      <c r="E47" s="2025">
        <v>63212</v>
      </c>
      <c r="F47" s="2024">
        <v>118.7</v>
      </c>
      <c r="G47" s="2026">
        <v>39965</v>
      </c>
      <c r="H47" s="2000"/>
      <c r="I47" s="2015"/>
      <c r="J47" s="2012"/>
      <c r="K47" s="2001"/>
    </row>
    <row r="48" spans="1:11" s="2013" customFormat="1" ht="14.25" customHeight="1">
      <c r="A48" s="2017" t="s">
        <v>33</v>
      </c>
      <c r="B48" s="2023">
        <v>522</v>
      </c>
      <c r="C48" s="2024">
        <v>84.3</v>
      </c>
      <c r="D48" s="2023">
        <v>290</v>
      </c>
      <c r="E48" s="2025">
        <v>58921</v>
      </c>
      <c r="F48" s="2024">
        <v>89.5</v>
      </c>
      <c r="G48" s="2026">
        <v>41792</v>
      </c>
      <c r="H48" s="2000"/>
      <c r="I48" s="2015"/>
      <c r="J48" s="2012"/>
      <c r="K48" s="2001"/>
    </row>
    <row r="49" spans="1:13" s="2013" customFormat="1" ht="14.25" customHeight="1">
      <c r="A49" s="2017" t="s">
        <v>152</v>
      </c>
      <c r="B49" s="2023">
        <v>126</v>
      </c>
      <c r="C49" s="2024">
        <v>75.400000000000006</v>
      </c>
      <c r="D49" s="2023">
        <v>72</v>
      </c>
      <c r="E49" s="2025">
        <v>12788</v>
      </c>
      <c r="F49" s="2024">
        <v>76.8</v>
      </c>
      <c r="G49" s="2026">
        <v>9523</v>
      </c>
      <c r="H49" s="2000"/>
      <c r="I49" s="2015"/>
      <c r="J49" s="2012"/>
      <c r="K49" s="2001"/>
    </row>
    <row r="50" spans="1:13" s="2013" customFormat="1" ht="14.25" customHeight="1">
      <c r="A50" s="2017" t="s">
        <v>153</v>
      </c>
      <c r="B50" s="2023">
        <v>2490</v>
      </c>
      <c r="C50" s="2024">
        <v>94.3</v>
      </c>
      <c r="D50" s="2023">
        <v>834</v>
      </c>
      <c r="E50" s="2025">
        <v>266708</v>
      </c>
      <c r="F50" s="2024">
        <v>96.1</v>
      </c>
      <c r="G50" s="2026">
        <v>124610</v>
      </c>
      <c r="H50" s="2000"/>
      <c r="I50" s="2015"/>
      <c r="J50" s="2012"/>
      <c r="K50" s="2001"/>
    </row>
    <row r="51" spans="1:13" s="2013" customFormat="1" ht="14.25" customHeight="1">
      <c r="A51" s="2006" t="s">
        <v>154</v>
      </c>
      <c r="B51" s="2210">
        <v>5355</v>
      </c>
      <c r="C51" s="2211">
        <v>62.3</v>
      </c>
      <c r="D51" s="2210">
        <v>216</v>
      </c>
      <c r="E51" s="2214">
        <v>331284</v>
      </c>
      <c r="F51" s="2211">
        <v>65.5</v>
      </c>
      <c r="G51" s="2212">
        <v>38476</v>
      </c>
      <c r="H51" s="2000"/>
      <c r="I51" s="2021"/>
      <c r="J51" s="2009"/>
      <c r="K51" s="2001"/>
    </row>
    <row r="52" spans="1:13" s="2013" customFormat="1" ht="33.75">
      <c r="A52" s="2022" t="s">
        <v>1052</v>
      </c>
      <c r="B52" s="2023"/>
      <c r="C52" s="2024"/>
      <c r="D52" s="2023"/>
      <c r="E52" s="2025"/>
      <c r="F52" s="2024"/>
      <c r="G52" s="2026"/>
      <c r="H52" s="2027"/>
      <c r="I52" s="2018"/>
      <c r="J52" s="2001"/>
      <c r="K52" s="2001"/>
      <c r="L52" s="2001"/>
      <c r="M52" s="2001"/>
    </row>
    <row r="53" spans="1:13" s="2001" customFormat="1" ht="11.25">
      <c r="A53" s="2013"/>
      <c r="B53" s="2028"/>
      <c r="C53" s="2028"/>
      <c r="D53" s="2028"/>
      <c r="E53" s="2027"/>
      <c r="F53" s="2029"/>
      <c r="G53" s="2027"/>
      <c r="H53" s="2027"/>
      <c r="I53" s="2018"/>
    </row>
    <row r="54" spans="1:13" s="2001" customFormat="1" ht="11.25">
      <c r="A54" s="2028"/>
      <c r="B54" s="2028"/>
      <c r="C54" s="2028"/>
      <c r="D54" s="2028"/>
      <c r="E54" s="2028"/>
      <c r="F54" s="2028"/>
      <c r="G54" s="2028"/>
      <c r="H54" s="2027"/>
      <c r="I54" s="2018"/>
    </row>
    <row r="55" spans="1:13">
      <c r="A55" s="2028"/>
      <c r="B55" s="2030"/>
      <c r="C55" s="2030"/>
      <c r="D55" s="2030"/>
      <c r="E55" s="2030"/>
      <c r="F55" s="2030"/>
      <c r="G55" s="2030"/>
      <c r="H55" s="2031"/>
      <c r="I55" s="2032"/>
    </row>
    <row r="56" spans="1:13">
      <c r="B56" s="2030"/>
      <c r="C56" s="2030"/>
      <c r="D56" s="2030"/>
      <c r="E56" s="2030"/>
      <c r="F56" s="2030"/>
      <c r="G56" s="2030"/>
      <c r="H56" s="2031"/>
      <c r="I56" s="2032"/>
    </row>
    <row r="57" spans="1:13">
      <c r="B57" s="2030"/>
      <c r="C57" s="2030"/>
      <c r="D57" s="2030"/>
      <c r="E57" s="2030"/>
      <c r="F57" s="2030"/>
      <c r="G57" s="2030"/>
      <c r="H57" s="2031"/>
      <c r="I57" s="2034"/>
    </row>
    <row r="58" spans="1:13">
      <c r="B58" s="2030"/>
      <c r="C58" s="2030"/>
      <c r="D58" s="2030"/>
      <c r="E58" s="2030"/>
      <c r="F58" s="2030"/>
      <c r="G58" s="2030"/>
      <c r="H58" s="2031"/>
      <c r="I58" s="2034"/>
    </row>
    <row r="59" spans="1:13">
      <c r="B59" s="2030"/>
      <c r="C59" s="2030"/>
      <c r="D59" s="2030"/>
      <c r="E59" s="2030"/>
      <c r="F59" s="2030"/>
      <c r="G59" s="2030"/>
      <c r="H59" s="2031"/>
      <c r="I59" s="2034"/>
    </row>
    <row r="60" spans="1:13">
      <c r="B60" s="2030"/>
      <c r="C60" s="2030"/>
      <c r="D60" s="2030"/>
      <c r="E60" s="2030"/>
      <c r="F60" s="2030"/>
      <c r="G60" s="2030"/>
      <c r="H60" s="2031"/>
      <c r="I60" s="2034"/>
    </row>
    <row r="61" spans="1:13">
      <c r="B61" s="2030"/>
      <c r="C61" s="2030"/>
      <c r="D61" s="2030"/>
      <c r="E61" s="2030"/>
      <c r="F61" s="2030"/>
      <c r="G61" s="2030"/>
      <c r="H61" s="2031"/>
      <c r="I61" s="2034"/>
    </row>
    <row r="62" spans="1:13">
      <c r="B62" s="2030"/>
      <c r="C62" s="2030"/>
      <c r="D62" s="2030"/>
      <c r="E62" s="2030"/>
      <c r="F62" s="2030"/>
      <c r="G62" s="2030"/>
      <c r="H62" s="2031"/>
      <c r="I62" s="2034"/>
    </row>
    <row r="63" spans="1:13">
      <c r="B63" s="2030"/>
      <c r="C63" s="2030"/>
      <c r="D63" s="2030"/>
      <c r="E63" s="2030"/>
      <c r="F63" s="2030"/>
      <c r="G63" s="2030"/>
      <c r="H63" s="2031"/>
      <c r="I63" s="2034"/>
    </row>
    <row r="64" spans="1:13">
      <c r="I64" s="2034"/>
    </row>
    <row r="65" spans="9:9">
      <c r="I65" s="2034"/>
    </row>
    <row r="66" spans="9:9">
      <c r="I66" s="2034"/>
    </row>
  </sheetData>
  <mergeCells count="5">
    <mergeCell ref="A3:A4"/>
    <mergeCell ref="B3:D3"/>
    <mergeCell ref="E3:G3"/>
    <mergeCell ref="I1:J1"/>
    <mergeCell ref="I2:J2"/>
  </mergeCells>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activeCell="H3" sqref="H3"/>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569"/>
    <col min="9" max="16384" width="9" style="26"/>
  </cols>
  <sheetData>
    <row r="1" spans="1:15" s="553" customFormat="1" ht="18" customHeight="1">
      <c r="A1" s="207" t="s">
        <v>1776</v>
      </c>
      <c r="B1" s="552"/>
      <c r="C1" s="552"/>
      <c r="D1" s="552"/>
      <c r="E1" s="552"/>
      <c r="F1" s="208"/>
      <c r="H1" s="2642" t="s">
        <v>38</v>
      </c>
      <c r="I1" s="2642"/>
      <c r="J1" s="439"/>
    </row>
    <row r="2" spans="1:15" s="553" customFormat="1" ht="18" customHeight="1">
      <c r="A2" s="1382" t="s">
        <v>1777</v>
      </c>
      <c r="B2" s="1383"/>
      <c r="C2" s="1383"/>
      <c r="D2" s="1383"/>
      <c r="E2" s="1383"/>
      <c r="F2" s="1383"/>
      <c r="H2" s="2643" t="s">
        <v>39</v>
      </c>
      <c r="I2" s="2643"/>
      <c r="J2" s="454"/>
    </row>
    <row r="3" spans="1:15" s="41" customFormat="1" ht="29.25" customHeight="1">
      <c r="A3" s="2770" t="s">
        <v>1045</v>
      </c>
      <c r="B3" s="2695" t="s">
        <v>1093</v>
      </c>
      <c r="C3" s="2768" t="s">
        <v>1094</v>
      </c>
      <c r="D3" s="2768"/>
      <c r="E3" s="2768"/>
      <c r="F3" s="2767" t="s">
        <v>1095</v>
      </c>
      <c r="G3" s="2767"/>
      <c r="I3" s="554"/>
    </row>
    <row r="4" spans="1:15" s="41" customFormat="1" ht="51" customHeight="1" thickBot="1">
      <c r="A4" s="2771"/>
      <c r="B4" s="2769"/>
      <c r="C4" s="1090" t="s">
        <v>1096</v>
      </c>
      <c r="D4" s="1090" t="s">
        <v>1097</v>
      </c>
      <c r="E4" s="1090" t="s">
        <v>1098</v>
      </c>
      <c r="F4" s="1265" t="s">
        <v>1099</v>
      </c>
      <c r="G4" s="1264" t="s">
        <v>1100</v>
      </c>
      <c r="H4" s="555"/>
      <c r="I4" s="556"/>
      <c r="J4" s="556"/>
      <c r="K4" s="556"/>
      <c r="L4" s="556"/>
      <c r="M4" s="556"/>
      <c r="N4" s="556"/>
      <c r="O4" s="556"/>
    </row>
    <row r="5" spans="1:15" s="41" customFormat="1" ht="18" customHeight="1" thickTop="1">
      <c r="A5" s="51" t="s">
        <v>266</v>
      </c>
      <c r="B5" s="2104">
        <v>59522</v>
      </c>
      <c r="C5" s="2104">
        <v>39046</v>
      </c>
      <c r="D5" s="2104">
        <v>12674</v>
      </c>
      <c r="E5" s="2104">
        <v>4432</v>
      </c>
      <c r="F5" s="2104">
        <v>815</v>
      </c>
      <c r="G5" s="2123">
        <v>34091</v>
      </c>
      <c r="H5" s="555"/>
      <c r="I5" s="556"/>
      <c r="J5" s="557"/>
      <c r="K5" s="557"/>
      <c r="L5" s="557"/>
      <c r="M5" s="557"/>
      <c r="N5" s="557"/>
      <c r="O5" s="557"/>
    </row>
    <row r="6" spans="1:15" s="41" customFormat="1" ht="14.25" customHeight="1">
      <c r="A6" s="1370" t="s">
        <v>267</v>
      </c>
      <c r="B6" s="2124"/>
      <c r="C6" s="1106"/>
      <c r="D6" s="1106"/>
      <c r="E6" s="1112"/>
      <c r="F6" s="1106"/>
      <c r="G6" s="1107"/>
      <c r="H6" s="558"/>
      <c r="I6" s="559"/>
      <c r="J6" s="559"/>
      <c r="K6" s="560"/>
      <c r="L6" s="560"/>
      <c r="M6" s="560"/>
      <c r="N6" s="560"/>
      <c r="O6" s="560"/>
    </row>
    <row r="7" spans="1:15" s="41" customFormat="1" ht="14.25" customHeight="1">
      <c r="A7" s="51" t="s">
        <v>205</v>
      </c>
      <c r="B7" s="2125">
        <v>13036</v>
      </c>
      <c r="C7" s="2125">
        <v>8617</v>
      </c>
      <c r="D7" s="2125">
        <v>1802</v>
      </c>
      <c r="E7" s="2125">
        <v>1179</v>
      </c>
      <c r="F7" s="2125">
        <v>153</v>
      </c>
      <c r="G7" s="2126">
        <v>7011</v>
      </c>
      <c r="H7" s="1814"/>
      <c r="I7" s="559"/>
      <c r="J7" s="559"/>
      <c r="K7" s="560"/>
      <c r="L7" s="560"/>
      <c r="M7" s="560"/>
      <c r="N7" s="560"/>
      <c r="O7" s="560"/>
    </row>
    <row r="8" spans="1:15" s="41" customFormat="1" ht="14.25" customHeight="1">
      <c r="A8" s="1371" t="s">
        <v>206</v>
      </c>
      <c r="B8" s="1026"/>
      <c r="C8" s="59"/>
      <c r="D8" s="1026"/>
      <c r="E8" s="59"/>
      <c r="F8" s="2122"/>
      <c r="G8" s="2122"/>
      <c r="H8" s="559"/>
      <c r="I8" s="559"/>
      <c r="J8" s="559"/>
      <c r="K8" s="560"/>
      <c r="L8" s="560"/>
      <c r="M8" s="560"/>
      <c r="N8" s="560"/>
      <c r="O8" s="560"/>
    </row>
    <row r="9" spans="1:15" s="41" customFormat="1" ht="14.25" customHeight="1">
      <c r="A9" s="475" t="s">
        <v>1050</v>
      </c>
      <c r="B9" s="1106"/>
      <c r="C9" s="1106"/>
      <c r="D9" s="1106"/>
      <c r="E9" s="1106"/>
      <c r="F9" s="1106"/>
      <c r="G9" s="1107"/>
      <c r="H9" s="559"/>
      <c r="I9" s="559"/>
      <c r="J9" s="559"/>
      <c r="K9" s="560"/>
      <c r="L9" s="560"/>
      <c r="M9" s="560"/>
      <c r="N9" s="560"/>
      <c r="O9" s="560"/>
    </row>
    <row r="10" spans="1:15" s="41" customFormat="1" ht="14.25" customHeight="1">
      <c r="A10" s="479" t="s">
        <v>10</v>
      </c>
      <c r="B10" s="1112">
        <v>2094</v>
      </c>
      <c r="C10" s="1092">
        <v>1474</v>
      </c>
      <c r="D10" s="1092">
        <v>278</v>
      </c>
      <c r="E10" s="1092">
        <v>176</v>
      </c>
      <c r="F10" s="1102">
        <v>37</v>
      </c>
      <c r="G10" s="1102">
        <v>1244</v>
      </c>
      <c r="H10" s="561"/>
      <c r="I10" s="560"/>
      <c r="J10" s="560"/>
      <c r="K10" s="560"/>
      <c r="L10" s="560"/>
      <c r="M10" s="560"/>
      <c r="N10" s="560"/>
      <c r="O10" s="560"/>
    </row>
    <row r="11" spans="1:15" s="41" customFormat="1" ht="14.25" customHeight="1">
      <c r="A11" s="479" t="s">
        <v>26</v>
      </c>
      <c r="B11" s="1112">
        <v>820</v>
      </c>
      <c r="C11" s="1092">
        <v>469</v>
      </c>
      <c r="D11" s="1092">
        <v>124</v>
      </c>
      <c r="E11" s="1092">
        <v>97</v>
      </c>
      <c r="F11" s="1102">
        <v>11</v>
      </c>
      <c r="G11" s="1102">
        <v>351</v>
      </c>
      <c r="H11" s="561"/>
      <c r="I11" s="560"/>
      <c r="J11" s="560"/>
      <c r="K11" s="560"/>
      <c r="L11" s="560"/>
      <c r="M11" s="560"/>
      <c r="N11" s="560"/>
      <c r="O11" s="560"/>
    </row>
    <row r="12" spans="1:15" s="41" customFormat="1" ht="14.25" customHeight="1">
      <c r="A12" s="479" t="s">
        <v>11</v>
      </c>
      <c r="B12" s="1112">
        <v>589</v>
      </c>
      <c r="C12" s="1092">
        <v>391</v>
      </c>
      <c r="D12" s="1092">
        <v>74</v>
      </c>
      <c r="E12" s="1092">
        <v>84</v>
      </c>
      <c r="F12" s="1102">
        <v>17</v>
      </c>
      <c r="G12" s="1102">
        <v>237</v>
      </c>
      <c r="H12" s="561"/>
      <c r="I12" s="560"/>
      <c r="J12" s="560"/>
      <c r="K12" s="560"/>
      <c r="L12" s="560"/>
      <c r="M12" s="560"/>
      <c r="N12" s="560"/>
      <c r="O12" s="560"/>
    </row>
    <row r="13" spans="1:15" s="41" customFormat="1" ht="14.25" customHeight="1">
      <c r="A13" s="479" t="s">
        <v>1358</v>
      </c>
      <c r="B13" s="1112">
        <v>1345</v>
      </c>
      <c r="C13" s="1092">
        <v>964</v>
      </c>
      <c r="D13" s="1092">
        <v>76</v>
      </c>
      <c r="E13" s="1092">
        <v>144</v>
      </c>
      <c r="F13" s="1102">
        <v>18</v>
      </c>
      <c r="G13" s="1102">
        <v>618</v>
      </c>
      <c r="H13" s="561"/>
      <c r="I13" s="560"/>
      <c r="J13" s="560"/>
      <c r="K13" s="560"/>
      <c r="L13" s="560"/>
      <c r="M13" s="560"/>
      <c r="N13" s="560"/>
      <c r="O13" s="560"/>
    </row>
    <row r="14" spans="1:15" s="41" customFormat="1" ht="14.25" customHeight="1">
      <c r="A14" s="479" t="s">
        <v>12</v>
      </c>
      <c r="B14" s="1112">
        <v>1020</v>
      </c>
      <c r="C14" s="1092">
        <v>750</v>
      </c>
      <c r="D14" s="1092">
        <v>98</v>
      </c>
      <c r="E14" s="1092">
        <v>96</v>
      </c>
      <c r="F14" s="1102">
        <v>13</v>
      </c>
      <c r="G14" s="1102">
        <v>623</v>
      </c>
      <c r="H14" s="561"/>
      <c r="I14" s="560"/>
      <c r="J14" s="560"/>
      <c r="K14" s="560"/>
      <c r="L14" s="560"/>
      <c r="M14" s="560"/>
      <c r="N14" s="560"/>
      <c r="O14" s="560"/>
    </row>
    <row r="15" spans="1:15" s="41" customFormat="1" ht="14.25" customHeight="1">
      <c r="A15" s="479" t="s">
        <v>13</v>
      </c>
      <c r="B15" s="1112">
        <v>1095</v>
      </c>
      <c r="C15" s="1092">
        <v>624</v>
      </c>
      <c r="D15" s="1092">
        <v>191</v>
      </c>
      <c r="E15" s="1092">
        <v>130</v>
      </c>
      <c r="F15" s="1102">
        <v>17</v>
      </c>
      <c r="G15" s="1102">
        <v>513</v>
      </c>
      <c r="H15" s="561"/>
      <c r="I15" s="560"/>
      <c r="J15" s="560"/>
      <c r="K15" s="560"/>
      <c r="L15" s="560"/>
      <c r="M15" s="560"/>
      <c r="N15" s="560"/>
      <c r="O15" s="560"/>
    </row>
    <row r="16" spans="1:15" s="41" customFormat="1" ht="14.25" customHeight="1">
      <c r="A16" s="479" t="s">
        <v>27</v>
      </c>
      <c r="B16" s="1112">
        <v>2272</v>
      </c>
      <c r="C16" s="1092">
        <v>1332</v>
      </c>
      <c r="D16" s="1092">
        <v>268</v>
      </c>
      <c r="E16" s="1092">
        <v>234</v>
      </c>
      <c r="F16" s="1102">
        <v>10</v>
      </c>
      <c r="G16" s="1102">
        <v>1168</v>
      </c>
      <c r="H16" s="561"/>
      <c r="I16" s="560"/>
      <c r="J16" s="560"/>
      <c r="K16" s="560"/>
      <c r="L16" s="560"/>
      <c r="M16" s="560"/>
      <c r="N16" s="560"/>
      <c r="O16" s="560"/>
    </row>
    <row r="17" spans="1:15" s="41" customFormat="1" ht="14.25" customHeight="1">
      <c r="A17" s="479" t="s">
        <v>14</v>
      </c>
      <c r="B17" s="1112">
        <v>930</v>
      </c>
      <c r="C17" s="1092">
        <v>569</v>
      </c>
      <c r="D17" s="1092">
        <v>218</v>
      </c>
      <c r="E17" s="1092">
        <v>80</v>
      </c>
      <c r="F17" s="1102">
        <v>17</v>
      </c>
      <c r="G17" s="1102">
        <v>553</v>
      </c>
      <c r="H17" s="561"/>
      <c r="I17" s="560"/>
      <c r="J17" s="560"/>
      <c r="K17" s="560"/>
      <c r="L17" s="560"/>
      <c r="M17" s="560"/>
      <c r="N17" s="560"/>
      <c r="O17" s="560"/>
    </row>
    <row r="18" spans="1:15" s="41" customFormat="1" ht="26.1" customHeight="1">
      <c r="A18" s="520" t="s">
        <v>1051</v>
      </c>
      <c r="B18" s="2104"/>
      <c r="C18" s="2104"/>
      <c r="D18" s="2104"/>
      <c r="E18" s="2104"/>
      <c r="F18" s="2104"/>
      <c r="G18" s="2123"/>
      <c r="H18" s="561"/>
      <c r="I18" s="560"/>
      <c r="J18" s="560"/>
      <c r="K18" s="560"/>
      <c r="L18" s="560"/>
      <c r="M18" s="560"/>
      <c r="N18" s="560"/>
      <c r="O18" s="560"/>
    </row>
    <row r="19" spans="1:15" s="41" customFormat="1" ht="14.25" customHeight="1">
      <c r="A19" s="479" t="s">
        <v>210</v>
      </c>
      <c r="B19" s="1106">
        <v>2871</v>
      </c>
      <c r="C19" s="1106">
        <v>2044</v>
      </c>
      <c r="D19" s="2124">
        <v>475</v>
      </c>
      <c r="E19" s="1106">
        <v>138</v>
      </c>
      <c r="F19" s="2127">
        <v>13</v>
      </c>
      <c r="G19" s="1107">
        <v>1704</v>
      </c>
      <c r="H19" s="537"/>
    </row>
    <row r="20" spans="1:15" s="41" customFormat="1" ht="14.25" customHeight="1">
      <c r="A20" s="201" t="s">
        <v>207</v>
      </c>
      <c r="B20" s="2104">
        <v>10864</v>
      </c>
      <c r="C20" s="2104">
        <v>6837</v>
      </c>
      <c r="D20" s="2104">
        <v>2451</v>
      </c>
      <c r="E20" s="2104">
        <v>893</v>
      </c>
      <c r="F20" s="2104">
        <v>127</v>
      </c>
      <c r="G20" s="2128">
        <v>6243</v>
      </c>
      <c r="H20" s="62"/>
    </row>
    <row r="21" spans="1:15" s="41" customFormat="1" ht="14.25" customHeight="1">
      <c r="A21" s="1371" t="s">
        <v>206</v>
      </c>
      <c r="B21" s="1092"/>
      <c r="C21" s="1092"/>
      <c r="D21" s="1092"/>
      <c r="E21" s="1092"/>
      <c r="F21" s="1102"/>
      <c r="G21" s="1102"/>
      <c r="H21" s="563"/>
    </row>
    <row r="22" spans="1:15" s="41" customFormat="1" ht="14.25" customHeight="1">
      <c r="A22" s="475" t="s">
        <v>1050</v>
      </c>
      <c r="B22" s="1092"/>
      <c r="C22" s="1092"/>
      <c r="D22" s="1092"/>
      <c r="E22" s="1092"/>
      <c r="F22" s="1102"/>
      <c r="G22" s="1102"/>
      <c r="H22" s="563"/>
    </row>
    <row r="23" spans="1:15" s="41" customFormat="1" ht="14.25" customHeight="1">
      <c r="A23" s="479" t="s">
        <v>8</v>
      </c>
      <c r="B23" s="1092">
        <v>1679</v>
      </c>
      <c r="C23" s="1092">
        <v>1167</v>
      </c>
      <c r="D23" s="1092">
        <v>275</v>
      </c>
      <c r="E23" s="1092">
        <v>142</v>
      </c>
      <c r="F23" s="1102">
        <v>22</v>
      </c>
      <c r="G23" s="1102">
        <v>915</v>
      </c>
      <c r="H23" s="563"/>
    </row>
    <row r="24" spans="1:15" s="41" customFormat="1" ht="14.25" customHeight="1">
      <c r="A24" s="479" t="s">
        <v>9</v>
      </c>
      <c r="B24" s="1092">
        <v>826</v>
      </c>
      <c r="C24" s="1092">
        <v>518</v>
      </c>
      <c r="D24" s="1092">
        <v>183</v>
      </c>
      <c r="E24" s="1092">
        <v>77</v>
      </c>
      <c r="F24" s="1092">
        <v>9</v>
      </c>
      <c r="G24" s="1102">
        <v>339</v>
      </c>
      <c r="H24" s="563"/>
    </row>
    <row r="25" spans="1:15" s="41" customFormat="1" ht="14.25" customHeight="1">
      <c r="A25" s="479" t="s">
        <v>28</v>
      </c>
      <c r="B25" s="1092">
        <v>1512</v>
      </c>
      <c r="C25" s="1092">
        <v>590</v>
      </c>
      <c r="D25" s="1092">
        <v>741</v>
      </c>
      <c r="E25" s="1092">
        <v>122</v>
      </c>
      <c r="F25" s="1102">
        <v>10</v>
      </c>
      <c r="G25" s="1102">
        <v>637</v>
      </c>
      <c r="H25" s="563"/>
    </row>
    <row r="26" spans="1:15" s="41" customFormat="1" ht="14.25" customHeight="1">
      <c r="A26" s="479" t="s">
        <v>144</v>
      </c>
      <c r="B26" s="1092">
        <v>2054</v>
      </c>
      <c r="C26" s="1092">
        <v>1438</v>
      </c>
      <c r="D26" s="1092">
        <v>258</v>
      </c>
      <c r="E26" s="1092">
        <v>137</v>
      </c>
      <c r="F26" s="1102">
        <v>34</v>
      </c>
      <c r="G26" s="1102">
        <v>1281</v>
      </c>
      <c r="H26" s="537"/>
    </row>
    <row r="27" spans="1:15" s="41" customFormat="1" ht="14.25" customHeight="1">
      <c r="A27" s="479" t="s">
        <v>29</v>
      </c>
      <c r="B27" s="1092">
        <v>1905</v>
      </c>
      <c r="C27" s="1092">
        <v>1223</v>
      </c>
      <c r="D27" s="1092">
        <v>380</v>
      </c>
      <c r="E27" s="1092">
        <v>198</v>
      </c>
      <c r="F27" s="1102">
        <v>17</v>
      </c>
      <c r="G27" s="1102">
        <v>1123</v>
      </c>
      <c r="H27" s="562"/>
    </row>
    <row r="28" spans="1:15" s="41" customFormat="1" ht="26.1" customHeight="1">
      <c r="A28" s="520" t="s">
        <v>1051</v>
      </c>
      <c r="B28" s="1092"/>
      <c r="C28" s="1092"/>
      <c r="D28" s="1092"/>
      <c r="E28" s="1092"/>
      <c r="F28" s="1102"/>
      <c r="G28" s="1102"/>
      <c r="H28" s="564"/>
    </row>
    <row r="29" spans="1:15" s="41" customFormat="1" ht="14.25" customHeight="1">
      <c r="A29" s="479" t="s">
        <v>211</v>
      </c>
      <c r="B29" s="1092">
        <v>2888</v>
      </c>
      <c r="C29" s="1092">
        <v>1901</v>
      </c>
      <c r="D29" s="1092">
        <v>614</v>
      </c>
      <c r="E29" s="2121">
        <v>217</v>
      </c>
      <c r="F29" s="1102">
        <v>35</v>
      </c>
      <c r="G29" s="1102">
        <v>1948</v>
      </c>
      <c r="H29" s="563"/>
    </row>
    <row r="30" spans="1:15" s="41" customFormat="1" ht="14.25" customHeight="1">
      <c r="A30" s="51" t="s">
        <v>208</v>
      </c>
      <c r="B30" s="2104">
        <v>11202</v>
      </c>
      <c r="C30" s="2104">
        <v>7035</v>
      </c>
      <c r="D30" s="2104">
        <v>2788</v>
      </c>
      <c r="E30" s="2104">
        <v>846</v>
      </c>
      <c r="F30" s="2104">
        <v>197</v>
      </c>
      <c r="G30" s="2128">
        <v>5239</v>
      </c>
      <c r="H30" s="563"/>
    </row>
    <row r="31" spans="1:15" s="41" customFormat="1" ht="14.25" customHeight="1">
      <c r="A31" s="1371" t="s">
        <v>206</v>
      </c>
      <c r="B31" s="2104"/>
      <c r="C31" s="2104"/>
      <c r="D31" s="2104"/>
      <c r="E31" s="2104"/>
      <c r="F31" s="2104"/>
      <c r="G31" s="2128"/>
      <c r="H31" s="563"/>
    </row>
    <row r="32" spans="1:15" s="41" customFormat="1" ht="14.25" customHeight="1">
      <c r="A32" s="475" t="s">
        <v>1050</v>
      </c>
      <c r="B32" s="1092"/>
      <c r="C32" s="1092"/>
      <c r="D32" s="1092"/>
      <c r="E32" s="1092"/>
      <c r="F32" s="1102"/>
      <c r="G32" s="1102"/>
      <c r="H32" s="563"/>
    </row>
    <row r="33" spans="1:8" s="41" customFormat="1" ht="14.25" customHeight="1">
      <c r="A33" s="479" t="s">
        <v>145</v>
      </c>
      <c r="B33" s="1092">
        <v>1172</v>
      </c>
      <c r="C33" s="1092">
        <v>781</v>
      </c>
      <c r="D33" s="1092">
        <v>241</v>
      </c>
      <c r="E33" s="1092">
        <v>113</v>
      </c>
      <c r="F33" s="1102">
        <v>22</v>
      </c>
      <c r="G33" s="1102">
        <v>569</v>
      </c>
      <c r="H33" s="562"/>
    </row>
    <row r="34" spans="1:8" s="41" customFormat="1" ht="14.25" customHeight="1">
      <c r="A34" s="479" t="s">
        <v>146</v>
      </c>
      <c r="B34" s="1092">
        <v>2358</v>
      </c>
      <c r="C34" s="1092">
        <v>1605</v>
      </c>
      <c r="D34" s="1092">
        <v>358</v>
      </c>
      <c r="E34" s="1092">
        <v>262</v>
      </c>
      <c r="F34" s="1102">
        <v>49</v>
      </c>
      <c r="G34" s="1102">
        <v>1056</v>
      </c>
      <c r="H34" s="563"/>
    </row>
    <row r="35" spans="1:8" s="41" customFormat="1" ht="14.25" customHeight="1">
      <c r="A35" s="479" t="s">
        <v>30</v>
      </c>
      <c r="B35" s="1092">
        <v>2727</v>
      </c>
      <c r="C35" s="1092">
        <v>1699</v>
      </c>
      <c r="D35" s="1092">
        <v>699</v>
      </c>
      <c r="E35" s="1092">
        <v>201</v>
      </c>
      <c r="F35" s="1102">
        <v>35</v>
      </c>
      <c r="G35" s="1102">
        <v>1407</v>
      </c>
      <c r="H35" s="563"/>
    </row>
    <row r="36" spans="1:8" s="41" customFormat="1" ht="14.25" customHeight="1">
      <c r="A36" s="479" t="s">
        <v>147</v>
      </c>
      <c r="B36" s="1092">
        <v>1876</v>
      </c>
      <c r="C36" s="1092">
        <v>744</v>
      </c>
      <c r="D36" s="1092">
        <v>971</v>
      </c>
      <c r="E36" s="1092">
        <v>72</v>
      </c>
      <c r="F36" s="1102">
        <v>40</v>
      </c>
      <c r="G36" s="1102">
        <v>544</v>
      </c>
      <c r="H36" s="563"/>
    </row>
    <row r="37" spans="1:8" s="41" customFormat="1" ht="14.25" customHeight="1">
      <c r="A37" s="479" t="s">
        <v>31</v>
      </c>
      <c r="B37" s="1092">
        <v>652</v>
      </c>
      <c r="C37" s="1092">
        <v>408</v>
      </c>
      <c r="D37" s="1092">
        <v>114</v>
      </c>
      <c r="E37" s="1092">
        <v>89</v>
      </c>
      <c r="F37" s="1102">
        <v>13</v>
      </c>
      <c r="G37" s="1102">
        <v>311</v>
      </c>
      <c r="H37" s="563"/>
    </row>
    <row r="38" spans="1:8" s="41" customFormat="1" ht="26.1" customHeight="1">
      <c r="A38" s="520" t="s">
        <v>1051</v>
      </c>
      <c r="B38" s="1092"/>
      <c r="C38" s="1092"/>
      <c r="D38" s="1092"/>
      <c r="E38" s="1092"/>
      <c r="F38" s="1102"/>
      <c r="G38" s="1102"/>
      <c r="H38" s="563"/>
    </row>
    <row r="39" spans="1:8" s="41" customFormat="1" ht="14.25" customHeight="1">
      <c r="A39" s="479" t="s">
        <v>212</v>
      </c>
      <c r="B39" s="1092">
        <v>2417</v>
      </c>
      <c r="C39" s="1092">
        <v>1798</v>
      </c>
      <c r="D39" s="1092">
        <v>405</v>
      </c>
      <c r="E39" s="1092">
        <v>109</v>
      </c>
      <c r="F39" s="1102">
        <v>38</v>
      </c>
      <c r="G39" s="1102">
        <v>1352</v>
      </c>
      <c r="H39" s="563"/>
    </row>
    <row r="40" spans="1:8" s="41" customFormat="1" ht="14.25" customHeight="1">
      <c r="A40" s="51" t="s">
        <v>209</v>
      </c>
      <c r="B40" s="2104">
        <v>8381</v>
      </c>
      <c r="C40" s="2104">
        <v>5131</v>
      </c>
      <c r="D40" s="2104">
        <v>1907</v>
      </c>
      <c r="E40" s="2104">
        <v>929</v>
      </c>
      <c r="F40" s="2104">
        <v>122</v>
      </c>
      <c r="G40" s="2128">
        <v>4482</v>
      </c>
      <c r="H40" s="563"/>
    </row>
    <row r="41" spans="1:8" s="41" customFormat="1" ht="14.25" customHeight="1">
      <c r="A41" s="1371" t="s">
        <v>206</v>
      </c>
      <c r="B41" s="1092"/>
      <c r="C41" s="1092"/>
      <c r="D41" s="1092"/>
      <c r="E41" s="1092"/>
      <c r="F41" s="1102"/>
      <c r="G41" s="1102"/>
      <c r="H41" s="563"/>
    </row>
    <row r="42" spans="1:8" s="41" customFormat="1" ht="14.25" customHeight="1">
      <c r="A42" s="475" t="s">
        <v>1050</v>
      </c>
      <c r="B42" s="1092"/>
      <c r="C42" s="1092"/>
      <c r="D42" s="1092"/>
      <c r="E42" s="1092"/>
      <c r="F42" s="1102"/>
      <c r="G42" s="1102"/>
      <c r="H42" s="563"/>
    </row>
    <row r="43" spans="1:8" s="41" customFormat="1" ht="14.25" customHeight="1">
      <c r="A43" s="479" t="s">
        <v>32</v>
      </c>
      <c r="B43" s="1092">
        <v>444</v>
      </c>
      <c r="C43" s="1092">
        <v>310</v>
      </c>
      <c r="D43" s="1092">
        <v>58</v>
      </c>
      <c r="E43" s="1092">
        <v>52</v>
      </c>
      <c r="F43" s="1102">
        <v>13</v>
      </c>
      <c r="G43" s="1102">
        <v>236</v>
      </c>
      <c r="H43" s="563"/>
    </row>
    <row r="44" spans="1:8" s="41" customFormat="1" ht="14.25" customHeight="1">
      <c r="A44" s="479" t="s">
        <v>148</v>
      </c>
      <c r="B44" s="1092">
        <v>1304</v>
      </c>
      <c r="C44" s="1092">
        <v>872</v>
      </c>
      <c r="D44" s="1092">
        <v>206</v>
      </c>
      <c r="E44" s="1092">
        <v>165</v>
      </c>
      <c r="F44" s="1102">
        <v>17</v>
      </c>
      <c r="G44" s="1102">
        <v>650</v>
      </c>
      <c r="H44" s="563"/>
    </row>
    <row r="45" spans="1:8" s="41" customFormat="1" ht="14.25" customHeight="1">
      <c r="A45" s="479" t="s">
        <v>149</v>
      </c>
      <c r="B45" s="1092">
        <v>1026</v>
      </c>
      <c r="C45" s="1092">
        <v>643</v>
      </c>
      <c r="D45" s="1092">
        <v>220</v>
      </c>
      <c r="E45" s="1092">
        <v>129</v>
      </c>
      <c r="F45" s="1102">
        <v>15</v>
      </c>
      <c r="G45" s="1102">
        <v>619</v>
      </c>
      <c r="H45" s="563"/>
    </row>
    <row r="46" spans="1:8" s="41" customFormat="1" ht="14.25" customHeight="1">
      <c r="A46" s="479" t="s">
        <v>150</v>
      </c>
      <c r="B46" s="1092">
        <v>725</v>
      </c>
      <c r="C46" s="1092">
        <v>485</v>
      </c>
      <c r="D46" s="1092">
        <v>123</v>
      </c>
      <c r="E46" s="1092">
        <v>84</v>
      </c>
      <c r="F46" s="1102">
        <v>13</v>
      </c>
      <c r="G46" s="1102">
        <v>274</v>
      </c>
      <c r="H46" s="563"/>
    </row>
    <row r="47" spans="1:8" s="41" customFormat="1" ht="14.25" customHeight="1">
      <c r="A47" s="479" t="s">
        <v>151</v>
      </c>
      <c r="B47" s="1092">
        <v>1134</v>
      </c>
      <c r="C47" s="1092">
        <v>488</v>
      </c>
      <c r="D47" s="1092">
        <v>482</v>
      </c>
      <c r="E47" s="1092">
        <v>98</v>
      </c>
      <c r="F47" s="1102">
        <v>10</v>
      </c>
      <c r="G47" s="1102">
        <v>698</v>
      </c>
      <c r="H47" s="563"/>
    </row>
    <row r="48" spans="1:8" s="41" customFormat="1" ht="14.25" customHeight="1">
      <c r="A48" s="479" t="s">
        <v>33</v>
      </c>
      <c r="B48" s="1092">
        <v>958</v>
      </c>
      <c r="C48" s="1092">
        <v>618</v>
      </c>
      <c r="D48" s="1092">
        <v>177</v>
      </c>
      <c r="E48" s="1092">
        <v>104</v>
      </c>
      <c r="F48" s="1102">
        <v>18</v>
      </c>
      <c r="G48" s="1102">
        <v>369</v>
      </c>
      <c r="H48" s="563"/>
    </row>
    <row r="49" spans="1:8" s="41" customFormat="1" ht="14.25" customHeight="1">
      <c r="A49" s="479" t="s">
        <v>152</v>
      </c>
      <c r="B49" s="1092">
        <v>571</v>
      </c>
      <c r="C49" s="1092">
        <v>372</v>
      </c>
      <c r="D49" s="1092">
        <v>96</v>
      </c>
      <c r="E49" s="1092">
        <v>69</v>
      </c>
      <c r="F49" s="1102">
        <v>13</v>
      </c>
      <c r="G49" s="1102">
        <v>295</v>
      </c>
      <c r="H49" s="563"/>
    </row>
    <row r="50" spans="1:8" s="41" customFormat="1" ht="14.25" customHeight="1">
      <c r="A50" s="479" t="s">
        <v>153</v>
      </c>
      <c r="B50" s="1092">
        <v>2219</v>
      </c>
      <c r="C50" s="1092">
        <v>1343</v>
      </c>
      <c r="D50" s="1092">
        <v>545</v>
      </c>
      <c r="E50" s="1092">
        <v>228</v>
      </c>
      <c r="F50" s="1102">
        <v>23</v>
      </c>
      <c r="G50" s="1102">
        <v>1341</v>
      </c>
      <c r="H50" s="563"/>
    </row>
    <row r="51" spans="1:8" s="41" customFormat="1" ht="14.25" customHeight="1">
      <c r="A51" s="51" t="s">
        <v>154</v>
      </c>
      <c r="B51" s="2104">
        <v>16039</v>
      </c>
      <c r="C51" s="2104">
        <v>11426</v>
      </c>
      <c r="D51" s="2104">
        <v>3726</v>
      </c>
      <c r="E51" s="2104">
        <v>585</v>
      </c>
      <c r="F51" s="2123">
        <v>216</v>
      </c>
      <c r="G51" s="2123">
        <v>11116</v>
      </c>
      <c r="H51" s="563"/>
    </row>
    <row r="52" spans="1:8" s="41" customFormat="1" ht="33.75">
      <c r="A52" s="1372" t="s">
        <v>1052</v>
      </c>
      <c r="B52" s="1092"/>
      <c r="C52" s="1092"/>
      <c r="D52" s="1092"/>
      <c r="E52" s="1092"/>
      <c r="F52" s="1102"/>
      <c r="G52" s="1102"/>
      <c r="H52" s="563"/>
    </row>
    <row r="53" spans="1:8" s="41" customFormat="1" ht="12.95" customHeight="1">
      <c r="A53" s="565"/>
      <c r="H53" s="563"/>
    </row>
    <row r="54" spans="1:8" s="480" customFormat="1" ht="12.95" customHeight="1">
      <c r="A54" s="212" t="s">
        <v>1493</v>
      </c>
      <c r="B54" s="60"/>
      <c r="C54" s="60"/>
      <c r="D54" s="60"/>
      <c r="E54" s="60"/>
      <c r="F54" s="60"/>
      <c r="G54" s="60"/>
      <c r="H54" s="60"/>
    </row>
    <row r="55" spans="1:8" s="480" customFormat="1" ht="12.95" customHeight="1">
      <c r="A55" s="486" t="s">
        <v>1948</v>
      </c>
      <c r="B55" s="44"/>
      <c r="C55" s="44"/>
      <c r="D55" s="42"/>
      <c r="E55" s="42"/>
      <c r="F55" s="42"/>
      <c r="G55" s="42"/>
      <c r="H55" s="42"/>
    </row>
    <row r="56" spans="1:8" s="480" customFormat="1" ht="12.95" customHeight="1">
      <c r="A56" s="212" t="s">
        <v>274</v>
      </c>
      <c r="B56" s="44"/>
      <c r="C56" s="44"/>
      <c r="D56" s="42"/>
      <c r="E56" s="566"/>
      <c r="F56" s="42"/>
      <c r="G56" s="42"/>
      <c r="H56" s="42"/>
    </row>
    <row r="57" spans="1:8" s="480" customFormat="1" ht="12.95" customHeight="1">
      <c r="A57" s="1349" t="s">
        <v>276</v>
      </c>
      <c r="B57" s="60"/>
      <c r="C57" s="60"/>
      <c r="D57" s="60"/>
      <c r="E57" s="60"/>
      <c r="F57" s="60"/>
      <c r="G57" s="60"/>
      <c r="H57" s="60"/>
    </row>
    <row r="58" spans="1:8" s="480" customFormat="1" ht="12.95" customHeight="1">
      <c r="A58" s="1352" t="s">
        <v>1947</v>
      </c>
      <c r="B58" s="44"/>
      <c r="C58" s="44"/>
      <c r="D58" s="42"/>
      <c r="E58" s="42"/>
      <c r="F58" s="42"/>
      <c r="G58" s="42"/>
      <c r="H58" s="42"/>
    </row>
    <row r="59" spans="1:8" s="480" customFormat="1" ht="12.95" customHeight="1">
      <c r="A59" s="1349" t="s">
        <v>275</v>
      </c>
      <c r="B59" s="44"/>
      <c r="C59" s="44"/>
      <c r="D59" s="42"/>
      <c r="E59" s="42"/>
      <c r="F59" s="42"/>
      <c r="G59" s="42"/>
      <c r="H59" s="42"/>
    </row>
    <row r="60" spans="1:8" s="480" customFormat="1" ht="12.95" customHeight="1">
      <c r="B60" s="567"/>
      <c r="C60" s="567"/>
    </row>
    <row r="61" spans="1:8" s="480" customFormat="1" ht="12.95" customHeight="1">
      <c r="A61" s="2766"/>
      <c r="B61" s="2766"/>
      <c r="C61" s="2766"/>
      <c r="E61" s="568"/>
    </row>
    <row r="62" spans="1:8" s="480" customFormat="1">
      <c r="A62" s="2766"/>
      <c r="B62" s="2766"/>
      <c r="C62" s="2766"/>
    </row>
    <row r="63" spans="1:8" s="480" customFormat="1">
      <c r="A63" s="2766"/>
      <c r="B63" s="2766"/>
      <c r="C63" s="2766"/>
      <c r="E63" s="568"/>
    </row>
    <row r="64" spans="1:8" s="480" customFormat="1">
      <c r="A64" s="2766"/>
      <c r="B64" s="2766"/>
      <c r="C64" s="2766"/>
    </row>
    <row r="65" spans="1:3" s="480" customFormat="1">
      <c r="A65" s="2766"/>
      <c r="B65" s="2766"/>
      <c r="C65" s="2766"/>
    </row>
    <row r="66" spans="1:3" s="480" customFormat="1">
      <c r="A66" s="2766"/>
      <c r="B66" s="2766"/>
      <c r="C66" s="2766"/>
    </row>
  </sheetData>
  <mergeCells count="12">
    <mergeCell ref="H1:I1"/>
    <mergeCell ref="H2:I2"/>
    <mergeCell ref="A66:C66"/>
    <mergeCell ref="A62:C62"/>
    <mergeCell ref="A63:C63"/>
    <mergeCell ref="A64:C64"/>
    <mergeCell ref="A65:C65"/>
    <mergeCell ref="A61:C61"/>
    <mergeCell ref="F3:G3"/>
    <mergeCell ref="C3:E3"/>
    <mergeCell ref="B3:B4"/>
    <mergeCell ref="A3:A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activeCell="H3" sqref="H3"/>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53" customFormat="1" ht="18" customHeight="1">
      <c r="A1" s="453" t="s">
        <v>1778</v>
      </c>
      <c r="B1" s="453"/>
      <c r="C1" s="453"/>
      <c r="D1" s="453"/>
      <c r="E1" s="490"/>
      <c r="F1" s="550"/>
      <c r="J1" s="644" t="s">
        <v>38</v>
      </c>
      <c r="K1" s="462"/>
    </row>
    <row r="2" spans="1:11" s="553" customFormat="1" ht="18" customHeight="1">
      <c r="A2" s="1334" t="s">
        <v>1779</v>
      </c>
      <c r="B2" s="570"/>
      <c r="C2" s="570"/>
      <c r="D2" s="570"/>
      <c r="E2" s="570"/>
      <c r="F2" s="550"/>
      <c r="J2" s="1338" t="s">
        <v>39</v>
      </c>
      <c r="K2" s="1339"/>
    </row>
    <row r="3" spans="1:11" s="41" customFormat="1" ht="27" customHeight="1">
      <c r="A3" s="2700" t="s">
        <v>1045</v>
      </c>
      <c r="B3" s="2651" t="s">
        <v>1101</v>
      </c>
      <c r="C3" s="2672" t="s">
        <v>1094</v>
      </c>
      <c r="D3" s="2672"/>
      <c r="E3" s="2672"/>
      <c r="F3" s="2776" t="s">
        <v>1095</v>
      </c>
      <c r="G3" s="2776"/>
    </row>
    <row r="4" spans="1:11" s="41" customFormat="1" ht="44.25" customHeight="1">
      <c r="A4" s="2702"/>
      <c r="B4" s="2651"/>
      <c r="C4" s="1257" t="s">
        <v>1102</v>
      </c>
      <c r="D4" s="1812" t="s">
        <v>1097</v>
      </c>
      <c r="E4" s="1812" t="s">
        <v>1098</v>
      </c>
      <c r="F4" s="1261" t="s">
        <v>1099</v>
      </c>
      <c r="G4" s="1256" t="s">
        <v>1100</v>
      </c>
      <c r="H4" s="543"/>
    </row>
    <row r="5" spans="1:11" s="41" customFormat="1" ht="18" customHeight="1" thickBot="1">
      <c r="A5" s="2774"/>
      <c r="B5" s="2775" t="s">
        <v>1103</v>
      </c>
      <c r="C5" s="2775"/>
      <c r="D5" s="2775"/>
      <c r="E5" s="2775"/>
      <c r="F5" s="2775"/>
      <c r="G5" s="2775"/>
    </row>
    <row r="6" spans="1:11" s="41" customFormat="1" ht="16.5" customHeight="1" thickTop="1">
      <c r="A6" s="51" t="s">
        <v>266</v>
      </c>
      <c r="B6" s="2129">
        <v>68</v>
      </c>
      <c r="C6" s="2129">
        <v>61.5</v>
      </c>
      <c r="D6" s="2129">
        <v>70.3</v>
      </c>
      <c r="E6" s="2129">
        <v>97.7</v>
      </c>
      <c r="F6" s="2129">
        <v>85.6</v>
      </c>
      <c r="G6" s="2130">
        <v>50.5</v>
      </c>
      <c r="H6" s="433"/>
      <c r="I6" s="30"/>
      <c r="J6" s="30"/>
    </row>
    <row r="7" spans="1:11" s="41" customFormat="1" ht="14.25" customHeight="1">
      <c r="A7" s="1370" t="s">
        <v>267</v>
      </c>
      <c r="B7" s="2131"/>
      <c r="C7" s="2131"/>
      <c r="D7" s="2131"/>
      <c r="E7" s="2131"/>
      <c r="F7" s="2132"/>
      <c r="G7" s="2132"/>
      <c r="H7" s="30"/>
      <c r="I7" s="30"/>
      <c r="J7" s="30"/>
    </row>
    <row r="8" spans="1:11" s="41" customFormat="1" ht="14.25" customHeight="1">
      <c r="A8" s="51" t="s">
        <v>205</v>
      </c>
      <c r="B8" s="2133">
        <v>74.400000000000006</v>
      </c>
      <c r="C8" s="2134">
        <v>68.3</v>
      </c>
      <c r="D8" s="2133">
        <v>70.5</v>
      </c>
      <c r="E8" s="2134">
        <v>95.8</v>
      </c>
      <c r="F8" s="2135">
        <v>90.8</v>
      </c>
      <c r="G8" s="2135">
        <v>59.1</v>
      </c>
      <c r="H8" s="30"/>
      <c r="I8" s="30"/>
      <c r="J8" s="30"/>
    </row>
    <row r="9" spans="1:11" s="41" customFormat="1" ht="14.25" customHeight="1">
      <c r="A9" s="1371" t="s">
        <v>206</v>
      </c>
      <c r="B9" s="2133"/>
      <c r="C9" s="59"/>
      <c r="D9" s="2133"/>
      <c r="E9" s="59"/>
      <c r="F9" s="2135"/>
      <c r="G9" s="2135"/>
      <c r="H9" s="30"/>
      <c r="I9" s="30"/>
      <c r="J9" s="30"/>
    </row>
    <row r="10" spans="1:11" s="41" customFormat="1" ht="14.25" customHeight="1">
      <c r="A10" s="475" t="s">
        <v>1050</v>
      </c>
      <c r="B10" s="1103"/>
      <c r="C10" s="1103"/>
      <c r="D10" s="1103"/>
      <c r="E10" s="1103"/>
      <c r="F10" s="59"/>
      <c r="G10" s="1104"/>
      <c r="H10" s="30"/>
      <c r="I10" s="30"/>
      <c r="J10" s="30"/>
    </row>
    <row r="11" spans="1:11" s="41" customFormat="1" ht="14.25" customHeight="1">
      <c r="A11" s="479" t="s">
        <v>10</v>
      </c>
      <c r="B11" s="1103">
        <v>69.900000000000006</v>
      </c>
      <c r="C11" s="1103">
        <v>64.900000000000006</v>
      </c>
      <c r="D11" s="1103">
        <v>63.8</v>
      </c>
      <c r="E11" s="1103">
        <v>94.3</v>
      </c>
      <c r="F11" s="59">
        <v>86.5</v>
      </c>
      <c r="G11" s="1104">
        <v>57.7</v>
      </c>
    </row>
    <row r="12" spans="1:11" s="41" customFormat="1" ht="14.25" customHeight="1">
      <c r="A12" s="479" t="s">
        <v>26</v>
      </c>
      <c r="B12" s="1103">
        <v>85.9</v>
      </c>
      <c r="C12" s="1103">
        <v>81.900000000000006</v>
      </c>
      <c r="D12" s="1103">
        <v>77.599999999999994</v>
      </c>
      <c r="E12" s="1103">
        <v>100</v>
      </c>
      <c r="F12" s="59">
        <v>100</v>
      </c>
      <c r="G12" s="1104">
        <v>71.7</v>
      </c>
    </row>
    <row r="13" spans="1:11" s="41" customFormat="1" ht="14.25" customHeight="1">
      <c r="A13" s="479" t="s">
        <v>11</v>
      </c>
      <c r="B13" s="1103">
        <v>82.4</v>
      </c>
      <c r="C13" s="1103">
        <v>82.4</v>
      </c>
      <c r="D13" s="1103">
        <v>58.1</v>
      </c>
      <c r="E13" s="1103">
        <v>98.8</v>
      </c>
      <c r="F13" s="59">
        <v>94.1</v>
      </c>
      <c r="G13" s="1104">
        <v>67.400000000000006</v>
      </c>
    </row>
    <row r="14" spans="1:11" s="41" customFormat="1" ht="14.25" customHeight="1">
      <c r="A14" s="479" t="s">
        <v>1358</v>
      </c>
      <c r="B14" s="1103">
        <v>73.400000000000006</v>
      </c>
      <c r="C14" s="1103">
        <v>66.2</v>
      </c>
      <c r="D14" s="1103">
        <v>63.2</v>
      </c>
      <c r="E14" s="1103">
        <v>99.3</v>
      </c>
      <c r="F14" s="59">
        <v>94.4</v>
      </c>
      <c r="G14" s="1104">
        <v>48.7</v>
      </c>
    </row>
    <row r="15" spans="1:11" s="41" customFormat="1" ht="14.25" customHeight="1">
      <c r="A15" s="479" t="s">
        <v>12</v>
      </c>
      <c r="B15" s="1103">
        <v>63.4</v>
      </c>
      <c r="C15" s="1103">
        <v>60.3</v>
      </c>
      <c r="D15" s="1103">
        <v>30.3</v>
      </c>
      <c r="E15" s="1103">
        <v>95.8</v>
      </c>
      <c r="F15" s="59">
        <v>76.900000000000006</v>
      </c>
      <c r="G15" s="1104">
        <v>46.2</v>
      </c>
    </row>
    <row r="16" spans="1:11" s="41" customFormat="1" ht="14.25" customHeight="1">
      <c r="A16" s="479" t="s">
        <v>13</v>
      </c>
      <c r="B16" s="1103">
        <v>88.6</v>
      </c>
      <c r="C16" s="1103">
        <v>85.2</v>
      </c>
      <c r="D16" s="1103">
        <v>85.9</v>
      </c>
      <c r="E16" s="1103">
        <v>98.5</v>
      </c>
      <c r="F16" s="59">
        <v>94.1</v>
      </c>
      <c r="G16" s="1104">
        <v>81.400000000000006</v>
      </c>
    </row>
    <row r="17" spans="1:8" s="41" customFormat="1" ht="14.25" customHeight="1">
      <c r="A17" s="479" t="s">
        <v>27</v>
      </c>
      <c r="B17" s="1103">
        <v>68.099999999999994</v>
      </c>
      <c r="C17" s="1103">
        <v>56.9</v>
      </c>
      <c r="D17" s="1103">
        <v>55.6</v>
      </c>
      <c r="E17" s="1103">
        <v>88.5</v>
      </c>
      <c r="F17" s="59">
        <v>90</v>
      </c>
      <c r="G17" s="1104">
        <v>45.9</v>
      </c>
    </row>
    <row r="18" spans="1:8" s="41" customFormat="1" ht="14.25" customHeight="1">
      <c r="A18" s="479" t="s">
        <v>14</v>
      </c>
      <c r="B18" s="1103">
        <v>76.5</v>
      </c>
      <c r="C18" s="1103">
        <v>70.900000000000006</v>
      </c>
      <c r="D18" s="1103">
        <v>77.7</v>
      </c>
      <c r="E18" s="1103">
        <v>95</v>
      </c>
      <c r="F18" s="1103">
        <v>94.1</v>
      </c>
      <c r="G18" s="1104">
        <v>67.099999999999994</v>
      </c>
      <c r="H18" s="543"/>
    </row>
    <row r="19" spans="1:8" s="41" customFormat="1" ht="26.1" customHeight="1">
      <c r="A19" s="520" t="s">
        <v>1051</v>
      </c>
      <c r="B19" s="2133"/>
      <c r="C19" s="2133"/>
      <c r="D19" s="2133"/>
      <c r="E19" s="2133"/>
      <c r="F19" s="1863"/>
      <c r="G19" s="1104"/>
    </row>
    <row r="20" spans="1:8" s="41" customFormat="1" ht="14.25" customHeight="1">
      <c r="A20" s="479" t="s">
        <v>210</v>
      </c>
      <c r="B20" s="1103">
        <v>75.900000000000006</v>
      </c>
      <c r="C20" s="1103">
        <v>70.400000000000006</v>
      </c>
      <c r="D20" s="1103">
        <v>82.7</v>
      </c>
      <c r="E20" s="1103">
        <v>99.3</v>
      </c>
      <c r="F20" s="59">
        <v>92.3</v>
      </c>
      <c r="G20" s="1104">
        <v>64.8</v>
      </c>
    </row>
    <row r="21" spans="1:8" s="41" customFormat="1" ht="14.25" customHeight="1">
      <c r="A21" s="201" t="s">
        <v>207</v>
      </c>
      <c r="B21" s="2133">
        <v>74.900000000000006</v>
      </c>
      <c r="C21" s="2134">
        <v>64.5</v>
      </c>
      <c r="D21" s="2133">
        <v>89.3</v>
      </c>
      <c r="E21" s="2134">
        <v>98.4</v>
      </c>
      <c r="F21" s="2135">
        <v>92.2</v>
      </c>
      <c r="G21" s="2135">
        <v>60</v>
      </c>
    </row>
    <row r="22" spans="1:8" s="41" customFormat="1" ht="14.25" customHeight="1">
      <c r="A22" s="1371" t="s">
        <v>206</v>
      </c>
      <c r="B22" s="1103"/>
      <c r="C22" s="1103"/>
      <c r="D22" s="1103"/>
      <c r="E22" s="1103"/>
      <c r="F22" s="59"/>
      <c r="G22" s="1104"/>
    </row>
    <row r="23" spans="1:8" s="41" customFormat="1" ht="14.25" customHeight="1">
      <c r="A23" s="475" t="s">
        <v>1050</v>
      </c>
      <c r="B23" s="1103"/>
      <c r="C23" s="1103"/>
      <c r="D23" s="1103"/>
      <c r="E23" s="1103"/>
      <c r="F23" s="59"/>
      <c r="G23" s="1104"/>
    </row>
    <row r="24" spans="1:8" s="41" customFormat="1" ht="14.25" customHeight="1">
      <c r="A24" s="479" t="s">
        <v>8</v>
      </c>
      <c r="B24" s="1103">
        <v>79.2</v>
      </c>
      <c r="C24" s="1103">
        <v>73</v>
      </c>
      <c r="D24" s="1103">
        <v>89.3</v>
      </c>
      <c r="E24" s="1103">
        <v>100</v>
      </c>
      <c r="F24" s="1103">
        <v>100</v>
      </c>
      <c r="G24" s="1104">
        <v>67.2</v>
      </c>
    </row>
    <row r="25" spans="1:8" s="41" customFormat="1" ht="14.25" customHeight="1">
      <c r="A25" s="479" t="s">
        <v>9</v>
      </c>
      <c r="B25" s="1103">
        <v>82.9</v>
      </c>
      <c r="C25" s="1098">
        <v>79.400000000000006</v>
      </c>
      <c r="D25" s="1098">
        <v>81.599999999999994</v>
      </c>
      <c r="E25" s="1098">
        <v>98.7</v>
      </c>
      <c r="F25" s="2136">
        <v>100</v>
      </c>
      <c r="G25" s="1104">
        <v>62.1</v>
      </c>
    </row>
    <row r="26" spans="1:8" s="41" customFormat="1" ht="14.25" customHeight="1">
      <c r="A26" s="479" t="s">
        <v>28</v>
      </c>
      <c r="B26" s="1103">
        <v>81.3</v>
      </c>
      <c r="C26" s="1103">
        <v>57.2</v>
      </c>
      <c r="D26" s="59">
        <v>96.8</v>
      </c>
      <c r="E26" s="1103">
        <v>97.5</v>
      </c>
      <c r="F26" s="2136">
        <v>90</v>
      </c>
      <c r="G26" s="1104">
        <v>59.7</v>
      </c>
    </row>
    <row r="27" spans="1:8" s="41" customFormat="1" ht="14.25" customHeight="1">
      <c r="A27" s="479" t="s">
        <v>144</v>
      </c>
      <c r="B27" s="1103">
        <v>71.7</v>
      </c>
      <c r="C27" s="1103">
        <v>64.599999999999994</v>
      </c>
      <c r="D27" s="59">
        <v>74.7</v>
      </c>
      <c r="E27" s="1103">
        <v>96.4</v>
      </c>
      <c r="F27" s="2136">
        <v>91.2</v>
      </c>
      <c r="G27" s="1104">
        <v>57.9</v>
      </c>
    </row>
    <row r="28" spans="1:8" s="41" customFormat="1" ht="14.25" customHeight="1">
      <c r="A28" s="479" t="s">
        <v>29</v>
      </c>
      <c r="B28" s="1103">
        <v>80.900000000000006</v>
      </c>
      <c r="C28" s="1103">
        <v>74.400000000000006</v>
      </c>
      <c r="D28" s="59">
        <v>87.5</v>
      </c>
      <c r="E28" s="1103">
        <v>100</v>
      </c>
      <c r="F28" s="2136">
        <v>94.1</v>
      </c>
      <c r="G28" s="1104">
        <v>69.900000000000006</v>
      </c>
    </row>
    <row r="29" spans="1:8" s="41" customFormat="1" ht="26.1" customHeight="1">
      <c r="A29" s="520" t="s">
        <v>1051</v>
      </c>
      <c r="B29" s="1103"/>
      <c r="C29" s="1103"/>
      <c r="D29" s="59"/>
      <c r="E29" s="1103"/>
      <c r="F29" s="59"/>
      <c r="G29" s="1104"/>
    </row>
    <row r="30" spans="1:8" s="41" customFormat="1" ht="14.25" customHeight="1">
      <c r="A30" s="479" t="s">
        <v>211</v>
      </c>
      <c r="B30" s="1103">
        <v>65.3</v>
      </c>
      <c r="C30" s="1103">
        <v>51.1</v>
      </c>
      <c r="D30" s="59">
        <v>90.1</v>
      </c>
      <c r="E30" s="1103">
        <v>97.7</v>
      </c>
      <c r="F30" s="2136">
        <v>85.7</v>
      </c>
      <c r="G30" s="1104">
        <v>52</v>
      </c>
    </row>
    <row r="31" spans="1:8" s="41" customFormat="1" ht="14.25" customHeight="1">
      <c r="A31" s="51" t="s">
        <v>208</v>
      </c>
      <c r="B31" s="2133">
        <v>80.099999999999994</v>
      </c>
      <c r="C31" s="2134">
        <v>75.900000000000006</v>
      </c>
      <c r="D31" s="2133">
        <v>82</v>
      </c>
      <c r="E31" s="2134">
        <v>99.4</v>
      </c>
      <c r="F31" s="2135">
        <v>89.8</v>
      </c>
      <c r="G31" s="2135">
        <v>64.5</v>
      </c>
    </row>
    <row r="32" spans="1:8" s="41" customFormat="1" ht="14.25" customHeight="1">
      <c r="A32" s="1371" t="s">
        <v>206</v>
      </c>
      <c r="B32" s="1103"/>
      <c r="C32" s="1098"/>
      <c r="D32" s="1098"/>
      <c r="E32" s="1098"/>
      <c r="F32" s="2135"/>
      <c r="G32" s="1104"/>
    </row>
    <row r="33" spans="1:7" s="41" customFormat="1" ht="14.25" customHeight="1">
      <c r="A33" s="475" t="s">
        <v>1050</v>
      </c>
      <c r="B33" s="1103"/>
      <c r="C33" s="1103"/>
      <c r="D33" s="59"/>
      <c r="E33" s="1103"/>
      <c r="F33" s="59"/>
      <c r="G33" s="1104"/>
    </row>
    <row r="34" spans="1:7" s="41" customFormat="1" ht="14.25" customHeight="1">
      <c r="A34" s="479" t="s">
        <v>145</v>
      </c>
      <c r="B34" s="1103">
        <v>80.099999999999994</v>
      </c>
      <c r="C34" s="1103">
        <v>81.3</v>
      </c>
      <c r="D34" s="59">
        <v>65.099999999999994</v>
      </c>
      <c r="E34" s="1103">
        <v>100</v>
      </c>
      <c r="F34" s="59">
        <v>95.5</v>
      </c>
      <c r="G34" s="1104">
        <v>63.8</v>
      </c>
    </row>
    <row r="35" spans="1:7" s="41" customFormat="1" ht="14.25" customHeight="1">
      <c r="A35" s="479" t="s">
        <v>146</v>
      </c>
      <c r="B35" s="1103">
        <v>75.599999999999994</v>
      </c>
      <c r="C35" s="1103">
        <v>72</v>
      </c>
      <c r="D35" s="59">
        <v>68.599999999999994</v>
      </c>
      <c r="E35" s="1103">
        <v>100</v>
      </c>
      <c r="F35" s="1103">
        <v>87.8</v>
      </c>
      <c r="G35" s="1104">
        <v>55.9</v>
      </c>
    </row>
    <row r="36" spans="1:7" s="41" customFormat="1" ht="14.25" customHeight="1">
      <c r="A36" s="479" t="s">
        <v>30</v>
      </c>
      <c r="B36" s="1103">
        <v>73.900000000000006</v>
      </c>
      <c r="C36" s="1103">
        <v>68.400000000000006</v>
      </c>
      <c r="D36" s="59">
        <v>76</v>
      </c>
      <c r="E36" s="1103">
        <v>99</v>
      </c>
      <c r="F36" s="1103">
        <v>77.099999999999994</v>
      </c>
      <c r="G36" s="1104">
        <v>58.8</v>
      </c>
    </row>
    <row r="37" spans="1:7" s="41" customFormat="1" ht="14.25" customHeight="1">
      <c r="A37" s="479" t="s">
        <v>147</v>
      </c>
      <c r="B37" s="1103">
        <v>92.3</v>
      </c>
      <c r="C37" s="1103">
        <v>82.9</v>
      </c>
      <c r="D37" s="59">
        <v>98.4</v>
      </c>
      <c r="E37" s="1103">
        <v>98.6</v>
      </c>
      <c r="F37" s="1103">
        <v>95</v>
      </c>
      <c r="G37" s="1104">
        <v>76.599999999999994</v>
      </c>
    </row>
    <row r="38" spans="1:7" s="41" customFormat="1" ht="14.25" customHeight="1">
      <c r="A38" s="479" t="s">
        <v>31</v>
      </c>
      <c r="B38" s="1103">
        <v>80.2</v>
      </c>
      <c r="C38" s="1103">
        <v>78.7</v>
      </c>
      <c r="D38" s="59">
        <v>63.2</v>
      </c>
      <c r="E38" s="1103">
        <v>100</v>
      </c>
      <c r="F38" s="1103">
        <v>100</v>
      </c>
      <c r="G38" s="1104">
        <v>63</v>
      </c>
    </row>
    <row r="39" spans="1:7" s="41" customFormat="1" ht="26.1" customHeight="1">
      <c r="A39" s="520" t="s">
        <v>1051</v>
      </c>
      <c r="B39" s="1103"/>
      <c r="C39" s="1103"/>
      <c r="D39" s="59"/>
      <c r="E39" s="1103"/>
      <c r="F39" s="1103"/>
      <c r="G39" s="1104"/>
    </row>
    <row r="40" spans="1:7" s="41" customFormat="1" ht="14.25" customHeight="1">
      <c r="A40" s="479" t="s">
        <v>212</v>
      </c>
      <c r="B40" s="1103">
        <v>82.2</v>
      </c>
      <c r="C40" s="1103">
        <v>80.599999999999994</v>
      </c>
      <c r="D40" s="59">
        <v>81.7</v>
      </c>
      <c r="E40" s="1103">
        <v>98.2</v>
      </c>
      <c r="F40" s="1103">
        <v>92.1</v>
      </c>
      <c r="G40" s="1104">
        <v>73.2</v>
      </c>
    </row>
    <row r="41" spans="1:7" s="41" customFormat="1" ht="14.25" customHeight="1">
      <c r="A41" s="51" t="s">
        <v>209</v>
      </c>
      <c r="B41" s="2133">
        <v>71</v>
      </c>
      <c r="C41" s="2134">
        <v>66.7</v>
      </c>
      <c r="D41" s="2133">
        <v>64.3</v>
      </c>
      <c r="E41" s="2134">
        <v>98.9</v>
      </c>
      <c r="F41" s="2135">
        <v>94.3</v>
      </c>
      <c r="G41" s="2135">
        <v>52.9</v>
      </c>
    </row>
    <row r="42" spans="1:7" s="41" customFormat="1" ht="14.25" customHeight="1">
      <c r="A42" s="1371" t="s">
        <v>206</v>
      </c>
      <c r="B42" s="2129"/>
      <c r="C42" s="2129"/>
      <c r="D42" s="36"/>
      <c r="E42" s="2129"/>
      <c r="F42" s="2129"/>
      <c r="G42" s="2130"/>
    </row>
    <row r="43" spans="1:7" s="41" customFormat="1" ht="14.25" customHeight="1">
      <c r="A43" s="475" t="s">
        <v>1050</v>
      </c>
      <c r="B43" s="2129"/>
      <c r="C43" s="2129"/>
      <c r="D43" s="36"/>
      <c r="E43" s="2129"/>
      <c r="F43" s="2129"/>
      <c r="G43" s="2130"/>
    </row>
    <row r="44" spans="1:7" s="41" customFormat="1" ht="14.25" customHeight="1">
      <c r="A44" s="479" t="s">
        <v>32</v>
      </c>
      <c r="B44" s="2131">
        <v>77.8</v>
      </c>
      <c r="C44" s="2131">
        <v>77.2</v>
      </c>
      <c r="D44" s="33">
        <v>52.5</v>
      </c>
      <c r="E44" s="2131">
        <v>100</v>
      </c>
      <c r="F44" s="2131">
        <v>100</v>
      </c>
      <c r="G44" s="2132">
        <v>63</v>
      </c>
    </row>
    <row r="45" spans="1:7" s="41" customFormat="1" ht="14.25" customHeight="1">
      <c r="A45" s="479" t="s">
        <v>148</v>
      </c>
      <c r="B45" s="2131">
        <v>70.400000000000006</v>
      </c>
      <c r="C45" s="2131">
        <v>70.7</v>
      </c>
      <c r="D45" s="33">
        <v>43.9</v>
      </c>
      <c r="E45" s="2131">
        <v>98.8</v>
      </c>
      <c r="F45" s="2131">
        <v>94.1</v>
      </c>
      <c r="G45" s="2132">
        <v>48</v>
      </c>
    </row>
    <row r="46" spans="1:7" s="41" customFormat="1" ht="14.25" customHeight="1">
      <c r="A46" s="479" t="s">
        <v>149</v>
      </c>
      <c r="B46" s="2131">
        <v>72.7</v>
      </c>
      <c r="C46" s="2131">
        <v>72.900000000000006</v>
      </c>
      <c r="D46" s="33">
        <v>52.9</v>
      </c>
      <c r="E46" s="2131">
        <v>100</v>
      </c>
      <c r="F46" s="2131">
        <v>86.7</v>
      </c>
      <c r="G46" s="2132">
        <v>61</v>
      </c>
    </row>
    <row r="47" spans="1:7" s="41" customFormat="1" ht="14.25" customHeight="1">
      <c r="A47" s="479" t="s">
        <v>150</v>
      </c>
      <c r="B47" s="2131">
        <v>75.3</v>
      </c>
      <c r="C47" s="2131">
        <v>73.3</v>
      </c>
      <c r="D47" s="33">
        <v>64.3</v>
      </c>
      <c r="E47" s="2131">
        <v>96.4</v>
      </c>
      <c r="F47" s="2131">
        <v>100</v>
      </c>
      <c r="G47" s="2132">
        <v>57.2</v>
      </c>
    </row>
    <row r="48" spans="1:7" s="41" customFormat="1" ht="14.25" customHeight="1">
      <c r="A48" s="479" t="s">
        <v>151</v>
      </c>
      <c r="B48" s="2131">
        <v>81.400000000000006</v>
      </c>
      <c r="C48" s="2131">
        <v>73.2</v>
      </c>
      <c r="D48" s="33">
        <v>83.7</v>
      </c>
      <c r="E48" s="2131">
        <v>100</v>
      </c>
      <c r="F48" s="2131">
        <v>90</v>
      </c>
      <c r="G48" s="2132">
        <v>73.5</v>
      </c>
    </row>
    <row r="49" spans="1:8" s="41" customFormat="1" ht="14.25" customHeight="1">
      <c r="A49" s="479" t="s">
        <v>33</v>
      </c>
      <c r="B49" s="2131">
        <v>83.2</v>
      </c>
      <c r="C49" s="2131">
        <v>80.3</v>
      </c>
      <c r="D49" s="33">
        <v>79.8</v>
      </c>
      <c r="E49" s="2131">
        <v>99</v>
      </c>
      <c r="F49" s="2131">
        <v>94.4</v>
      </c>
      <c r="G49" s="2132">
        <v>62.3</v>
      </c>
    </row>
    <row r="50" spans="1:8" s="41" customFormat="1" ht="14.25" customHeight="1">
      <c r="A50" s="479" t="s">
        <v>152</v>
      </c>
      <c r="B50" s="2131">
        <v>71.2</v>
      </c>
      <c r="C50" s="2131">
        <v>71</v>
      </c>
      <c r="D50" s="33">
        <v>43.9</v>
      </c>
      <c r="E50" s="2131">
        <v>98.6</v>
      </c>
      <c r="F50" s="2131">
        <v>92.3</v>
      </c>
      <c r="G50" s="2132">
        <v>52.7</v>
      </c>
    </row>
    <row r="51" spans="1:8" s="41" customFormat="1" ht="14.25" customHeight="1">
      <c r="A51" s="479" t="s">
        <v>153</v>
      </c>
      <c r="B51" s="2131">
        <v>57.1</v>
      </c>
      <c r="C51" s="2131">
        <v>46.8</v>
      </c>
      <c r="D51" s="33">
        <v>59.5</v>
      </c>
      <c r="E51" s="2131">
        <v>98.7</v>
      </c>
      <c r="F51" s="2131">
        <v>95.8</v>
      </c>
      <c r="G51" s="2132">
        <v>35.6</v>
      </c>
    </row>
    <row r="52" spans="1:8" s="41" customFormat="1" ht="14.25" customHeight="1">
      <c r="A52" s="51" t="s">
        <v>154</v>
      </c>
      <c r="B52" s="2129">
        <v>48.3</v>
      </c>
      <c r="C52" s="2129">
        <v>43.5</v>
      </c>
      <c r="D52" s="36">
        <v>52.1</v>
      </c>
      <c r="E52" s="2129">
        <v>96.4</v>
      </c>
      <c r="F52" s="2129">
        <v>69.400000000000006</v>
      </c>
      <c r="G52" s="2130">
        <v>32.200000000000003</v>
      </c>
      <c r="H52" s="545"/>
    </row>
    <row r="53" spans="1:8" s="41" customFormat="1" ht="33.75">
      <c r="A53" s="1372" t="s">
        <v>1052</v>
      </c>
      <c r="B53" s="1103"/>
      <c r="C53" s="1103"/>
      <c r="D53" s="59"/>
      <c r="E53" s="1103"/>
      <c r="F53" s="1103"/>
      <c r="G53" s="1104"/>
    </row>
    <row r="54" spans="1:8" s="41" customFormat="1" ht="12.95" customHeight="1">
      <c r="A54" s="546"/>
      <c r="B54" s="472"/>
      <c r="C54" s="36"/>
      <c r="D54" s="36"/>
      <c r="E54" s="36"/>
      <c r="F54" s="36"/>
      <c r="G54" s="36"/>
    </row>
    <row r="55" spans="1:8" ht="12.95" customHeight="1">
      <c r="A55" s="212" t="s">
        <v>2038</v>
      </c>
      <c r="B55" s="60"/>
      <c r="C55" s="60"/>
      <c r="D55" s="60"/>
      <c r="E55" s="60"/>
      <c r="F55" s="60"/>
      <c r="G55" s="60"/>
      <c r="H55" s="60"/>
    </row>
    <row r="56" spans="1:8" s="480" customFormat="1" ht="12.95" customHeight="1">
      <c r="A56" s="486" t="s">
        <v>1946</v>
      </c>
      <c r="B56" s="44"/>
      <c r="C56" s="44"/>
      <c r="D56" s="42"/>
      <c r="E56" s="42"/>
      <c r="F56" s="42"/>
      <c r="G56" s="42"/>
      <c r="H56" s="42"/>
    </row>
    <row r="57" spans="1:8" s="480" customFormat="1" ht="12.95" customHeight="1">
      <c r="A57" s="212" t="s">
        <v>274</v>
      </c>
      <c r="B57" s="44"/>
      <c r="C57" s="44"/>
      <c r="D57" s="42"/>
      <c r="E57" s="566"/>
      <c r="F57" s="42"/>
      <c r="G57" s="42"/>
      <c r="H57" s="42"/>
    </row>
    <row r="58" spans="1:8" ht="12.95" customHeight="1">
      <c r="A58" s="1349" t="s">
        <v>2039</v>
      </c>
      <c r="B58" s="60"/>
      <c r="C58" s="60"/>
      <c r="D58" s="60"/>
      <c r="E58" s="60"/>
      <c r="F58" s="60"/>
      <c r="G58" s="60"/>
      <c r="H58" s="60"/>
    </row>
    <row r="59" spans="1:8" s="480" customFormat="1" ht="12.95" customHeight="1">
      <c r="A59" s="1352" t="s">
        <v>1947</v>
      </c>
      <c r="B59" s="44"/>
      <c r="C59" s="44"/>
      <c r="D59" s="42"/>
      <c r="E59" s="42"/>
      <c r="F59" s="42"/>
      <c r="G59" s="42"/>
      <c r="H59" s="42"/>
    </row>
    <row r="60" spans="1:8" s="571" customFormat="1" ht="12.95" customHeight="1">
      <c r="A60" s="1349" t="s">
        <v>275</v>
      </c>
      <c r="B60" s="44"/>
      <c r="C60" s="44"/>
      <c r="D60" s="42"/>
      <c r="E60" s="42"/>
      <c r="F60" s="42"/>
      <c r="G60" s="42"/>
      <c r="H60" s="42"/>
    </row>
    <row r="61" spans="1:8" ht="12.95" customHeight="1"/>
    <row r="62" spans="1:8" s="480" customFormat="1" ht="12.95" customHeight="1">
      <c r="B62" s="572"/>
      <c r="C62" s="572"/>
    </row>
    <row r="63" spans="1:8" s="480" customFormat="1">
      <c r="A63" s="567"/>
      <c r="B63" s="572"/>
      <c r="C63" s="572"/>
    </row>
    <row r="64" spans="1:8" s="480" customFormat="1">
      <c r="A64" s="2766"/>
      <c r="B64" s="2766"/>
      <c r="C64" s="2766"/>
      <c r="E64" s="568"/>
    </row>
    <row r="65" spans="1:8" s="480" customFormat="1">
      <c r="A65" s="2772"/>
      <c r="B65" s="2773"/>
      <c r="C65" s="2773"/>
      <c r="D65" s="2773"/>
      <c r="E65" s="2773"/>
      <c r="F65" s="2773"/>
      <c r="G65" s="2773"/>
      <c r="H65" s="2773"/>
    </row>
    <row r="66" spans="1:8" s="480" customFormat="1">
      <c r="A66" s="567"/>
      <c r="B66" s="572"/>
      <c r="C66" s="572"/>
    </row>
  </sheetData>
  <mergeCells count="7">
    <mergeCell ref="A64:C64"/>
    <mergeCell ref="A65:H65"/>
    <mergeCell ref="A3:A5"/>
    <mergeCell ref="B5:G5"/>
    <mergeCell ref="B3:B4"/>
    <mergeCell ref="F3:G3"/>
    <mergeCell ref="C3:E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activeCell="I3" sqref="I3"/>
    </sheetView>
  </sheetViews>
  <sheetFormatPr defaultColWidth="9" defaultRowHeight="14.25"/>
  <cols>
    <col min="1" max="1" width="22.875" style="14" customWidth="1"/>
    <col min="2" max="7" width="9" style="14"/>
    <col min="8" max="8" width="9" style="448"/>
    <col min="9" max="9" width="17.875" style="14" customWidth="1"/>
    <col min="10" max="16384" width="9" style="14"/>
  </cols>
  <sheetData>
    <row r="1" spans="1:10" s="454" customFormat="1" ht="18" customHeight="1">
      <c r="A1" s="453" t="s">
        <v>1780</v>
      </c>
      <c r="B1" s="453"/>
      <c r="C1" s="453"/>
      <c r="D1" s="490"/>
      <c r="E1" s="490"/>
      <c r="F1" s="490"/>
      <c r="I1" s="644" t="s">
        <v>38</v>
      </c>
      <c r="J1" s="462"/>
    </row>
    <row r="2" spans="1:10" s="454" customFormat="1" ht="18" customHeight="1">
      <c r="A2" s="1360" t="s">
        <v>1781</v>
      </c>
      <c r="B2" s="1105"/>
      <c r="C2" s="1105"/>
      <c r="D2" s="1105"/>
      <c r="E2" s="1105"/>
      <c r="F2" s="1105"/>
      <c r="I2" s="1338" t="s">
        <v>39</v>
      </c>
      <c r="J2" s="1339"/>
    </row>
    <row r="3" spans="1:10" s="61" customFormat="1" ht="25.5" customHeight="1">
      <c r="A3" s="2700" t="s">
        <v>1045</v>
      </c>
      <c r="B3" s="2654" t="s">
        <v>1104</v>
      </c>
      <c r="C3" s="2654"/>
      <c r="D3" s="2654"/>
      <c r="E3" s="2654"/>
      <c r="F3" s="2648"/>
      <c r="G3" s="2714" t="s">
        <v>1105</v>
      </c>
      <c r="H3" s="2665" t="s">
        <v>1106</v>
      </c>
    </row>
    <row r="4" spans="1:10" s="61" customFormat="1" ht="36.75" customHeight="1" thickBot="1">
      <c r="A4" s="2774"/>
      <c r="B4" s="1250" t="s">
        <v>960</v>
      </c>
      <c r="C4" s="1255" t="s">
        <v>967</v>
      </c>
      <c r="D4" s="1255" t="s">
        <v>968</v>
      </c>
      <c r="E4" s="1255" t="s">
        <v>969</v>
      </c>
      <c r="F4" s="1255" t="s">
        <v>970</v>
      </c>
      <c r="G4" s="2777"/>
      <c r="H4" s="2778"/>
    </row>
    <row r="5" spans="1:10" s="61" customFormat="1" ht="19.5" customHeight="1" thickTop="1">
      <c r="A5" s="51" t="s">
        <v>266</v>
      </c>
      <c r="B5" s="1451">
        <v>12742</v>
      </c>
      <c r="C5" s="1451">
        <v>12136</v>
      </c>
      <c r="D5" s="2058">
        <v>547</v>
      </c>
      <c r="E5" s="2058">
        <v>48</v>
      </c>
      <c r="F5" s="2058">
        <v>11</v>
      </c>
      <c r="G5" s="2059">
        <v>22294</v>
      </c>
      <c r="H5" s="2059">
        <v>3129</v>
      </c>
    </row>
    <row r="6" spans="1:10" s="61" customFormat="1" ht="14.25" customHeight="1">
      <c r="A6" s="1370" t="s">
        <v>267</v>
      </c>
      <c r="B6" s="2060"/>
      <c r="C6" s="2060"/>
      <c r="D6" s="2058"/>
      <c r="E6" s="2058"/>
      <c r="F6" s="2058"/>
      <c r="G6" s="2059"/>
      <c r="H6" s="2059"/>
    </row>
    <row r="7" spans="1:10" s="61" customFormat="1" ht="14.25" customHeight="1">
      <c r="A7" s="51" t="s">
        <v>205</v>
      </c>
      <c r="B7" s="2058">
        <v>3194</v>
      </c>
      <c r="C7" s="2058">
        <v>3036</v>
      </c>
      <c r="D7" s="2058">
        <v>144</v>
      </c>
      <c r="E7" s="2058">
        <v>9</v>
      </c>
      <c r="F7" s="2058">
        <v>5</v>
      </c>
      <c r="G7" s="2059">
        <v>4764</v>
      </c>
      <c r="H7" s="2059">
        <v>540</v>
      </c>
    </row>
    <row r="8" spans="1:10" s="61" customFormat="1" ht="14.25" customHeight="1">
      <c r="A8" s="1371" t="s">
        <v>206</v>
      </c>
      <c r="B8" s="1106"/>
      <c r="C8" s="1106"/>
      <c r="D8" s="1106"/>
      <c r="E8" s="1106"/>
      <c r="F8" s="1106"/>
      <c r="G8" s="1107"/>
      <c r="H8" s="1107"/>
    </row>
    <row r="9" spans="1:10" s="61" customFormat="1" ht="14.25" customHeight="1">
      <c r="A9" s="475" t="s">
        <v>1050</v>
      </c>
      <c r="B9" s="1106"/>
      <c r="C9" s="1106"/>
      <c r="D9" s="1106"/>
      <c r="E9" s="1106"/>
      <c r="F9" s="1106"/>
      <c r="G9" s="1107"/>
      <c r="H9" s="1107"/>
    </row>
    <row r="10" spans="1:10" s="61" customFormat="1" ht="14.25" customHeight="1">
      <c r="A10" s="479" t="s">
        <v>10</v>
      </c>
      <c r="B10" s="1106">
        <v>475</v>
      </c>
      <c r="C10" s="1106">
        <v>443</v>
      </c>
      <c r="D10" s="1106">
        <v>30</v>
      </c>
      <c r="E10" s="1106">
        <v>1</v>
      </c>
      <c r="F10" s="1106">
        <v>1</v>
      </c>
      <c r="G10" s="1107">
        <v>698</v>
      </c>
      <c r="H10" s="1107">
        <v>82</v>
      </c>
    </row>
    <row r="11" spans="1:10" s="61" customFormat="1" ht="14.25" customHeight="1">
      <c r="A11" s="479" t="s">
        <v>26</v>
      </c>
      <c r="B11" s="1106">
        <v>196</v>
      </c>
      <c r="C11" s="1106">
        <v>185</v>
      </c>
      <c r="D11" s="1106">
        <v>9</v>
      </c>
      <c r="E11" s="1106">
        <v>1</v>
      </c>
      <c r="F11" s="1106">
        <v>1</v>
      </c>
      <c r="G11" s="1107">
        <v>499</v>
      </c>
      <c r="H11" s="1107">
        <v>61</v>
      </c>
    </row>
    <row r="12" spans="1:10" s="61" customFormat="1" ht="15" customHeight="1">
      <c r="A12" s="479" t="s">
        <v>11</v>
      </c>
      <c r="B12" s="1106">
        <v>177</v>
      </c>
      <c r="C12" s="1106">
        <v>168</v>
      </c>
      <c r="D12" s="1106">
        <v>9</v>
      </c>
      <c r="E12" s="1106" t="s">
        <v>24</v>
      </c>
      <c r="F12" s="1106" t="s">
        <v>24</v>
      </c>
      <c r="G12" s="1107">
        <v>412</v>
      </c>
      <c r="H12" s="1107">
        <v>34</v>
      </c>
    </row>
    <row r="13" spans="1:10" s="61" customFormat="1" ht="14.25" customHeight="1">
      <c r="A13" s="479" t="s">
        <v>1358</v>
      </c>
      <c r="B13" s="1106">
        <v>264</v>
      </c>
      <c r="C13" s="1106">
        <v>254</v>
      </c>
      <c r="D13" s="1106">
        <v>10</v>
      </c>
      <c r="E13" s="1106" t="s">
        <v>24</v>
      </c>
      <c r="F13" s="1106" t="s">
        <v>24</v>
      </c>
      <c r="G13" s="1107">
        <v>619</v>
      </c>
      <c r="H13" s="1107">
        <v>58</v>
      </c>
    </row>
    <row r="14" spans="1:10" s="61" customFormat="1" ht="14.25" customHeight="1">
      <c r="A14" s="479" t="s">
        <v>12</v>
      </c>
      <c r="B14" s="1106">
        <v>297</v>
      </c>
      <c r="C14" s="1106">
        <v>286</v>
      </c>
      <c r="D14" s="1106">
        <v>11</v>
      </c>
      <c r="E14" s="1106" t="s">
        <v>24</v>
      </c>
      <c r="F14" s="1106" t="s">
        <v>24</v>
      </c>
      <c r="G14" s="1107">
        <v>428</v>
      </c>
      <c r="H14" s="1107">
        <v>78</v>
      </c>
    </row>
    <row r="15" spans="1:10" s="61" customFormat="1" ht="14.25" customHeight="1">
      <c r="A15" s="479" t="s">
        <v>13</v>
      </c>
      <c r="B15" s="1106">
        <v>316</v>
      </c>
      <c r="C15" s="1106">
        <v>294</v>
      </c>
      <c r="D15" s="1106">
        <v>22</v>
      </c>
      <c r="E15" s="1106" t="s">
        <v>24</v>
      </c>
      <c r="F15" s="1106" t="s">
        <v>24</v>
      </c>
      <c r="G15" s="1107">
        <v>438</v>
      </c>
      <c r="H15" s="1107">
        <v>37</v>
      </c>
    </row>
    <row r="16" spans="1:10" s="61" customFormat="1" ht="14.25" customHeight="1">
      <c r="A16" s="479" t="s">
        <v>27</v>
      </c>
      <c r="B16" s="1106">
        <v>1025</v>
      </c>
      <c r="C16" s="1106">
        <v>987</v>
      </c>
      <c r="D16" s="1106">
        <v>33</v>
      </c>
      <c r="E16" s="1106">
        <v>5</v>
      </c>
      <c r="F16" s="1106" t="s">
        <v>24</v>
      </c>
      <c r="G16" s="1107">
        <v>802</v>
      </c>
      <c r="H16" s="1107">
        <v>98</v>
      </c>
    </row>
    <row r="17" spans="1:8" s="61" customFormat="1" ht="14.25" customHeight="1">
      <c r="A17" s="479" t="s">
        <v>14</v>
      </c>
      <c r="B17" s="1106">
        <v>195</v>
      </c>
      <c r="C17" s="1106">
        <v>175</v>
      </c>
      <c r="D17" s="1106">
        <v>15</v>
      </c>
      <c r="E17" s="1106">
        <v>2</v>
      </c>
      <c r="F17" s="1106">
        <v>3</v>
      </c>
      <c r="G17" s="1107">
        <v>350</v>
      </c>
      <c r="H17" s="1107">
        <v>29</v>
      </c>
    </row>
    <row r="18" spans="1:8" s="61" customFormat="1" ht="26.1" customHeight="1">
      <c r="A18" s="520" t="s">
        <v>1051</v>
      </c>
      <c r="B18" s="1106"/>
      <c r="C18" s="1106"/>
      <c r="D18" s="1106"/>
      <c r="E18" s="1106"/>
      <c r="F18" s="1106"/>
      <c r="G18" s="1107"/>
      <c r="H18" s="1107"/>
    </row>
    <row r="19" spans="1:8" s="61" customFormat="1" ht="14.25" customHeight="1">
      <c r="A19" s="479" t="s">
        <v>210</v>
      </c>
      <c r="B19" s="1106">
        <v>249</v>
      </c>
      <c r="C19" s="1106">
        <v>244</v>
      </c>
      <c r="D19" s="1106">
        <v>5</v>
      </c>
      <c r="E19" s="1106" t="s">
        <v>24</v>
      </c>
      <c r="F19" s="1106" t="s">
        <v>24</v>
      </c>
      <c r="G19" s="1107">
        <v>518</v>
      </c>
      <c r="H19" s="1107">
        <v>63</v>
      </c>
    </row>
    <row r="20" spans="1:8" s="61" customFormat="1" ht="14.25" customHeight="1">
      <c r="A20" s="201" t="s">
        <v>207</v>
      </c>
      <c r="B20" s="2058">
        <v>2560</v>
      </c>
      <c r="C20" s="2058">
        <v>2408</v>
      </c>
      <c r="D20" s="2058">
        <v>134</v>
      </c>
      <c r="E20" s="2058">
        <v>17</v>
      </c>
      <c r="F20" s="2058">
        <v>1</v>
      </c>
      <c r="G20" s="2059">
        <v>3237</v>
      </c>
      <c r="H20" s="2059">
        <v>521</v>
      </c>
    </row>
    <row r="21" spans="1:8" s="61" customFormat="1" ht="14.25" customHeight="1">
      <c r="A21" s="1371" t="s">
        <v>206</v>
      </c>
      <c r="B21" s="2058"/>
      <c r="C21" s="2058"/>
      <c r="D21" s="2058"/>
      <c r="E21" s="2058"/>
      <c r="F21" s="2058"/>
      <c r="G21" s="2059"/>
      <c r="H21" s="2059"/>
    </row>
    <row r="22" spans="1:8" s="61" customFormat="1" ht="14.25" customHeight="1">
      <c r="A22" s="475" t="s">
        <v>1050</v>
      </c>
      <c r="B22" s="2058"/>
      <c r="C22" s="2058"/>
      <c r="D22" s="2058"/>
      <c r="E22" s="2058"/>
      <c r="F22" s="2058"/>
      <c r="G22" s="2059"/>
      <c r="H22" s="2059"/>
    </row>
    <row r="23" spans="1:8" s="61" customFormat="1" ht="14.25" customHeight="1">
      <c r="A23" s="479" t="s">
        <v>8</v>
      </c>
      <c r="B23" s="1106">
        <v>321</v>
      </c>
      <c r="C23" s="1106">
        <v>299</v>
      </c>
      <c r="D23" s="1106">
        <v>21</v>
      </c>
      <c r="E23" s="1106">
        <v>1</v>
      </c>
      <c r="F23" s="1106" t="s">
        <v>24</v>
      </c>
      <c r="G23" s="1107">
        <v>479</v>
      </c>
      <c r="H23" s="1107">
        <v>103</v>
      </c>
    </row>
    <row r="24" spans="1:8" s="61" customFormat="1" ht="14.25" customHeight="1">
      <c r="A24" s="479" t="s">
        <v>9</v>
      </c>
      <c r="B24" s="1106">
        <v>276</v>
      </c>
      <c r="C24" s="1106">
        <v>254</v>
      </c>
      <c r="D24" s="1106">
        <v>19</v>
      </c>
      <c r="E24" s="1106">
        <v>3</v>
      </c>
      <c r="F24" s="1106" t="s">
        <v>24</v>
      </c>
      <c r="G24" s="1107">
        <v>472</v>
      </c>
      <c r="H24" s="1107">
        <v>16</v>
      </c>
    </row>
    <row r="25" spans="1:8" s="61" customFormat="1" ht="14.25" customHeight="1">
      <c r="A25" s="479" t="s">
        <v>28</v>
      </c>
      <c r="B25" s="1106">
        <v>567</v>
      </c>
      <c r="C25" s="1106">
        <v>527</v>
      </c>
      <c r="D25" s="1106">
        <v>36</v>
      </c>
      <c r="E25" s="1106">
        <v>4</v>
      </c>
      <c r="F25" s="1106" t="s">
        <v>24</v>
      </c>
      <c r="G25" s="1107">
        <v>563</v>
      </c>
      <c r="H25" s="1107">
        <v>85</v>
      </c>
    </row>
    <row r="26" spans="1:8" s="61" customFormat="1" ht="14.25" customHeight="1">
      <c r="A26" s="479" t="s">
        <v>144</v>
      </c>
      <c r="B26" s="1106">
        <v>396</v>
      </c>
      <c r="C26" s="1106">
        <v>373</v>
      </c>
      <c r="D26" s="1106">
        <v>20</v>
      </c>
      <c r="E26" s="1106">
        <v>2</v>
      </c>
      <c r="F26" s="1106">
        <v>1</v>
      </c>
      <c r="G26" s="1107">
        <v>578</v>
      </c>
      <c r="H26" s="1107">
        <v>76</v>
      </c>
    </row>
    <row r="27" spans="1:8" s="61" customFormat="1" ht="14.25" customHeight="1">
      <c r="A27" s="479" t="s">
        <v>29</v>
      </c>
      <c r="B27" s="1106">
        <v>405</v>
      </c>
      <c r="C27" s="1106">
        <v>378</v>
      </c>
      <c r="D27" s="1106">
        <v>21</v>
      </c>
      <c r="E27" s="1106">
        <v>6</v>
      </c>
      <c r="F27" s="1106" t="s">
        <v>24</v>
      </c>
      <c r="G27" s="1107">
        <v>542</v>
      </c>
      <c r="H27" s="1107">
        <v>61</v>
      </c>
    </row>
    <row r="28" spans="1:8" s="61" customFormat="1" ht="26.1" customHeight="1">
      <c r="A28" s="520" t="s">
        <v>1051</v>
      </c>
      <c r="B28" s="1106"/>
      <c r="C28" s="1106"/>
      <c r="D28" s="1106"/>
      <c r="E28" s="1106"/>
      <c r="F28" s="1106"/>
      <c r="G28" s="1107"/>
      <c r="H28" s="1107"/>
    </row>
    <row r="29" spans="1:8" s="61" customFormat="1" ht="14.25" customHeight="1">
      <c r="A29" s="479" t="s">
        <v>211</v>
      </c>
      <c r="B29" s="1106">
        <v>595</v>
      </c>
      <c r="C29" s="1106">
        <v>577</v>
      </c>
      <c r="D29" s="1106">
        <v>17</v>
      </c>
      <c r="E29" s="1106">
        <v>1</v>
      </c>
      <c r="F29" s="1106" t="s">
        <v>24</v>
      </c>
      <c r="G29" s="1107">
        <v>603</v>
      </c>
      <c r="H29" s="1107">
        <v>180</v>
      </c>
    </row>
    <row r="30" spans="1:8" s="61" customFormat="1" ht="14.25" customHeight="1">
      <c r="A30" s="51" t="s">
        <v>208</v>
      </c>
      <c r="B30" s="2058">
        <v>2542</v>
      </c>
      <c r="C30" s="2058">
        <v>2428</v>
      </c>
      <c r="D30" s="2058">
        <v>108</v>
      </c>
      <c r="E30" s="2058">
        <v>4</v>
      </c>
      <c r="F30" s="2058">
        <v>2</v>
      </c>
      <c r="G30" s="2059">
        <v>4624</v>
      </c>
      <c r="H30" s="2059">
        <v>446</v>
      </c>
    </row>
    <row r="31" spans="1:8" s="61" customFormat="1" ht="14.25" customHeight="1">
      <c r="A31" s="1371" t="s">
        <v>206</v>
      </c>
      <c r="B31" s="2058"/>
      <c r="C31" s="2058"/>
      <c r="D31" s="2058"/>
      <c r="E31" s="2058"/>
      <c r="F31" s="2058"/>
      <c r="G31" s="2059"/>
      <c r="H31" s="2059"/>
    </row>
    <row r="32" spans="1:8" s="61" customFormat="1" ht="14.25" customHeight="1">
      <c r="A32" s="475" t="s">
        <v>1050</v>
      </c>
      <c r="B32" s="2058"/>
      <c r="C32" s="2058"/>
      <c r="D32" s="2058"/>
      <c r="E32" s="2058"/>
      <c r="F32" s="2058"/>
      <c r="G32" s="2059"/>
      <c r="H32" s="2059"/>
    </row>
    <row r="33" spans="1:8" s="61" customFormat="1" ht="14.25" customHeight="1">
      <c r="A33" s="479" t="s">
        <v>145</v>
      </c>
      <c r="B33" s="1106">
        <v>275</v>
      </c>
      <c r="C33" s="1106">
        <v>266</v>
      </c>
      <c r="D33" s="1106">
        <v>8</v>
      </c>
      <c r="E33" s="1106" t="s">
        <v>24</v>
      </c>
      <c r="F33" s="1106">
        <v>1</v>
      </c>
      <c r="G33" s="1107">
        <v>572</v>
      </c>
      <c r="H33" s="1107">
        <v>35</v>
      </c>
    </row>
    <row r="34" spans="1:8" s="61" customFormat="1" ht="14.25" customHeight="1">
      <c r="A34" s="479" t="s">
        <v>146</v>
      </c>
      <c r="B34" s="1106">
        <v>749</v>
      </c>
      <c r="C34" s="1106">
        <v>703</v>
      </c>
      <c r="D34" s="1106">
        <v>46</v>
      </c>
      <c r="E34" s="1106" t="s">
        <v>24</v>
      </c>
      <c r="F34" s="1106" t="s">
        <v>24</v>
      </c>
      <c r="G34" s="1107">
        <v>1483</v>
      </c>
      <c r="H34" s="1107">
        <v>108</v>
      </c>
    </row>
    <row r="35" spans="1:8" s="61" customFormat="1" ht="14.25" customHeight="1">
      <c r="A35" s="479" t="s">
        <v>30</v>
      </c>
      <c r="B35" s="1106">
        <v>583</v>
      </c>
      <c r="C35" s="1106">
        <v>568</v>
      </c>
      <c r="D35" s="1106">
        <v>14</v>
      </c>
      <c r="E35" s="1106">
        <v>1</v>
      </c>
      <c r="F35" s="1106" t="s">
        <v>24</v>
      </c>
      <c r="G35" s="1107">
        <v>917</v>
      </c>
      <c r="H35" s="1107">
        <v>130</v>
      </c>
    </row>
    <row r="36" spans="1:8" s="61" customFormat="1" ht="14.25" customHeight="1">
      <c r="A36" s="479" t="s">
        <v>147</v>
      </c>
      <c r="B36" s="1106">
        <v>232</v>
      </c>
      <c r="C36" s="1106">
        <v>222</v>
      </c>
      <c r="D36" s="1106">
        <v>10</v>
      </c>
      <c r="E36" s="1106" t="s">
        <v>24</v>
      </c>
      <c r="F36" s="1106" t="s">
        <v>24</v>
      </c>
      <c r="G36" s="1107">
        <v>450</v>
      </c>
      <c r="H36" s="1107">
        <v>31</v>
      </c>
    </row>
    <row r="37" spans="1:8" s="61" customFormat="1" ht="14.25" customHeight="1">
      <c r="A37" s="479" t="s">
        <v>31</v>
      </c>
      <c r="B37" s="1106">
        <v>322</v>
      </c>
      <c r="C37" s="1106">
        <v>307</v>
      </c>
      <c r="D37" s="1106">
        <v>13</v>
      </c>
      <c r="E37" s="1106">
        <v>2</v>
      </c>
      <c r="F37" s="1106" t="s">
        <v>24</v>
      </c>
      <c r="G37" s="1107">
        <v>566</v>
      </c>
      <c r="H37" s="1107">
        <v>72</v>
      </c>
    </row>
    <row r="38" spans="1:8" s="61" customFormat="1" ht="26.1" customHeight="1">
      <c r="A38" s="520" t="s">
        <v>1051</v>
      </c>
      <c r="B38" s="1106"/>
      <c r="C38" s="1106"/>
      <c r="D38" s="1106"/>
      <c r="E38" s="1106"/>
      <c r="F38" s="1106"/>
      <c r="G38" s="1107"/>
      <c r="H38" s="1107"/>
    </row>
    <row r="39" spans="1:8" s="61" customFormat="1" ht="14.25" customHeight="1">
      <c r="A39" s="479" t="s">
        <v>212</v>
      </c>
      <c r="B39" s="1106">
        <v>381</v>
      </c>
      <c r="C39" s="1106">
        <v>362</v>
      </c>
      <c r="D39" s="1106">
        <v>17</v>
      </c>
      <c r="E39" s="1106">
        <v>1</v>
      </c>
      <c r="F39" s="1106">
        <v>1</v>
      </c>
      <c r="G39" s="1107">
        <v>636</v>
      </c>
      <c r="H39" s="1107">
        <v>70</v>
      </c>
    </row>
    <row r="40" spans="1:8" s="61" customFormat="1" ht="14.25" customHeight="1">
      <c r="A40" s="51" t="s">
        <v>209</v>
      </c>
      <c r="B40" s="2058">
        <v>2983</v>
      </c>
      <c r="C40" s="2058">
        <v>2837</v>
      </c>
      <c r="D40" s="2058">
        <v>130</v>
      </c>
      <c r="E40" s="2058">
        <v>13</v>
      </c>
      <c r="F40" s="2058">
        <v>3</v>
      </c>
      <c r="G40" s="2059">
        <v>5602</v>
      </c>
      <c r="H40" s="2059">
        <v>439</v>
      </c>
    </row>
    <row r="41" spans="1:8" s="61" customFormat="1" ht="14.25" customHeight="1">
      <c r="A41" s="1371" t="s">
        <v>206</v>
      </c>
      <c r="B41" s="1106"/>
      <c r="C41" s="1106"/>
      <c r="D41" s="1106"/>
      <c r="E41" s="1106"/>
      <c r="F41" s="1106"/>
      <c r="G41" s="1107"/>
      <c r="H41" s="1107"/>
    </row>
    <row r="42" spans="1:8" s="61" customFormat="1" ht="14.25" customHeight="1">
      <c r="A42" s="475" t="s">
        <v>1050</v>
      </c>
      <c r="B42" s="1106"/>
      <c r="C42" s="1106"/>
      <c r="D42" s="1106"/>
      <c r="E42" s="1106"/>
      <c r="F42" s="1106"/>
      <c r="G42" s="1107"/>
      <c r="H42" s="1107"/>
    </row>
    <row r="43" spans="1:8" s="61" customFormat="1" ht="14.25" customHeight="1">
      <c r="A43" s="479" t="s">
        <v>32</v>
      </c>
      <c r="B43" s="1106">
        <v>161</v>
      </c>
      <c r="C43" s="1106">
        <v>153</v>
      </c>
      <c r="D43" s="1106">
        <v>7</v>
      </c>
      <c r="E43" s="1106" t="s">
        <v>24</v>
      </c>
      <c r="F43" s="1106">
        <v>1</v>
      </c>
      <c r="G43" s="1107">
        <v>605</v>
      </c>
      <c r="H43" s="1107">
        <v>32</v>
      </c>
    </row>
    <row r="44" spans="1:8" s="61" customFormat="1" ht="14.25" customHeight="1">
      <c r="A44" s="479" t="s">
        <v>148</v>
      </c>
      <c r="B44" s="1106">
        <v>477</v>
      </c>
      <c r="C44" s="1106">
        <v>456</v>
      </c>
      <c r="D44" s="1106">
        <v>17</v>
      </c>
      <c r="E44" s="1106">
        <v>4</v>
      </c>
      <c r="F44" s="1106" t="s">
        <v>24</v>
      </c>
      <c r="G44" s="1107">
        <v>789</v>
      </c>
      <c r="H44" s="1107">
        <v>13</v>
      </c>
    </row>
    <row r="45" spans="1:8" s="61" customFormat="1" ht="14.25" customHeight="1">
      <c r="A45" s="479" t="s">
        <v>149</v>
      </c>
      <c r="B45" s="1106">
        <v>385</v>
      </c>
      <c r="C45" s="1106">
        <v>372</v>
      </c>
      <c r="D45" s="1106">
        <v>12</v>
      </c>
      <c r="E45" s="1106" t="s">
        <v>24</v>
      </c>
      <c r="F45" s="1106">
        <v>1</v>
      </c>
      <c r="G45" s="1107">
        <v>616</v>
      </c>
      <c r="H45" s="1107">
        <v>67</v>
      </c>
    </row>
    <row r="46" spans="1:8" s="61" customFormat="1" ht="14.25" customHeight="1">
      <c r="A46" s="479" t="s">
        <v>150</v>
      </c>
      <c r="B46" s="1106">
        <v>319</v>
      </c>
      <c r="C46" s="1106">
        <v>300</v>
      </c>
      <c r="D46" s="1106">
        <v>16</v>
      </c>
      <c r="E46" s="1106">
        <v>3</v>
      </c>
      <c r="F46" s="1106" t="s">
        <v>24</v>
      </c>
      <c r="G46" s="1107">
        <v>508</v>
      </c>
      <c r="H46" s="1107">
        <v>35</v>
      </c>
    </row>
    <row r="47" spans="1:8" s="61" customFormat="1" ht="14.25" customHeight="1">
      <c r="A47" s="479" t="s">
        <v>151</v>
      </c>
      <c r="B47" s="1106">
        <v>336</v>
      </c>
      <c r="C47" s="1106">
        <v>320</v>
      </c>
      <c r="D47" s="1106">
        <v>15</v>
      </c>
      <c r="E47" s="1106">
        <v>1</v>
      </c>
      <c r="F47" s="1106" t="s">
        <v>24</v>
      </c>
      <c r="G47" s="1107">
        <v>460</v>
      </c>
      <c r="H47" s="1107">
        <v>43</v>
      </c>
    </row>
    <row r="48" spans="1:8" s="61" customFormat="1" ht="14.25" customHeight="1">
      <c r="A48" s="479" t="s">
        <v>33</v>
      </c>
      <c r="B48" s="1106">
        <v>412</v>
      </c>
      <c r="C48" s="1106">
        <v>388</v>
      </c>
      <c r="D48" s="1106">
        <v>23</v>
      </c>
      <c r="E48" s="1106">
        <v>1</v>
      </c>
      <c r="F48" s="1106" t="s">
        <v>24</v>
      </c>
      <c r="G48" s="1107">
        <v>665</v>
      </c>
      <c r="H48" s="1107">
        <v>60</v>
      </c>
    </row>
    <row r="49" spans="1:9" s="61" customFormat="1" ht="14.25" customHeight="1">
      <c r="A49" s="479" t="s">
        <v>152</v>
      </c>
      <c r="B49" s="1106">
        <v>295</v>
      </c>
      <c r="C49" s="1106">
        <v>277</v>
      </c>
      <c r="D49" s="1106">
        <v>17</v>
      </c>
      <c r="E49" s="1106">
        <v>1</v>
      </c>
      <c r="F49" s="1106" t="s">
        <v>24</v>
      </c>
      <c r="G49" s="1107">
        <v>423</v>
      </c>
      <c r="H49" s="1107">
        <v>32</v>
      </c>
    </row>
    <row r="50" spans="1:9" s="61" customFormat="1" ht="14.25" customHeight="1">
      <c r="A50" s="479" t="s">
        <v>153</v>
      </c>
      <c r="B50" s="1106">
        <v>598</v>
      </c>
      <c r="C50" s="1106">
        <v>571</v>
      </c>
      <c r="D50" s="1106">
        <v>23</v>
      </c>
      <c r="E50" s="1106">
        <v>3</v>
      </c>
      <c r="F50" s="1106">
        <v>1</v>
      </c>
      <c r="G50" s="1107">
        <v>1536</v>
      </c>
      <c r="H50" s="1107">
        <v>157</v>
      </c>
    </row>
    <row r="51" spans="1:9" s="61" customFormat="1" ht="14.25" customHeight="1">
      <c r="A51" s="51" t="s">
        <v>154</v>
      </c>
      <c r="B51" s="2058">
        <v>1463</v>
      </c>
      <c r="C51" s="2058">
        <v>1427</v>
      </c>
      <c r="D51" s="2058">
        <v>31</v>
      </c>
      <c r="E51" s="2058">
        <v>5</v>
      </c>
      <c r="F51" s="2058" t="s">
        <v>24</v>
      </c>
      <c r="G51" s="2059">
        <v>4067</v>
      </c>
      <c r="H51" s="2059">
        <v>1183</v>
      </c>
    </row>
    <row r="52" spans="1:9" s="61" customFormat="1" ht="33.75">
      <c r="A52" s="1372" t="s">
        <v>1052</v>
      </c>
      <c r="B52" s="1106"/>
      <c r="C52" s="1106"/>
      <c r="D52" s="1106"/>
      <c r="E52" s="1106"/>
      <c r="F52" s="1106"/>
      <c r="G52" s="1107"/>
      <c r="H52" s="1107"/>
    </row>
    <row r="53" spans="1:9" s="61" customFormat="1" ht="12.95" customHeight="1">
      <c r="A53" s="546"/>
      <c r="B53" s="62"/>
      <c r="C53" s="62"/>
      <c r="D53" s="62"/>
      <c r="E53" s="62"/>
      <c r="F53" s="62"/>
      <c r="G53" s="62"/>
      <c r="H53" s="62"/>
    </row>
    <row r="54" spans="1:9" ht="12.95" customHeight="1">
      <c r="A54" s="1108" t="s">
        <v>971</v>
      </c>
      <c r="B54" s="16"/>
      <c r="C54" s="16"/>
      <c r="D54" s="16"/>
      <c r="E54" s="16"/>
      <c r="F54" s="16"/>
      <c r="G54" s="16"/>
      <c r="H54" s="16"/>
      <c r="I54" s="573"/>
    </row>
    <row r="55" spans="1:9" ht="12.95" customHeight="1">
      <c r="A55" s="1108" t="s">
        <v>0</v>
      </c>
      <c r="B55" s="15"/>
      <c r="C55" s="15"/>
      <c r="D55" s="15"/>
      <c r="E55" s="15"/>
      <c r="F55" s="15"/>
      <c r="G55" s="15"/>
      <c r="H55" s="15"/>
      <c r="I55" s="1109"/>
    </row>
    <row r="56" spans="1:9" ht="12.95" customHeight="1">
      <c r="A56" s="1384" t="s">
        <v>166</v>
      </c>
      <c r="B56" s="448"/>
      <c r="C56" s="448"/>
      <c r="D56" s="448"/>
      <c r="E56" s="448"/>
      <c r="F56" s="448"/>
      <c r="G56" s="448"/>
      <c r="I56" s="1109"/>
    </row>
    <row r="57" spans="1:9" ht="12.95" customHeight="1">
      <c r="A57" s="1353" t="s">
        <v>1</v>
      </c>
    </row>
    <row r="58" spans="1:9" ht="12.95" customHeight="1"/>
  </sheetData>
  <mergeCells count="4">
    <mergeCell ref="G3:G4"/>
    <mergeCell ref="H3:H4"/>
    <mergeCell ref="A3:A4"/>
    <mergeCell ref="B3:F3"/>
  </mergeCells>
  <phoneticPr fontId="0" type="noConversion"/>
  <hyperlinks>
    <hyperlink ref="I2" location="'Spis tablic     List of tables'!A1" display="Return to list tables"/>
    <hyperlink ref="I2:J2" location="'Spis tablic     List of tables'!A3" display="Return to list tables"/>
    <hyperlink ref="I1:J2" location="'Spis tablic     List of tables'!A1" display="Powrót do spisu tablic"/>
    <hyperlink ref="I1" location="'Spis tablic     List of tables'!A1" display="Powrót do spisu tablic"/>
    <hyperlink ref="I1:J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activeCell="G1" sqref="G1"/>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48"/>
    <col min="15" max="16384" width="9" style="14"/>
  </cols>
  <sheetData>
    <row r="1" spans="1:14" s="454" customFormat="1" ht="18" customHeight="1">
      <c r="A1" s="490" t="s">
        <v>1783</v>
      </c>
      <c r="B1" s="490"/>
      <c r="C1" s="490"/>
      <c r="D1" s="490"/>
      <c r="G1" s="644" t="s">
        <v>38</v>
      </c>
      <c r="H1" s="462"/>
      <c r="I1" s="439"/>
      <c r="J1" s="63"/>
      <c r="K1" s="63"/>
      <c r="L1" s="63"/>
      <c r="M1" s="63"/>
      <c r="N1" s="551"/>
    </row>
    <row r="2" spans="1:14" s="454" customFormat="1" ht="18" customHeight="1">
      <c r="A2" s="1334" t="s">
        <v>1782</v>
      </c>
      <c r="B2" s="570"/>
      <c r="C2" s="570"/>
      <c r="D2" s="570"/>
      <c r="G2" s="1338" t="s">
        <v>39</v>
      </c>
      <c r="H2" s="1339"/>
      <c r="J2" s="63"/>
      <c r="K2" s="63"/>
      <c r="L2" s="63"/>
      <c r="M2" s="63"/>
      <c r="N2" s="551"/>
    </row>
    <row r="3" spans="1:14" s="61" customFormat="1" ht="31.5" customHeight="1">
      <c r="A3" s="2700" t="s">
        <v>1079</v>
      </c>
      <c r="B3" s="2691" t="s">
        <v>1107</v>
      </c>
      <c r="C3" s="2689" t="s">
        <v>1108</v>
      </c>
      <c r="D3" s="2695"/>
      <c r="E3" s="2691"/>
      <c r="F3" s="2689" t="s">
        <v>1109</v>
      </c>
      <c r="H3" s="64"/>
      <c r="I3" s="65"/>
      <c r="J3" s="65"/>
      <c r="K3" s="65"/>
      <c r="L3" s="65"/>
      <c r="M3" s="65"/>
      <c r="N3" s="461"/>
    </row>
    <row r="4" spans="1:14" s="61" customFormat="1" ht="31.5" customHeight="1" thickBot="1">
      <c r="A4" s="2774"/>
      <c r="B4" s="2781"/>
      <c r="C4" s="1061" t="s">
        <v>1110</v>
      </c>
      <c r="D4" s="1061" t="s">
        <v>1111</v>
      </c>
      <c r="E4" s="1061" t="s">
        <v>1112</v>
      </c>
      <c r="F4" s="2782"/>
      <c r="G4" s="19"/>
      <c r="H4" s="20"/>
      <c r="I4" s="65"/>
      <c r="J4" s="65"/>
      <c r="K4" s="65"/>
      <c r="L4" s="65"/>
      <c r="M4" s="65"/>
      <c r="N4" s="461"/>
    </row>
    <row r="5" spans="1:14" s="41" customFormat="1" ht="18" customHeight="1" thickTop="1">
      <c r="A5" s="51" t="s">
        <v>266</v>
      </c>
      <c r="B5" s="2061">
        <v>1446</v>
      </c>
      <c r="C5" s="2065">
        <v>1829</v>
      </c>
      <c r="D5" s="2065">
        <v>106</v>
      </c>
      <c r="E5" s="2065">
        <v>1723</v>
      </c>
      <c r="F5" s="2069">
        <v>25214</v>
      </c>
      <c r="G5" s="21"/>
      <c r="N5" s="543"/>
    </row>
    <row r="6" spans="1:14" s="41" customFormat="1" ht="14.25" customHeight="1">
      <c r="A6" s="1370" t="s">
        <v>267</v>
      </c>
      <c r="B6" s="2062"/>
      <c r="C6" s="2065"/>
      <c r="D6" s="2066"/>
      <c r="E6" s="2066"/>
      <c r="F6" s="2070"/>
      <c r="G6" s="22"/>
      <c r="N6" s="23"/>
    </row>
    <row r="7" spans="1:14" s="41" customFormat="1" ht="14.25" customHeight="1">
      <c r="A7" s="51" t="s">
        <v>205</v>
      </c>
      <c r="B7" s="2063">
        <v>127</v>
      </c>
      <c r="C7" s="2065">
        <v>153</v>
      </c>
      <c r="D7" s="2067">
        <v>22</v>
      </c>
      <c r="E7" s="2067">
        <v>131</v>
      </c>
      <c r="F7" s="1509">
        <v>4998</v>
      </c>
      <c r="G7" s="22"/>
      <c r="H7" s="61"/>
      <c r="N7" s="24"/>
    </row>
    <row r="8" spans="1:14" s="41" customFormat="1" ht="14.25" customHeight="1">
      <c r="A8" s="1371" t="s">
        <v>206</v>
      </c>
      <c r="B8" s="574"/>
      <c r="C8" s="2065"/>
      <c r="D8" s="1110"/>
      <c r="E8" s="1110"/>
      <c r="F8" s="2071"/>
      <c r="G8" s="1690"/>
      <c r="N8" s="24"/>
    </row>
    <row r="9" spans="1:14" s="41" customFormat="1" ht="14.25" customHeight="1">
      <c r="A9" s="475" t="s">
        <v>1050</v>
      </c>
      <c r="B9" s="2064"/>
      <c r="C9" s="2065"/>
      <c r="D9" s="2068"/>
      <c r="E9" s="2068"/>
      <c r="F9" s="2072"/>
      <c r="G9" s="1690"/>
      <c r="N9" s="24"/>
    </row>
    <row r="10" spans="1:14" s="41" customFormat="1" ht="14.25" customHeight="1">
      <c r="A10" s="479" t="s">
        <v>10</v>
      </c>
      <c r="B10" s="574">
        <v>29</v>
      </c>
      <c r="C10" s="1110">
        <v>33</v>
      </c>
      <c r="D10" s="1110">
        <v>3</v>
      </c>
      <c r="E10" s="1110">
        <v>30</v>
      </c>
      <c r="F10" s="2071">
        <v>878</v>
      </c>
      <c r="G10" s="1690"/>
      <c r="N10" s="24"/>
    </row>
    <row r="11" spans="1:14" s="41" customFormat="1" ht="14.25" customHeight="1">
      <c r="A11" s="479" t="s">
        <v>26</v>
      </c>
      <c r="B11" s="574">
        <v>16</v>
      </c>
      <c r="C11" s="1110">
        <v>22</v>
      </c>
      <c r="D11" s="1110">
        <v>2</v>
      </c>
      <c r="E11" s="1110">
        <v>20</v>
      </c>
      <c r="F11" s="2071">
        <v>434</v>
      </c>
      <c r="G11" s="1690"/>
      <c r="N11" s="24"/>
    </row>
    <row r="12" spans="1:14" s="41" customFormat="1" ht="14.25" customHeight="1">
      <c r="A12" s="479" t="s">
        <v>11</v>
      </c>
      <c r="B12" s="574">
        <v>3</v>
      </c>
      <c r="C12" s="1110">
        <v>5</v>
      </c>
      <c r="D12" s="1110" t="s">
        <v>24</v>
      </c>
      <c r="E12" s="1110">
        <v>5</v>
      </c>
      <c r="F12" s="1111">
        <v>254</v>
      </c>
      <c r="G12" s="22"/>
      <c r="H12" s="66"/>
      <c r="I12" s="67"/>
      <c r="J12" s="67"/>
      <c r="K12" s="67"/>
      <c r="L12" s="67"/>
      <c r="M12" s="67"/>
      <c r="N12" s="24"/>
    </row>
    <row r="13" spans="1:14" s="41" customFormat="1" ht="14.25" customHeight="1">
      <c r="A13" s="479" t="s">
        <v>1358</v>
      </c>
      <c r="B13" s="574">
        <v>13</v>
      </c>
      <c r="C13" s="1110">
        <v>17</v>
      </c>
      <c r="D13" s="1110">
        <v>4</v>
      </c>
      <c r="E13" s="1110">
        <v>13</v>
      </c>
      <c r="F13" s="2071">
        <v>589</v>
      </c>
      <c r="G13" s="1691"/>
      <c r="H13" s="66"/>
      <c r="I13" s="67"/>
      <c r="J13" s="67"/>
      <c r="K13" s="67"/>
      <c r="L13" s="67"/>
      <c r="M13" s="67"/>
      <c r="N13" s="24"/>
    </row>
    <row r="14" spans="1:14" s="41" customFormat="1" ht="14.25" customHeight="1">
      <c r="A14" s="479" t="s">
        <v>12</v>
      </c>
      <c r="B14" s="574">
        <v>15</v>
      </c>
      <c r="C14" s="1110">
        <v>15</v>
      </c>
      <c r="D14" s="1110">
        <v>2</v>
      </c>
      <c r="E14" s="1110">
        <v>13</v>
      </c>
      <c r="F14" s="1111">
        <v>369</v>
      </c>
      <c r="G14" s="22"/>
      <c r="H14" s="66"/>
      <c r="I14" s="67"/>
      <c r="J14" s="67"/>
      <c r="K14" s="67"/>
      <c r="L14" s="67"/>
      <c r="M14" s="67"/>
      <c r="N14" s="24"/>
    </row>
    <row r="15" spans="1:14" s="41" customFormat="1" ht="14.25" customHeight="1">
      <c r="A15" s="479" t="s">
        <v>13</v>
      </c>
      <c r="B15" s="574">
        <v>9</v>
      </c>
      <c r="C15" s="1110">
        <v>11</v>
      </c>
      <c r="D15" s="1110">
        <v>1</v>
      </c>
      <c r="E15" s="1110">
        <v>10</v>
      </c>
      <c r="F15" s="1111">
        <v>322</v>
      </c>
      <c r="G15" s="22"/>
      <c r="H15" s="66"/>
      <c r="I15" s="67"/>
      <c r="J15" s="67"/>
      <c r="K15" s="67"/>
      <c r="L15" s="67"/>
      <c r="M15" s="67"/>
      <c r="N15" s="24"/>
    </row>
    <row r="16" spans="1:14" s="41" customFormat="1" ht="14.25" customHeight="1">
      <c r="A16" s="479" t="s">
        <v>27</v>
      </c>
      <c r="B16" s="574">
        <v>24</v>
      </c>
      <c r="C16" s="1110">
        <v>31</v>
      </c>
      <c r="D16" s="1110">
        <v>7</v>
      </c>
      <c r="E16" s="1110">
        <v>24</v>
      </c>
      <c r="F16" s="1111">
        <v>1007</v>
      </c>
      <c r="G16" s="22"/>
      <c r="H16" s="66"/>
      <c r="I16" s="67"/>
      <c r="J16" s="67"/>
      <c r="K16" s="67"/>
      <c r="L16" s="67"/>
      <c r="M16" s="67"/>
      <c r="N16" s="24"/>
    </row>
    <row r="17" spans="1:14" s="41" customFormat="1" ht="14.25" customHeight="1">
      <c r="A17" s="479" t="s">
        <v>14</v>
      </c>
      <c r="B17" s="574">
        <v>7</v>
      </c>
      <c r="C17" s="1110">
        <v>8</v>
      </c>
      <c r="D17" s="1110" t="s">
        <v>24</v>
      </c>
      <c r="E17" s="1110">
        <v>8</v>
      </c>
      <c r="F17" s="1111">
        <v>253</v>
      </c>
      <c r="G17" s="22"/>
      <c r="H17" s="66"/>
      <c r="I17" s="67"/>
      <c r="J17" s="67"/>
      <c r="K17" s="67"/>
      <c r="L17" s="67"/>
      <c r="M17" s="67"/>
      <c r="N17" s="24"/>
    </row>
    <row r="18" spans="1:14" s="41" customFormat="1" ht="25.5" customHeight="1">
      <c r="A18" s="520" t="s">
        <v>1051</v>
      </c>
      <c r="B18" s="574"/>
      <c r="C18" s="2065"/>
      <c r="D18" s="1110"/>
      <c r="E18" s="1110"/>
      <c r="F18" s="1111"/>
      <c r="G18" s="22"/>
      <c r="H18" s="66"/>
      <c r="I18" s="67"/>
      <c r="J18" s="67"/>
      <c r="K18" s="67"/>
      <c r="L18" s="67"/>
      <c r="M18" s="67"/>
      <c r="N18" s="24"/>
    </row>
    <row r="19" spans="1:14" s="41" customFormat="1" ht="14.25" customHeight="1">
      <c r="A19" s="479" t="s">
        <v>210</v>
      </c>
      <c r="B19" s="574">
        <v>11</v>
      </c>
      <c r="C19" s="1110">
        <v>11</v>
      </c>
      <c r="D19" s="1110">
        <v>3</v>
      </c>
      <c r="E19" s="1110">
        <v>8</v>
      </c>
      <c r="F19" s="1111">
        <v>892</v>
      </c>
      <c r="G19" s="22"/>
      <c r="H19" s="66"/>
      <c r="I19" s="67"/>
      <c r="J19" s="67"/>
      <c r="K19" s="67"/>
      <c r="L19" s="67"/>
      <c r="M19" s="67"/>
      <c r="N19" s="24"/>
    </row>
    <row r="20" spans="1:14" s="41" customFormat="1" ht="14.25" customHeight="1">
      <c r="A20" s="201" t="s">
        <v>207</v>
      </c>
      <c r="B20" s="2063">
        <v>167</v>
      </c>
      <c r="C20" s="2065">
        <v>199</v>
      </c>
      <c r="D20" s="2067">
        <v>16</v>
      </c>
      <c r="E20" s="2067">
        <v>183</v>
      </c>
      <c r="F20" s="1509">
        <v>3401</v>
      </c>
      <c r="G20" s="22"/>
      <c r="H20" s="66"/>
      <c r="I20" s="67"/>
      <c r="J20" s="67"/>
      <c r="K20" s="67"/>
      <c r="L20" s="67"/>
      <c r="M20" s="67"/>
      <c r="N20" s="24"/>
    </row>
    <row r="21" spans="1:14" s="41" customFormat="1" ht="14.25" customHeight="1">
      <c r="A21" s="1371" t="s">
        <v>206</v>
      </c>
      <c r="B21" s="574"/>
      <c r="C21" s="2065"/>
      <c r="D21" s="1110"/>
      <c r="E21" s="1110"/>
      <c r="F21" s="1111"/>
      <c r="G21" s="22"/>
      <c r="H21" s="66"/>
      <c r="I21" s="65"/>
      <c r="J21" s="65"/>
      <c r="K21" s="65"/>
      <c r="L21" s="65"/>
      <c r="M21" s="65"/>
      <c r="N21" s="24"/>
    </row>
    <row r="22" spans="1:14" s="41" customFormat="1" ht="14.25" customHeight="1">
      <c r="A22" s="475" t="s">
        <v>1050</v>
      </c>
      <c r="B22" s="574"/>
      <c r="C22" s="2065"/>
      <c r="D22" s="1110"/>
      <c r="E22" s="1110"/>
      <c r="F22" s="1111"/>
      <c r="G22" s="22"/>
      <c r="H22" s="66"/>
      <c r="I22" s="65"/>
      <c r="J22" s="65"/>
      <c r="K22" s="65"/>
      <c r="L22" s="65"/>
      <c r="M22" s="65"/>
      <c r="N22" s="24"/>
    </row>
    <row r="23" spans="1:14" s="41" customFormat="1" ht="14.25" customHeight="1">
      <c r="A23" s="479" t="s">
        <v>8</v>
      </c>
      <c r="B23" s="574">
        <v>39</v>
      </c>
      <c r="C23" s="1110">
        <v>42</v>
      </c>
      <c r="D23" s="1110">
        <v>4</v>
      </c>
      <c r="E23" s="1110">
        <v>38</v>
      </c>
      <c r="F23" s="1111">
        <v>746</v>
      </c>
      <c r="G23" s="22"/>
      <c r="H23" s="66"/>
      <c r="I23" s="65"/>
      <c r="J23" s="65"/>
      <c r="K23" s="65"/>
      <c r="L23" s="65"/>
      <c r="M23" s="65"/>
      <c r="N23" s="24"/>
    </row>
    <row r="24" spans="1:14" s="41" customFormat="1" ht="14.25" customHeight="1">
      <c r="A24" s="479" t="s">
        <v>9</v>
      </c>
      <c r="B24" s="574">
        <v>16</v>
      </c>
      <c r="C24" s="1110">
        <v>18</v>
      </c>
      <c r="D24" s="1110">
        <v>1</v>
      </c>
      <c r="E24" s="1110">
        <v>17</v>
      </c>
      <c r="F24" s="1111">
        <v>199</v>
      </c>
      <c r="G24" s="22"/>
      <c r="H24" s="66"/>
      <c r="I24" s="65"/>
      <c r="J24" s="65"/>
      <c r="K24" s="65"/>
      <c r="L24" s="65"/>
      <c r="M24" s="65"/>
      <c r="N24" s="24"/>
    </row>
    <row r="25" spans="1:14" s="41" customFormat="1" ht="14.25" customHeight="1">
      <c r="A25" s="479" t="s">
        <v>28</v>
      </c>
      <c r="B25" s="574">
        <v>33</v>
      </c>
      <c r="C25" s="1110">
        <v>44</v>
      </c>
      <c r="D25" s="1110">
        <v>5</v>
      </c>
      <c r="E25" s="1110">
        <v>39</v>
      </c>
      <c r="F25" s="1111">
        <v>495</v>
      </c>
      <c r="G25" s="22"/>
      <c r="H25" s="68"/>
      <c r="I25" s="69"/>
      <c r="J25" s="69"/>
      <c r="K25" s="69"/>
      <c r="L25" s="69"/>
      <c r="M25" s="69"/>
      <c r="N25" s="24"/>
    </row>
    <row r="26" spans="1:14" s="41" customFormat="1" ht="14.25" customHeight="1">
      <c r="A26" s="479" t="s">
        <v>144</v>
      </c>
      <c r="B26" s="574">
        <v>38</v>
      </c>
      <c r="C26" s="1110">
        <v>51</v>
      </c>
      <c r="D26" s="1110">
        <v>4</v>
      </c>
      <c r="E26" s="1110">
        <v>47</v>
      </c>
      <c r="F26" s="1111">
        <v>736</v>
      </c>
      <c r="G26" s="22"/>
      <c r="H26" s="68"/>
      <c r="I26" s="70"/>
      <c r="J26" s="70"/>
      <c r="K26" s="70"/>
      <c r="L26" s="70"/>
      <c r="M26" s="70"/>
      <c r="N26" s="24"/>
    </row>
    <row r="27" spans="1:14" s="41" customFormat="1" ht="14.25" customHeight="1">
      <c r="A27" s="479" t="s">
        <v>29</v>
      </c>
      <c r="B27" s="574">
        <v>16</v>
      </c>
      <c r="C27" s="1110">
        <v>18</v>
      </c>
      <c r="D27" s="1110">
        <v>1</v>
      </c>
      <c r="E27" s="1110">
        <v>17</v>
      </c>
      <c r="F27" s="1111">
        <v>378</v>
      </c>
      <c r="G27" s="22"/>
      <c r="H27" s="68"/>
      <c r="I27" s="70"/>
      <c r="J27" s="70"/>
      <c r="K27" s="70"/>
      <c r="L27" s="70"/>
      <c r="M27" s="70"/>
      <c r="N27" s="24"/>
    </row>
    <row r="28" spans="1:14" s="41" customFormat="1" ht="24.75" customHeight="1">
      <c r="A28" s="520" t="s">
        <v>1051</v>
      </c>
      <c r="B28" s="574"/>
      <c r="C28" s="2065"/>
      <c r="D28" s="1110"/>
      <c r="E28" s="1110"/>
      <c r="F28" s="1111"/>
      <c r="G28" s="22"/>
      <c r="H28" s="71"/>
      <c r="I28" s="70"/>
      <c r="J28" s="70"/>
      <c r="K28" s="70"/>
      <c r="L28" s="70"/>
      <c r="M28" s="70"/>
      <c r="N28" s="24"/>
    </row>
    <row r="29" spans="1:14" s="41" customFormat="1" ht="14.25" customHeight="1">
      <c r="A29" s="479" t="s">
        <v>211</v>
      </c>
      <c r="B29" s="574">
        <v>25</v>
      </c>
      <c r="C29" s="1110">
        <v>26</v>
      </c>
      <c r="D29" s="1110">
        <v>1</v>
      </c>
      <c r="E29" s="1110">
        <v>25</v>
      </c>
      <c r="F29" s="1111">
        <v>847</v>
      </c>
      <c r="G29" s="22"/>
      <c r="H29" s="71"/>
      <c r="I29" s="70"/>
      <c r="J29" s="70"/>
      <c r="K29" s="70"/>
      <c r="L29" s="70"/>
      <c r="M29" s="70"/>
      <c r="N29" s="24"/>
    </row>
    <row r="30" spans="1:14" s="41" customFormat="1" ht="14.25" customHeight="1">
      <c r="A30" s="51" t="s">
        <v>208</v>
      </c>
      <c r="B30" s="2063">
        <v>261</v>
      </c>
      <c r="C30" s="2065">
        <v>375</v>
      </c>
      <c r="D30" s="2067">
        <v>27</v>
      </c>
      <c r="E30" s="2067">
        <v>348</v>
      </c>
      <c r="F30" s="1509">
        <v>4417</v>
      </c>
      <c r="G30" s="543"/>
      <c r="H30" s="66"/>
      <c r="I30" s="69"/>
      <c r="J30" s="69"/>
      <c r="K30" s="69"/>
      <c r="L30" s="69"/>
      <c r="M30" s="69"/>
      <c r="N30" s="24"/>
    </row>
    <row r="31" spans="1:14" s="41" customFormat="1" ht="14.25" customHeight="1">
      <c r="A31" s="1371" t="s">
        <v>206</v>
      </c>
      <c r="B31" s="574"/>
      <c r="C31" s="2065"/>
      <c r="D31" s="1110"/>
      <c r="E31" s="1110"/>
      <c r="F31" s="1111"/>
      <c r="H31" s="66"/>
      <c r="I31" s="65"/>
      <c r="J31" s="65"/>
      <c r="K31" s="65"/>
      <c r="L31" s="65"/>
      <c r="M31" s="65"/>
      <c r="N31" s="24"/>
    </row>
    <row r="32" spans="1:14" s="41" customFormat="1" ht="14.25" customHeight="1">
      <c r="A32" s="475" t="s">
        <v>1050</v>
      </c>
      <c r="B32" s="574"/>
      <c r="C32" s="2065"/>
      <c r="D32" s="2068"/>
      <c r="E32" s="1110"/>
      <c r="F32" s="1111"/>
      <c r="G32" s="22"/>
      <c r="H32" s="64"/>
      <c r="I32" s="65"/>
      <c r="J32" s="65"/>
      <c r="K32" s="65"/>
      <c r="L32" s="65"/>
      <c r="M32" s="65"/>
      <c r="N32" s="24"/>
    </row>
    <row r="33" spans="1:14" s="41" customFormat="1" ht="14.25" customHeight="1">
      <c r="A33" s="479" t="s">
        <v>145</v>
      </c>
      <c r="B33" s="574">
        <v>27</v>
      </c>
      <c r="C33" s="1110">
        <v>35</v>
      </c>
      <c r="D33" s="1110">
        <v>5</v>
      </c>
      <c r="E33" s="1110">
        <v>30</v>
      </c>
      <c r="F33" s="1111">
        <v>569</v>
      </c>
      <c r="G33" s="22"/>
      <c r="H33" s="64"/>
      <c r="I33" s="65"/>
      <c r="J33" s="65"/>
      <c r="K33" s="65"/>
      <c r="L33" s="65"/>
      <c r="M33" s="65"/>
      <c r="N33" s="543"/>
    </row>
    <row r="34" spans="1:14" s="41" customFormat="1" ht="14.25" customHeight="1">
      <c r="A34" s="479" t="s">
        <v>146</v>
      </c>
      <c r="B34" s="574">
        <v>66</v>
      </c>
      <c r="C34" s="1110">
        <v>106</v>
      </c>
      <c r="D34" s="1110">
        <v>8</v>
      </c>
      <c r="E34" s="1110">
        <v>98</v>
      </c>
      <c r="F34" s="1111">
        <v>1072</v>
      </c>
      <c r="G34" s="22"/>
      <c r="H34" s="64"/>
      <c r="I34" s="65"/>
      <c r="J34" s="65"/>
      <c r="K34" s="65"/>
      <c r="L34" s="65"/>
      <c r="M34" s="65"/>
      <c r="N34" s="543"/>
    </row>
    <row r="35" spans="1:14" s="41" customFormat="1" ht="14.25" customHeight="1">
      <c r="A35" s="479" t="s">
        <v>30</v>
      </c>
      <c r="B35" s="574">
        <v>73</v>
      </c>
      <c r="C35" s="1110">
        <v>95</v>
      </c>
      <c r="D35" s="1110">
        <v>7</v>
      </c>
      <c r="E35" s="1110">
        <v>88</v>
      </c>
      <c r="F35" s="1111">
        <v>1119</v>
      </c>
      <c r="G35" s="22"/>
      <c r="H35" s="64"/>
      <c r="I35" s="65"/>
      <c r="J35" s="65"/>
      <c r="K35" s="65"/>
      <c r="L35" s="65"/>
      <c r="M35" s="65"/>
      <c r="N35" s="543"/>
    </row>
    <row r="36" spans="1:14" s="41" customFormat="1" ht="14.25" customHeight="1">
      <c r="A36" s="479" t="s">
        <v>147</v>
      </c>
      <c r="B36" s="574">
        <v>22</v>
      </c>
      <c r="C36" s="1110">
        <v>30</v>
      </c>
      <c r="D36" s="1110">
        <v>1</v>
      </c>
      <c r="E36" s="1110">
        <v>29</v>
      </c>
      <c r="F36" s="1111">
        <v>406</v>
      </c>
      <c r="G36" s="22"/>
      <c r="H36" s="68"/>
      <c r="I36" s="65"/>
      <c r="J36" s="65"/>
      <c r="K36" s="65"/>
      <c r="L36" s="65"/>
      <c r="M36" s="65"/>
      <c r="N36" s="543"/>
    </row>
    <row r="37" spans="1:14" s="41" customFormat="1" ht="14.25" customHeight="1">
      <c r="A37" s="479" t="s">
        <v>31</v>
      </c>
      <c r="B37" s="574">
        <v>35</v>
      </c>
      <c r="C37" s="1110">
        <v>65</v>
      </c>
      <c r="D37" s="1110">
        <v>6</v>
      </c>
      <c r="E37" s="1110">
        <v>59</v>
      </c>
      <c r="F37" s="1111">
        <v>397</v>
      </c>
      <c r="G37" s="22"/>
      <c r="H37" s="68"/>
      <c r="I37" s="65"/>
      <c r="J37" s="65"/>
      <c r="K37" s="65"/>
      <c r="L37" s="65"/>
      <c r="M37" s="65"/>
      <c r="N37" s="543"/>
    </row>
    <row r="38" spans="1:14" s="41" customFormat="1" ht="26.25" customHeight="1">
      <c r="A38" s="520" t="s">
        <v>1051</v>
      </c>
      <c r="B38" s="574"/>
      <c r="C38" s="2065"/>
      <c r="D38" s="1110"/>
      <c r="E38" s="1110"/>
      <c r="F38" s="1111"/>
      <c r="H38" s="68"/>
      <c r="I38" s="65"/>
      <c r="J38" s="65"/>
      <c r="K38" s="65"/>
      <c r="L38" s="65"/>
      <c r="M38" s="65"/>
      <c r="N38" s="543"/>
    </row>
    <row r="39" spans="1:14" s="41" customFormat="1" ht="14.25" customHeight="1">
      <c r="A39" s="479" t="s">
        <v>212</v>
      </c>
      <c r="B39" s="574">
        <v>38</v>
      </c>
      <c r="C39" s="1110">
        <v>44</v>
      </c>
      <c r="D39" s="1110" t="s">
        <v>24</v>
      </c>
      <c r="E39" s="1110">
        <v>44</v>
      </c>
      <c r="F39" s="1111">
        <v>854</v>
      </c>
      <c r="H39" s="68"/>
      <c r="I39" s="65"/>
      <c r="J39" s="65"/>
      <c r="K39" s="65"/>
      <c r="L39" s="65"/>
      <c r="M39" s="65"/>
      <c r="N39" s="543"/>
    </row>
    <row r="40" spans="1:14" s="41" customFormat="1" ht="14.25" customHeight="1">
      <c r="A40" s="51" t="s">
        <v>209</v>
      </c>
      <c r="B40" s="2063">
        <v>326</v>
      </c>
      <c r="C40" s="2065">
        <v>468</v>
      </c>
      <c r="D40" s="2067">
        <v>28</v>
      </c>
      <c r="E40" s="2067">
        <v>440</v>
      </c>
      <c r="F40" s="1509">
        <v>5287</v>
      </c>
      <c r="G40" s="543"/>
      <c r="H40" s="68"/>
      <c r="I40" s="65"/>
      <c r="J40" s="65"/>
      <c r="K40" s="65"/>
      <c r="L40" s="65"/>
      <c r="M40" s="65"/>
      <c r="N40" s="543"/>
    </row>
    <row r="41" spans="1:14" s="41" customFormat="1" ht="14.25" customHeight="1">
      <c r="A41" s="1371" t="s">
        <v>206</v>
      </c>
      <c r="B41" s="574"/>
      <c r="C41" s="2065"/>
      <c r="D41" s="1110"/>
      <c r="E41" s="1110"/>
      <c r="F41" s="1111"/>
      <c r="H41" s="68"/>
      <c r="I41" s="65"/>
      <c r="J41" s="65"/>
      <c r="K41" s="65"/>
      <c r="L41" s="65"/>
      <c r="M41" s="65"/>
      <c r="N41" s="543"/>
    </row>
    <row r="42" spans="1:14" s="41" customFormat="1" ht="14.25" customHeight="1">
      <c r="A42" s="475" t="s">
        <v>1050</v>
      </c>
      <c r="B42" s="574"/>
      <c r="C42" s="2065"/>
      <c r="D42" s="1110"/>
      <c r="E42" s="1110"/>
      <c r="F42" s="1111"/>
      <c r="H42" s="64"/>
      <c r="I42" s="65"/>
      <c r="J42" s="65"/>
      <c r="K42" s="65"/>
      <c r="L42" s="65"/>
      <c r="M42" s="65"/>
      <c r="N42" s="543"/>
    </row>
    <row r="43" spans="1:14" s="41" customFormat="1" ht="14.25" customHeight="1">
      <c r="A43" s="479" t="s">
        <v>32</v>
      </c>
      <c r="B43" s="574">
        <v>19</v>
      </c>
      <c r="C43" s="1110">
        <v>26</v>
      </c>
      <c r="D43" s="1110">
        <v>3</v>
      </c>
      <c r="E43" s="1110">
        <v>23</v>
      </c>
      <c r="F43" s="1111">
        <v>227</v>
      </c>
      <c r="H43" s="64"/>
      <c r="I43" s="65"/>
      <c r="J43" s="65"/>
      <c r="K43" s="65"/>
      <c r="L43" s="65"/>
      <c r="M43" s="65"/>
      <c r="N43" s="543"/>
    </row>
    <row r="44" spans="1:14" s="41" customFormat="1" ht="14.25" customHeight="1">
      <c r="A44" s="479" t="s">
        <v>148</v>
      </c>
      <c r="B44" s="574">
        <v>18</v>
      </c>
      <c r="C44" s="1110">
        <v>25</v>
      </c>
      <c r="D44" s="1110">
        <v>3</v>
      </c>
      <c r="E44" s="1110">
        <v>22</v>
      </c>
      <c r="F44" s="1111">
        <v>867</v>
      </c>
      <c r="H44" s="64"/>
      <c r="I44" s="65"/>
      <c r="J44" s="65"/>
      <c r="K44" s="65"/>
      <c r="L44" s="65"/>
      <c r="M44" s="65"/>
      <c r="N44" s="543"/>
    </row>
    <row r="45" spans="1:14" s="41" customFormat="1" ht="14.25" customHeight="1">
      <c r="A45" s="479" t="s">
        <v>149</v>
      </c>
      <c r="B45" s="574">
        <v>31</v>
      </c>
      <c r="C45" s="1110">
        <v>45</v>
      </c>
      <c r="D45" s="1110">
        <v>1</v>
      </c>
      <c r="E45" s="1110">
        <v>44</v>
      </c>
      <c r="F45" s="1111">
        <v>560</v>
      </c>
      <c r="H45" s="64"/>
      <c r="I45" s="65"/>
      <c r="J45" s="65"/>
      <c r="K45" s="65"/>
      <c r="L45" s="65"/>
      <c r="M45" s="65"/>
      <c r="N45" s="543"/>
    </row>
    <row r="46" spans="1:14" s="41" customFormat="1" ht="14.25" customHeight="1">
      <c r="A46" s="479" t="s">
        <v>150</v>
      </c>
      <c r="B46" s="574">
        <v>22</v>
      </c>
      <c r="C46" s="1110">
        <v>34</v>
      </c>
      <c r="D46" s="1110">
        <v>3</v>
      </c>
      <c r="E46" s="1110">
        <v>31</v>
      </c>
      <c r="F46" s="1111">
        <v>369</v>
      </c>
      <c r="H46" s="64"/>
      <c r="I46" s="65"/>
      <c r="J46" s="65"/>
      <c r="K46" s="65"/>
      <c r="L46" s="65"/>
      <c r="M46" s="65"/>
      <c r="N46" s="543"/>
    </row>
    <row r="47" spans="1:14" s="41" customFormat="1" ht="14.25" customHeight="1">
      <c r="A47" s="479" t="s">
        <v>151</v>
      </c>
      <c r="B47" s="574">
        <v>34</v>
      </c>
      <c r="C47" s="1110">
        <v>58</v>
      </c>
      <c r="D47" s="1110">
        <v>6</v>
      </c>
      <c r="E47" s="1110">
        <v>52</v>
      </c>
      <c r="F47" s="1111">
        <v>537</v>
      </c>
      <c r="H47" s="64"/>
      <c r="I47" s="65"/>
      <c r="J47" s="65"/>
      <c r="K47" s="65"/>
      <c r="L47" s="65"/>
      <c r="M47" s="65"/>
      <c r="N47" s="543"/>
    </row>
    <row r="48" spans="1:14" s="41" customFormat="1" ht="14.25" customHeight="1">
      <c r="A48" s="479" t="s">
        <v>33</v>
      </c>
      <c r="B48" s="574">
        <v>15</v>
      </c>
      <c r="C48" s="1110">
        <v>25</v>
      </c>
      <c r="D48" s="1110">
        <v>4</v>
      </c>
      <c r="E48" s="1110">
        <v>21</v>
      </c>
      <c r="F48" s="1111">
        <v>556</v>
      </c>
      <c r="H48" s="64"/>
      <c r="I48" s="65"/>
      <c r="J48" s="65"/>
      <c r="K48" s="65"/>
      <c r="L48" s="65"/>
      <c r="M48" s="65"/>
      <c r="N48" s="543"/>
    </row>
    <row r="49" spans="1:14" s="41" customFormat="1" ht="14.25" customHeight="1">
      <c r="A49" s="479" t="s">
        <v>152</v>
      </c>
      <c r="B49" s="574">
        <v>11</v>
      </c>
      <c r="C49" s="1110">
        <v>16</v>
      </c>
      <c r="D49" s="1110" t="s">
        <v>24</v>
      </c>
      <c r="E49" s="1110">
        <v>16</v>
      </c>
      <c r="F49" s="1111">
        <v>257</v>
      </c>
      <c r="H49" s="64"/>
      <c r="I49" s="65"/>
      <c r="J49" s="65"/>
      <c r="K49" s="65"/>
      <c r="L49" s="65"/>
      <c r="M49" s="65"/>
      <c r="N49" s="543"/>
    </row>
    <row r="50" spans="1:14" s="41" customFormat="1" ht="14.25" customHeight="1">
      <c r="A50" s="479" t="s">
        <v>153</v>
      </c>
      <c r="B50" s="574">
        <v>176</v>
      </c>
      <c r="C50" s="1110">
        <v>239</v>
      </c>
      <c r="D50" s="1110">
        <v>8</v>
      </c>
      <c r="E50" s="1110">
        <v>231</v>
      </c>
      <c r="F50" s="1111">
        <v>1914</v>
      </c>
      <c r="H50" s="64"/>
      <c r="I50" s="65"/>
      <c r="J50" s="65"/>
      <c r="K50" s="65"/>
      <c r="L50" s="65"/>
      <c r="M50" s="65"/>
      <c r="N50" s="543"/>
    </row>
    <row r="51" spans="1:14" s="41" customFormat="1" ht="14.25" customHeight="1">
      <c r="A51" s="51" t="s">
        <v>154</v>
      </c>
      <c r="B51" s="2061">
        <v>565</v>
      </c>
      <c r="C51" s="2065">
        <v>634</v>
      </c>
      <c r="D51" s="2065">
        <v>13</v>
      </c>
      <c r="E51" s="2065">
        <v>621</v>
      </c>
      <c r="F51" s="2069">
        <v>7111</v>
      </c>
      <c r="H51" s="64"/>
      <c r="I51" s="65"/>
      <c r="J51" s="65"/>
      <c r="K51" s="65"/>
      <c r="L51" s="65"/>
      <c r="M51" s="65"/>
      <c r="N51" s="543"/>
    </row>
    <row r="52" spans="1:14" s="41" customFormat="1" ht="36.75" customHeight="1">
      <c r="A52" s="1372" t="s">
        <v>1052</v>
      </c>
      <c r="B52" s="574"/>
      <c r="C52" s="1110"/>
      <c r="D52" s="1110"/>
      <c r="E52" s="1110"/>
      <c r="F52" s="1111"/>
      <c r="H52" s="64"/>
      <c r="I52" s="65"/>
      <c r="J52" s="65"/>
      <c r="K52" s="65"/>
      <c r="L52" s="65"/>
      <c r="M52" s="65"/>
      <c r="N52" s="543"/>
    </row>
    <row r="53" spans="1:14" s="41" customFormat="1" ht="12.95" customHeight="1">
      <c r="A53" s="546"/>
      <c r="H53" s="64"/>
      <c r="I53" s="65"/>
      <c r="J53" s="65"/>
      <c r="K53" s="65"/>
      <c r="L53" s="65"/>
      <c r="M53" s="65"/>
      <c r="N53" s="543"/>
    </row>
    <row r="54" spans="1:14" s="488" customFormat="1" ht="12.95" customHeight="1">
      <c r="A54" s="486" t="s">
        <v>1946</v>
      </c>
      <c r="B54" s="42"/>
      <c r="C54" s="42"/>
      <c r="D54" s="42"/>
      <c r="E54" s="42"/>
      <c r="F54" s="42"/>
      <c r="G54" s="42"/>
      <c r="H54" s="487"/>
    </row>
    <row r="55" spans="1:14" s="488" customFormat="1" ht="12.95" customHeight="1">
      <c r="A55" s="486" t="s">
        <v>274</v>
      </c>
      <c r="B55" s="42"/>
      <c r="C55" s="42"/>
      <c r="D55" s="42"/>
      <c r="E55" s="42"/>
      <c r="F55" s="42"/>
      <c r="G55" s="42"/>
      <c r="H55" s="487"/>
    </row>
    <row r="56" spans="1:14" s="489" customFormat="1" ht="12.95" customHeight="1">
      <c r="A56" s="1352" t="s">
        <v>1947</v>
      </c>
      <c r="B56" s="42"/>
      <c r="C56" s="42"/>
      <c r="D56" s="42"/>
      <c r="E56" s="42"/>
      <c r="F56" s="42"/>
      <c r="G56" s="639"/>
    </row>
    <row r="57" spans="1:14" s="489" customFormat="1" ht="12.95" customHeight="1">
      <c r="A57" s="1352" t="s">
        <v>275</v>
      </c>
      <c r="B57" s="42"/>
      <c r="C57" s="42"/>
      <c r="D57" s="42"/>
      <c r="E57" s="42"/>
      <c r="F57" s="42"/>
      <c r="G57" s="42"/>
    </row>
    <row r="58" spans="1:14">
      <c r="G58" s="26"/>
    </row>
    <row r="59" spans="1:14" s="488" customFormat="1">
      <c r="A59" s="2780"/>
      <c r="B59" s="2780"/>
      <c r="C59" s="2780"/>
      <c r="D59" s="2780"/>
      <c r="E59" s="2780"/>
      <c r="F59" s="2780"/>
      <c r="G59" s="2780"/>
      <c r="H59" s="17"/>
      <c r="I59" s="18"/>
      <c r="J59" s="18"/>
      <c r="K59" s="18"/>
      <c r="L59" s="18"/>
      <c r="M59" s="18"/>
      <c r="N59" s="487"/>
    </row>
    <row r="60" spans="1:14" s="488" customFormat="1">
      <c r="A60" s="2780"/>
      <c r="B60" s="2780"/>
      <c r="C60" s="2780"/>
      <c r="D60" s="2780"/>
      <c r="E60" s="2780"/>
      <c r="F60" s="2780"/>
      <c r="G60" s="2780"/>
      <c r="H60" s="17"/>
      <c r="I60" s="18"/>
      <c r="J60" s="18"/>
      <c r="K60" s="18"/>
      <c r="L60" s="18"/>
      <c r="M60" s="18"/>
    </row>
    <row r="61" spans="1:14" s="488" customFormat="1" ht="12" customHeight="1">
      <c r="A61" s="2779"/>
      <c r="B61" s="2779"/>
      <c r="C61" s="2779"/>
      <c r="D61" s="2779"/>
      <c r="E61" s="2779"/>
      <c r="F61" s="2779"/>
      <c r="G61" s="2779"/>
      <c r="H61" s="17"/>
      <c r="I61" s="18"/>
      <c r="J61" s="18"/>
      <c r="K61" s="18"/>
      <c r="L61" s="18"/>
      <c r="M61" s="18"/>
    </row>
    <row r="62" spans="1:14" s="489" customFormat="1">
      <c r="A62" s="477"/>
      <c r="B62" s="477"/>
      <c r="C62" s="477"/>
      <c r="D62" s="477"/>
      <c r="E62" s="477"/>
      <c r="F62" s="477"/>
      <c r="H62" s="17"/>
      <c r="I62" s="18"/>
      <c r="J62" s="18"/>
      <c r="K62" s="18"/>
      <c r="L62" s="18"/>
      <c r="M62" s="18"/>
    </row>
    <row r="63" spans="1:14" s="489" customFormat="1" ht="25.5" customHeight="1">
      <c r="A63" s="2779"/>
      <c r="B63" s="2779"/>
      <c r="C63" s="2779"/>
      <c r="D63" s="2779"/>
      <c r="E63" s="2779"/>
      <c r="F63" s="2779"/>
      <c r="G63" s="2779"/>
      <c r="H63" s="17"/>
      <c r="I63" s="18"/>
      <c r="J63" s="18"/>
      <c r="K63" s="18"/>
      <c r="L63" s="18"/>
      <c r="M63" s="18"/>
    </row>
    <row r="64" spans="1:14" s="489" customFormat="1">
      <c r="A64" s="477"/>
      <c r="B64" s="477"/>
      <c r="C64" s="477"/>
      <c r="D64" s="477"/>
      <c r="E64" s="477"/>
      <c r="F64" s="477"/>
      <c r="H64" s="17"/>
      <c r="I64" s="18"/>
      <c r="J64" s="18"/>
      <c r="K64" s="18"/>
      <c r="L64" s="18"/>
      <c r="M64" s="18"/>
      <c r="N64" s="575"/>
    </row>
    <row r="65" spans="1:14" s="489" customFormat="1">
      <c r="A65" s="2779"/>
      <c r="B65" s="2779"/>
      <c r="C65" s="2779"/>
      <c r="D65" s="2779"/>
      <c r="E65" s="2779"/>
      <c r="F65" s="2779"/>
      <c r="G65" s="2779"/>
      <c r="H65" s="17"/>
      <c r="I65" s="18"/>
      <c r="J65" s="18"/>
      <c r="K65" s="18"/>
      <c r="L65" s="18"/>
      <c r="M65" s="18"/>
      <c r="N65" s="575"/>
    </row>
  </sheetData>
  <mergeCells count="9">
    <mergeCell ref="A63:G63"/>
    <mergeCell ref="A65:G65"/>
    <mergeCell ref="A60:G60"/>
    <mergeCell ref="A3:A4"/>
    <mergeCell ref="B3:B4"/>
    <mergeCell ref="C3:E3"/>
    <mergeCell ref="F3:F4"/>
    <mergeCell ref="A59:G59"/>
    <mergeCell ref="A61:G61"/>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pane xSplit="4" ySplit="8" topLeftCell="E9" activePane="bottomRight" state="frozen"/>
      <selection pane="topRight"/>
      <selection pane="bottomLeft"/>
      <selection pane="bottomRight"/>
    </sheetView>
  </sheetViews>
  <sheetFormatPr defaultColWidth="9" defaultRowHeight="12.75"/>
  <cols>
    <col min="1" max="1" width="22.875" style="26" customWidth="1"/>
    <col min="2" max="5" width="7.75" style="26" customWidth="1"/>
    <col min="6" max="6" width="9"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6" s="553" customFormat="1" ht="18" customHeight="1">
      <c r="A1" s="453" t="s">
        <v>1502</v>
      </c>
      <c r="B1" s="453"/>
      <c r="C1" s="453"/>
      <c r="D1" s="453"/>
      <c r="E1" s="453"/>
      <c r="F1" s="453"/>
      <c r="G1" s="550"/>
      <c r="H1" s="550"/>
      <c r="I1" s="550"/>
      <c r="J1" s="550"/>
      <c r="K1" s="2642" t="s">
        <v>38</v>
      </c>
      <c r="L1" s="2642"/>
      <c r="N1" s="439"/>
    </row>
    <row r="2" spans="1:16" s="553" customFormat="1" ht="12.95" customHeight="1">
      <c r="A2" s="515" t="s">
        <v>1772</v>
      </c>
      <c r="B2" s="490"/>
      <c r="C2" s="490"/>
      <c r="D2" s="490"/>
      <c r="E2" s="490"/>
      <c r="F2" s="490"/>
      <c r="G2" s="550"/>
      <c r="H2" s="550"/>
      <c r="I2" s="550"/>
      <c r="J2" s="550"/>
      <c r="K2" s="2643" t="s">
        <v>39</v>
      </c>
      <c r="L2" s="2643"/>
    </row>
    <row r="3" spans="1:16" s="553" customFormat="1" ht="21.75" customHeight="1">
      <c r="A3" s="1359" t="s">
        <v>1503</v>
      </c>
      <c r="B3" s="490"/>
      <c r="C3" s="490"/>
      <c r="D3" s="490"/>
      <c r="E3" s="490"/>
      <c r="F3" s="490"/>
      <c r="G3" s="206"/>
      <c r="H3" s="550"/>
      <c r="I3" s="550"/>
      <c r="J3" s="550"/>
      <c r="K3" s="29"/>
      <c r="L3" s="29"/>
    </row>
    <row r="4" spans="1:16" s="553" customFormat="1" ht="18" customHeight="1">
      <c r="A4" s="1334" t="s">
        <v>1773</v>
      </c>
      <c r="B4" s="490"/>
      <c r="C4" s="490"/>
      <c r="D4" s="490"/>
      <c r="E4" s="490"/>
      <c r="F4" s="490"/>
      <c r="G4" s="206"/>
      <c r="H4" s="550"/>
      <c r="I4" s="550"/>
      <c r="J4" s="550"/>
    </row>
    <row r="5" spans="1:16" s="41" customFormat="1" ht="45.75" customHeight="1">
      <c r="A5" s="2700" t="s">
        <v>1113</v>
      </c>
      <c r="B5" s="2671" t="s">
        <v>1114</v>
      </c>
      <c r="C5" s="2787" t="s">
        <v>40</v>
      </c>
      <c r="D5" s="2705" t="s">
        <v>1115</v>
      </c>
      <c r="E5" s="2776"/>
      <c r="F5" s="2776"/>
      <c r="G5" s="2776"/>
      <c r="H5" s="2776"/>
      <c r="I5" s="2651"/>
      <c r="J5" s="2776" t="s">
        <v>1116</v>
      </c>
      <c r="K5" s="2776"/>
      <c r="L5" s="2776"/>
      <c r="M5" s="606"/>
    </row>
    <row r="6" spans="1:16" s="41" customFormat="1" ht="26.25" customHeight="1">
      <c r="A6" s="2702"/>
      <c r="B6" s="2750"/>
      <c r="C6" s="2788"/>
      <c r="D6" s="2665" t="s">
        <v>1117</v>
      </c>
      <c r="E6" s="2671"/>
      <c r="F6" s="2705" t="s">
        <v>1118</v>
      </c>
      <c r="G6" s="2776"/>
      <c r="H6" s="2651"/>
      <c r="I6" s="2714" t="s">
        <v>1119</v>
      </c>
      <c r="J6" s="2705" t="s">
        <v>1117</v>
      </c>
      <c r="K6" s="2776"/>
      <c r="L6" s="1965" t="s">
        <v>1120</v>
      </c>
      <c r="M6" s="1966"/>
    </row>
    <row r="7" spans="1:16" s="41" customFormat="1" ht="24" customHeight="1">
      <c r="A7" s="2702"/>
      <c r="B7" s="2750"/>
      <c r="C7" s="2788"/>
      <c r="D7" s="2714" t="s">
        <v>1117</v>
      </c>
      <c r="E7" s="2783" t="s">
        <v>40</v>
      </c>
      <c r="F7" s="2714" t="s">
        <v>1121</v>
      </c>
      <c r="G7" s="2665" t="s">
        <v>1122</v>
      </c>
      <c r="H7" s="2671"/>
      <c r="I7" s="2715"/>
      <c r="J7" s="2714" t="s">
        <v>1117</v>
      </c>
      <c r="K7" s="2783" t="s">
        <v>40</v>
      </c>
      <c r="L7" s="2665" t="s">
        <v>1123</v>
      </c>
    </row>
    <row r="8" spans="1:16" s="41" customFormat="1" ht="78.75" customHeight="1" thickBot="1">
      <c r="A8" s="2774"/>
      <c r="B8" s="2786"/>
      <c r="C8" s="2789"/>
      <c r="D8" s="2790"/>
      <c r="E8" s="2784"/>
      <c r="F8" s="2790"/>
      <c r="G8" s="1508" t="s">
        <v>1027</v>
      </c>
      <c r="H8" s="1255" t="s">
        <v>1124</v>
      </c>
      <c r="I8" s="2715"/>
      <c r="J8" s="2790"/>
      <c r="K8" s="2784"/>
      <c r="L8" s="2785"/>
      <c r="O8" s="2701"/>
    </row>
    <row r="9" spans="1:16" s="41" customFormat="1" ht="19.5" customHeight="1" thickTop="1">
      <c r="A9" s="51" t="s">
        <v>266</v>
      </c>
      <c r="B9" s="2139">
        <v>423465</v>
      </c>
      <c r="C9" s="2133">
        <v>104.0380415154694</v>
      </c>
      <c r="D9" s="2139">
        <v>142649</v>
      </c>
      <c r="E9" s="2133">
        <v>103.1468506185962</v>
      </c>
      <c r="F9" s="2139">
        <v>750</v>
      </c>
      <c r="G9" s="2139">
        <v>52929</v>
      </c>
      <c r="H9" s="2139">
        <v>6950</v>
      </c>
      <c r="I9" s="2139">
        <v>26849</v>
      </c>
      <c r="J9" s="2139">
        <v>280816</v>
      </c>
      <c r="K9" s="2147">
        <v>104.49667326555824</v>
      </c>
      <c r="L9" s="2144">
        <v>3149</v>
      </c>
      <c r="M9" s="1766"/>
      <c r="N9" s="1509"/>
      <c r="O9" s="2701"/>
      <c r="P9" s="1509"/>
    </row>
    <row r="10" spans="1:16" s="41" customFormat="1" ht="14.25" customHeight="1">
      <c r="A10" s="1370" t="s">
        <v>267</v>
      </c>
      <c r="B10" s="2105"/>
      <c r="C10" s="2133"/>
      <c r="D10" s="2105"/>
      <c r="E10" s="1098"/>
      <c r="F10" s="2105"/>
      <c r="G10" s="2060"/>
      <c r="H10" s="2105"/>
      <c r="I10" s="2105"/>
      <c r="J10" s="2060"/>
      <c r="K10" s="2148"/>
      <c r="L10" s="2145"/>
      <c r="M10" s="1509"/>
      <c r="N10" s="544"/>
      <c r="O10" s="1509"/>
      <c r="P10" s="544"/>
    </row>
    <row r="11" spans="1:16" s="41" customFormat="1" ht="14.25" customHeight="1">
      <c r="A11" s="51" t="s">
        <v>205</v>
      </c>
      <c r="B11" s="2105">
        <v>72757</v>
      </c>
      <c r="C11" s="2133">
        <v>102.52952284321186</v>
      </c>
      <c r="D11" s="2105">
        <v>24637</v>
      </c>
      <c r="E11" s="2133">
        <v>102.41519787163284</v>
      </c>
      <c r="F11" s="2105">
        <v>127</v>
      </c>
      <c r="G11" s="2105">
        <v>4337</v>
      </c>
      <c r="H11" s="2105">
        <v>684</v>
      </c>
      <c r="I11" s="2105">
        <v>6114</v>
      </c>
      <c r="J11" s="2105">
        <v>48120</v>
      </c>
      <c r="K11" s="2149">
        <v>102.58815503347121</v>
      </c>
      <c r="L11" s="2145">
        <v>699</v>
      </c>
      <c r="M11" s="1509"/>
      <c r="N11" s="1509"/>
      <c r="O11" s="1509"/>
      <c r="P11" s="1510"/>
    </row>
    <row r="12" spans="1:16" s="41" customFormat="1" ht="14.25" customHeight="1">
      <c r="A12" s="1371" t="s">
        <v>206</v>
      </c>
      <c r="B12" s="1112"/>
      <c r="C12" s="2133"/>
      <c r="D12" s="1112"/>
      <c r="E12" s="1098"/>
      <c r="F12" s="1112"/>
      <c r="G12" s="1112"/>
      <c r="H12" s="1112"/>
      <c r="I12" s="1112"/>
      <c r="J12" s="1112"/>
      <c r="K12" s="2149"/>
      <c r="L12" s="1868"/>
      <c r="M12" s="1511"/>
      <c r="N12" s="1511"/>
      <c r="O12" s="1511"/>
      <c r="P12" s="1511"/>
    </row>
    <row r="13" spans="1:16" s="41" customFormat="1" ht="14.25" customHeight="1">
      <c r="A13" s="475" t="s">
        <v>1050</v>
      </c>
      <c r="C13" s="2133"/>
      <c r="E13" s="1098"/>
      <c r="F13" s="2140"/>
      <c r="G13" s="2140"/>
      <c r="H13" s="2140"/>
      <c r="I13" s="2140"/>
      <c r="J13" s="2140"/>
      <c r="K13" s="2148"/>
      <c r="M13" s="543"/>
      <c r="N13" s="543"/>
      <c r="O13" s="543"/>
      <c r="P13" s="543"/>
    </row>
    <row r="14" spans="1:16" s="41" customFormat="1" ht="14.25" customHeight="1">
      <c r="A14" s="479" t="s">
        <v>10</v>
      </c>
      <c r="B14" s="1112">
        <v>10062</v>
      </c>
      <c r="C14" s="1098">
        <v>103.49722279366385</v>
      </c>
      <c r="D14" s="1112">
        <v>2771</v>
      </c>
      <c r="E14" s="1098">
        <v>103.27991054789413</v>
      </c>
      <c r="F14" s="1112">
        <v>17</v>
      </c>
      <c r="G14" s="1112">
        <v>657</v>
      </c>
      <c r="H14" s="1112">
        <v>104</v>
      </c>
      <c r="I14" s="1112">
        <v>538</v>
      </c>
      <c r="J14" s="1112">
        <v>7291</v>
      </c>
      <c r="K14" s="2150">
        <v>103.58005398494103</v>
      </c>
      <c r="L14" s="1868">
        <v>136</v>
      </c>
      <c r="M14" s="1511"/>
      <c r="N14" s="1511"/>
      <c r="O14" s="1694"/>
      <c r="P14" s="1511"/>
    </row>
    <row r="15" spans="1:16" s="41" customFormat="1" ht="14.25" customHeight="1">
      <c r="A15" s="479" t="s">
        <v>26</v>
      </c>
      <c r="B15" s="1112">
        <v>5607</v>
      </c>
      <c r="C15" s="1098">
        <v>102.0939548434086</v>
      </c>
      <c r="D15" s="1112">
        <v>1649</v>
      </c>
      <c r="E15" s="1098">
        <v>101.97897340754483</v>
      </c>
      <c r="F15" s="1112">
        <v>13</v>
      </c>
      <c r="G15" s="1112">
        <v>321</v>
      </c>
      <c r="H15" s="1112">
        <v>48</v>
      </c>
      <c r="I15" s="1112">
        <v>293</v>
      </c>
      <c r="J15" s="1112">
        <v>3958</v>
      </c>
      <c r="K15" s="2150">
        <v>102.14193548387097</v>
      </c>
      <c r="L15" s="1868">
        <v>91</v>
      </c>
      <c r="M15" s="1511"/>
      <c r="N15" s="1511"/>
      <c r="O15" s="1511"/>
      <c r="P15" s="1511"/>
    </row>
    <row r="16" spans="1:16" s="41" customFormat="1" ht="14.25" customHeight="1">
      <c r="A16" s="479" t="s">
        <v>11</v>
      </c>
      <c r="B16" s="1112">
        <v>4848</v>
      </c>
      <c r="C16" s="1098">
        <v>101.29544504805683</v>
      </c>
      <c r="D16" s="1112">
        <v>1658</v>
      </c>
      <c r="E16" s="1098">
        <v>101.90534726490472</v>
      </c>
      <c r="F16" s="1112">
        <v>10</v>
      </c>
      <c r="G16" s="1112">
        <v>196</v>
      </c>
      <c r="H16" s="1112">
        <v>26</v>
      </c>
      <c r="I16" s="1112">
        <v>228</v>
      </c>
      <c r="J16" s="1112">
        <v>3190</v>
      </c>
      <c r="K16" s="2150">
        <v>100.98132320354543</v>
      </c>
      <c r="L16" s="1868">
        <v>89</v>
      </c>
      <c r="M16" s="1511"/>
      <c r="N16" s="1511"/>
      <c r="O16" s="1511"/>
      <c r="P16" s="1511"/>
    </row>
    <row r="17" spans="1:16" s="41" customFormat="1" ht="14.25" customHeight="1">
      <c r="A17" s="479" t="s">
        <v>1358</v>
      </c>
      <c r="B17" s="1112">
        <v>12119</v>
      </c>
      <c r="C17" s="1098">
        <v>101.82322298773316</v>
      </c>
      <c r="D17" s="1112">
        <v>5114</v>
      </c>
      <c r="E17" s="1098">
        <v>101.93342635040861</v>
      </c>
      <c r="F17" s="1112">
        <v>11</v>
      </c>
      <c r="G17" s="1112">
        <v>565</v>
      </c>
      <c r="H17" s="1112">
        <v>96</v>
      </c>
      <c r="I17" s="1112">
        <v>3057</v>
      </c>
      <c r="J17" s="1112">
        <v>7005</v>
      </c>
      <c r="K17" s="2150">
        <v>101.74291938997821</v>
      </c>
      <c r="L17" s="1868">
        <v>73</v>
      </c>
      <c r="M17" s="1511"/>
      <c r="N17" s="1511"/>
      <c r="O17" s="1511"/>
      <c r="P17" s="1511"/>
    </row>
    <row r="18" spans="1:16" s="41" customFormat="1" ht="14.25" customHeight="1">
      <c r="A18" s="479" t="s">
        <v>12</v>
      </c>
      <c r="B18" s="1112">
        <v>6718</v>
      </c>
      <c r="C18" s="1098">
        <v>103.36974919218341</v>
      </c>
      <c r="D18" s="1112">
        <v>2170</v>
      </c>
      <c r="E18" s="1098">
        <v>102.45514636449479</v>
      </c>
      <c r="F18" s="1112">
        <v>15</v>
      </c>
      <c r="G18" s="1112">
        <v>302</v>
      </c>
      <c r="H18" s="1112">
        <v>55</v>
      </c>
      <c r="I18" s="1112">
        <v>277</v>
      </c>
      <c r="J18" s="1112">
        <v>4548</v>
      </c>
      <c r="K18" s="2150">
        <v>103.81191508787948</v>
      </c>
      <c r="L18" s="1868">
        <v>52</v>
      </c>
      <c r="M18" s="1511"/>
      <c r="N18" s="1511"/>
      <c r="O18" s="1511"/>
      <c r="P18" s="1511"/>
    </row>
    <row r="19" spans="1:16" s="41" customFormat="1" ht="14.25" customHeight="1">
      <c r="A19" s="479" t="s">
        <v>13</v>
      </c>
      <c r="B19" s="1112">
        <v>5162</v>
      </c>
      <c r="C19" s="1098">
        <v>102.82868525896414</v>
      </c>
      <c r="D19" s="1112">
        <v>1259</v>
      </c>
      <c r="E19" s="1098">
        <v>103.62139917695474</v>
      </c>
      <c r="F19" s="1112">
        <v>9</v>
      </c>
      <c r="G19" s="1112">
        <v>192</v>
      </c>
      <c r="H19" s="1112">
        <v>36</v>
      </c>
      <c r="I19" s="1112">
        <v>157</v>
      </c>
      <c r="J19" s="1112">
        <v>3903</v>
      </c>
      <c r="K19" s="2150">
        <v>102.57555847568989</v>
      </c>
      <c r="L19" s="1868">
        <v>68</v>
      </c>
      <c r="M19" s="1511"/>
      <c r="N19" s="1511"/>
      <c r="O19" s="1511"/>
      <c r="P19" s="1511"/>
    </row>
    <row r="20" spans="1:16" s="41" customFormat="1" ht="14.25" customHeight="1">
      <c r="A20" s="479" t="s">
        <v>27</v>
      </c>
      <c r="B20" s="1112">
        <v>9452</v>
      </c>
      <c r="C20" s="1098">
        <v>103.08648707601702</v>
      </c>
      <c r="D20" s="1112">
        <v>3397</v>
      </c>
      <c r="E20" s="1098">
        <v>103.72519083969465</v>
      </c>
      <c r="F20" s="1112">
        <v>15</v>
      </c>
      <c r="G20" s="1112">
        <v>737</v>
      </c>
      <c r="H20" s="1112">
        <v>149</v>
      </c>
      <c r="I20" s="1112">
        <v>542</v>
      </c>
      <c r="J20" s="1112">
        <v>6055</v>
      </c>
      <c r="K20" s="2150">
        <v>102.73159144893111</v>
      </c>
      <c r="L20" s="1868">
        <v>72</v>
      </c>
      <c r="M20" s="1511"/>
      <c r="N20" s="1511"/>
      <c r="O20" s="1511"/>
      <c r="P20" s="1511"/>
    </row>
    <row r="21" spans="1:16" s="41" customFormat="1" ht="14.25" customHeight="1">
      <c r="A21" s="479" t="s">
        <v>14</v>
      </c>
      <c r="B21" s="1112">
        <v>5453</v>
      </c>
      <c r="C21" s="1098">
        <v>102.94506324334529</v>
      </c>
      <c r="D21" s="1112">
        <v>1946</v>
      </c>
      <c r="E21" s="1098">
        <v>103.51063829787235</v>
      </c>
      <c r="F21" s="1112">
        <v>17</v>
      </c>
      <c r="G21" s="1112">
        <v>230</v>
      </c>
      <c r="H21" s="1112">
        <v>33</v>
      </c>
      <c r="I21" s="1112">
        <v>301</v>
      </c>
      <c r="J21" s="1112">
        <v>3507</v>
      </c>
      <c r="K21" s="2150">
        <v>102.63388937664617</v>
      </c>
      <c r="L21" s="1868">
        <v>85</v>
      </c>
      <c r="M21" s="1511"/>
      <c r="N21" s="1511"/>
      <c r="O21" s="1511"/>
      <c r="P21" s="1511"/>
    </row>
    <row r="22" spans="1:16" s="41" customFormat="1" ht="25.5" customHeight="1">
      <c r="A22" s="520" t="s">
        <v>1051</v>
      </c>
      <c r="C22" s="2133"/>
      <c r="E22" s="1098"/>
      <c r="F22" s="2141"/>
      <c r="G22" s="2141"/>
      <c r="H22" s="2141"/>
      <c r="I22" s="2141"/>
      <c r="J22" s="2141"/>
      <c r="K22" s="2151"/>
      <c r="M22" s="543"/>
      <c r="N22" s="543"/>
      <c r="O22" s="1511"/>
      <c r="P22" s="1511"/>
    </row>
    <row r="23" spans="1:16" s="41" customFormat="1" ht="14.25" customHeight="1">
      <c r="A23" s="479" t="s">
        <v>210</v>
      </c>
      <c r="B23" s="1112">
        <v>13336</v>
      </c>
      <c r="C23" s="1098">
        <v>101.99617590822179</v>
      </c>
      <c r="D23" s="1112">
        <v>4673</v>
      </c>
      <c r="E23" s="1098">
        <v>101.05968858131489</v>
      </c>
      <c r="F23" s="1112">
        <v>20</v>
      </c>
      <c r="G23" s="1112">
        <v>1137</v>
      </c>
      <c r="H23" s="1112">
        <v>137</v>
      </c>
      <c r="I23" s="1112">
        <v>721</v>
      </c>
      <c r="J23" s="1112">
        <v>8663</v>
      </c>
      <c r="K23" s="2150">
        <v>102.50857886640634</v>
      </c>
      <c r="L23" s="2146">
        <v>33</v>
      </c>
      <c r="M23" s="1511"/>
      <c r="N23" s="1511"/>
      <c r="O23" s="1511"/>
      <c r="P23" s="1511"/>
    </row>
    <row r="24" spans="1:16" s="41" customFormat="1" ht="14.25" customHeight="1">
      <c r="A24" s="201" t="s">
        <v>207</v>
      </c>
      <c r="B24" s="2105">
        <v>48969</v>
      </c>
      <c r="C24" s="2133">
        <v>102.08893614359873</v>
      </c>
      <c r="D24" s="2105">
        <v>13969</v>
      </c>
      <c r="E24" s="2133">
        <v>102.21718132591833</v>
      </c>
      <c r="F24" s="2105">
        <v>102</v>
      </c>
      <c r="G24" s="2105">
        <v>3623</v>
      </c>
      <c r="H24" s="2105">
        <v>339</v>
      </c>
      <c r="I24" s="2105">
        <v>3183</v>
      </c>
      <c r="J24" s="2105">
        <v>35000</v>
      </c>
      <c r="K24" s="2149">
        <v>102.03784146234804</v>
      </c>
      <c r="L24" s="2145">
        <v>629</v>
      </c>
      <c r="M24" s="1509"/>
      <c r="N24" s="1509"/>
      <c r="O24" s="1509"/>
      <c r="P24" s="1509"/>
    </row>
    <row r="25" spans="1:16" s="41" customFormat="1" ht="14.25" customHeight="1">
      <c r="A25" s="1371" t="s">
        <v>206</v>
      </c>
      <c r="B25" s="1112"/>
      <c r="C25" s="2133"/>
      <c r="D25" s="1112"/>
      <c r="E25" s="1098"/>
      <c r="F25" s="1112"/>
      <c r="G25" s="1112"/>
      <c r="H25" s="1112"/>
      <c r="I25" s="1112"/>
      <c r="J25" s="1112"/>
      <c r="K25" s="2149"/>
      <c r="L25" s="1868"/>
      <c r="M25" s="1511"/>
      <c r="N25" s="1511"/>
      <c r="O25" s="1511"/>
      <c r="P25" s="1511"/>
    </row>
    <row r="26" spans="1:16" s="41" customFormat="1" ht="14.25" customHeight="1">
      <c r="A26" s="475" t="s">
        <v>1050</v>
      </c>
      <c r="C26" s="2133"/>
      <c r="E26" s="1098"/>
      <c r="F26" s="2140"/>
      <c r="G26" s="2140"/>
      <c r="H26" s="2140"/>
      <c r="I26" s="2140"/>
      <c r="J26" s="2140"/>
      <c r="K26" s="2148"/>
      <c r="M26" s="543"/>
      <c r="N26" s="543"/>
      <c r="O26" s="1511"/>
      <c r="P26" s="1511"/>
    </row>
    <row r="27" spans="1:16" s="41" customFormat="1" ht="14.25" customHeight="1">
      <c r="A27" s="479" t="s">
        <v>8</v>
      </c>
      <c r="B27" s="1112">
        <v>8730</v>
      </c>
      <c r="C27" s="1098">
        <v>101.21739130434784</v>
      </c>
      <c r="D27" s="1112">
        <v>2275</v>
      </c>
      <c r="E27" s="1098">
        <v>101.69870362092088</v>
      </c>
      <c r="F27" s="1112">
        <v>13</v>
      </c>
      <c r="G27" s="1112">
        <v>509</v>
      </c>
      <c r="H27" s="1112">
        <v>51</v>
      </c>
      <c r="I27" s="1112">
        <v>784</v>
      </c>
      <c r="J27" s="1112">
        <v>6455</v>
      </c>
      <c r="K27" s="2150">
        <v>101.04884157795868</v>
      </c>
      <c r="L27" s="1868">
        <v>91</v>
      </c>
      <c r="M27" s="1511"/>
      <c r="N27" s="1511"/>
      <c r="O27" s="1511"/>
      <c r="P27" s="1511"/>
    </row>
    <row r="28" spans="1:16" s="41" customFormat="1" ht="14.25" customHeight="1">
      <c r="A28" s="479" t="s">
        <v>9</v>
      </c>
      <c r="B28" s="1112">
        <v>3423</v>
      </c>
      <c r="C28" s="1098">
        <v>102.88548241659153</v>
      </c>
      <c r="D28" s="1112">
        <v>934</v>
      </c>
      <c r="E28" s="1098">
        <v>101.30151843817788</v>
      </c>
      <c r="F28" s="1112">
        <v>20</v>
      </c>
      <c r="G28" s="1112">
        <v>146</v>
      </c>
      <c r="H28" s="1112">
        <v>19</v>
      </c>
      <c r="I28" s="1112">
        <v>142</v>
      </c>
      <c r="J28" s="1112">
        <v>2489</v>
      </c>
      <c r="K28" s="2150">
        <v>103.4927234927235</v>
      </c>
      <c r="L28" s="1868">
        <v>70</v>
      </c>
      <c r="M28" s="1511"/>
      <c r="N28" s="1511"/>
      <c r="O28" s="1511"/>
      <c r="P28" s="1511"/>
    </row>
    <row r="29" spans="1:16" s="41" customFormat="1" ht="14.25" customHeight="1">
      <c r="A29" s="479" t="s">
        <v>28</v>
      </c>
      <c r="B29" s="1112">
        <v>6030</v>
      </c>
      <c r="C29" s="1098">
        <v>103.11217510259918</v>
      </c>
      <c r="D29" s="1112">
        <v>1318</v>
      </c>
      <c r="E29" s="1098">
        <v>103.45368916797489</v>
      </c>
      <c r="F29" s="1112">
        <v>6</v>
      </c>
      <c r="G29" s="2142">
        <v>365</v>
      </c>
      <c r="H29" s="2143">
        <v>35</v>
      </c>
      <c r="I29" s="2143">
        <v>251</v>
      </c>
      <c r="J29" s="2143">
        <v>4712</v>
      </c>
      <c r="K29" s="2150">
        <v>103.0170529077394</v>
      </c>
      <c r="L29" s="2146">
        <v>161</v>
      </c>
      <c r="M29" s="1511"/>
      <c r="N29" s="1512"/>
      <c r="O29" s="1511"/>
      <c r="P29" s="1512"/>
    </row>
    <row r="30" spans="1:16" s="41" customFormat="1" ht="14.25" customHeight="1">
      <c r="A30" s="479" t="s">
        <v>144</v>
      </c>
      <c r="B30" s="1112">
        <v>11011</v>
      </c>
      <c r="C30" s="1098">
        <v>103.02208083832336</v>
      </c>
      <c r="D30" s="1112">
        <v>2593</v>
      </c>
      <c r="E30" s="1098">
        <v>102.57120253164558</v>
      </c>
      <c r="F30" s="1112">
        <v>27</v>
      </c>
      <c r="G30" s="1112">
        <v>775</v>
      </c>
      <c r="H30" s="1112">
        <v>42</v>
      </c>
      <c r="I30" s="1112">
        <v>715</v>
      </c>
      <c r="J30" s="1112">
        <v>8418</v>
      </c>
      <c r="K30" s="2150">
        <v>103.16176470588236</v>
      </c>
      <c r="L30" s="1868">
        <v>146</v>
      </c>
      <c r="M30" s="1511"/>
      <c r="N30" s="1511"/>
      <c r="O30" s="1511"/>
      <c r="P30" s="1511"/>
    </row>
    <row r="31" spans="1:16" s="41" customFormat="1" ht="14.25" customHeight="1">
      <c r="A31" s="479" t="s">
        <v>29</v>
      </c>
      <c r="B31" s="1112">
        <v>5256</v>
      </c>
      <c r="C31" s="1098">
        <v>101.91972076788831</v>
      </c>
      <c r="D31" s="1112">
        <v>1583</v>
      </c>
      <c r="E31" s="1098">
        <v>101.73521850899743</v>
      </c>
      <c r="F31" s="1112">
        <v>15</v>
      </c>
      <c r="G31" s="1112">
        <v>286</v>
      </c>
      <c r="H31" s="1112">
        <v>45</v>
      </c>
      <c r="I31" s="1112">
        <v>295</v>
      </c>
      <c r="J31" s="1112">
        <v>3673</v>
      </c>
      <c r="K31" s="2150">
        <v>101.99944459872256</v>
      </c>
      <c r="L31" s="1868">
        <v>92</v>
      </c>
      <c r="M31" s="1511"/>
      <c r="N31" s="1511"/>
      <c r="O31" s="1511"/>
      <c r="P31" s="1511"/>
    </row>
    <row r="32" spans="1:16" s="41" customFormat="1" ht="26.25" customHeight="1">
      <c r="A32" s="520" t="s">
        <v>1051</v>
      </c>
      <c r="B32" s="1112"/>
      <c r="C32" s="2133"/>
      <c r="D32" s="1112"/>
      <c r="E32" s="1098"/>
      <c r="F32" s="1112"/>
      <c r="G32" s="1112"/>
      <c r="H32" s="1112"/>
      <c r="I32" s="1112"/>
      <c r="J32" s="1112"/>
      <c r="K32" s="2150"/>
      <c r="L32" s="1868"/>
      <c r="M32" s="1511"/>
      <c r="N32" s="1511"/>
      <c r="O32" s="1511"/>
      <c r="P32" s="1511"/>
    </row>
    <row r="33" spans="1:16" s="41" customFormat="1" ht="14.25" customHeight="1">
      <c r="A33" s="479" t="s">
        <v>211</v>
      </c>
      <c r="B33" s="1112">
        <v>14519</v>
      </c>
      <c r="C33" s="1098">
        <v>101.37550621421589</v>
      </c>
      <c r="D33" s="1112">
        <v>5266</v>
      </c>
      <c r="E33" s="1098">
        <v>102.27228588075354</v>
      </c>
      <c r="F33" s="1112">
        <v>21</v>
      </c>
      <c r="G33" s="1112">
        <v>1542</v>
      </c>
      <c r="H33" s="1112">
        <v>147</v>
      </c>
      <c r="I33" s="1112">
        <v>996</v>
      </c>
      <c r="J33" s="1112">
        <v>9253</v>
      </c>
      <c r="K33" s="2150">
        <v>100.87212471383408</v>
      </c>
      <c r="L33" s="1868">
        <v>69</v>
      </c>
      <c r="M33" s="1511"/>
      <c r="N33" s="1511"/>
      <c r="O33" s="1511"/>
      <c r="P33" s="1511"/>
    </row>
    <row r="34" spans="1:16" s="41" customFormat="1" ht="14.25" customHeight="1">
      <c r="A34" s="51" t="s">
        <v>208</v>
      </c>
      <c r="B34" s="2105">
        <v>80463</v>
      </c>
      <c r="C34" s="2133">
        <v>102.59866114121772</v>
      </c>
      <c r="D34" s="2105">
        <v>29259</v>
      </c>
      <c r="E34" s="2133">
        <v>101.5584866365845</v>
      </c>
      <c r="F34" s="2105">
        <v>177</v>
      </c>
      <c r="G34" s="2105">
        <v>4664</v>
      </c>
      <c r="H34" s="2105">
        <v>520</v>
      </c>
      <c r="I34" s="2105">
        <v>5851</v>
      </c>
      <c r="J34" s="2105">
        <v>51204</v>
      </c>
      <c r="K34" s="2149">
        <v>103.20266048574021</v>
      </c>
      <c r="L34" s="2145">
        <v>816</v>
      </c>
      <c r="M34" s="1509"/>
      <c r="N34" s="1509"/>
      <c r="O34" s="1509"/>
      <c r="P34" s="1509"/>
    </row>
    <row r="35" spans="1:16" s="41" customFormat="1" ht="14.25" customHeight="1">
      <c r="A35" s="1371" t="s">
        <v>206</v>
      </c>
      <c r="B35" s="1112"/>
      <c r="C35" s="2133"/>
      <c r="D35" s="1112"/>
      <c r="E35" s="1098"/>
      <c r="F35" s="1112"/>
      <c r="G35" s="1112"/>
      <c r="H35" s="1112"/>
      <c r="I35" s="1112"/>
      <c r="J35" s="1112"/>
      <c r="K35" s="2149"/>
      <c r="L35" s="1868"/>
      <c r="M35" s="1511"/>
      <c r="N35" s="1511"/>
      <c r="O35" s="1511"/>
      <c r="P35" s="1511"/>
    </row>
    <row r="36" spans="1:16" s="41" customFormat="1" ht="14.25" customHeight="1">
      <c r="A36" s="475" t="s">
        <v>1050</v>
      </c>
      <c r="C36" s="2133"/>
      <c r="E36" s="1098"/>
      <c r="F36" s="2141"/>
      <c r="G36" s="2141"/>
      <c r="H36" s="2141"/>
      <c r="I36" s="2141"/>
      <c r="J36" s="2141"/>
      <c r="K36" s="2148"/>
      <c r="M36" s="543"/>
      <c r="N36" s="543"/>
      <c r="O36" s="1511"/>
      <c r="P36" s="1511"/>
    </row>
    <row r="37" spans="1:16" s="41" customFormat="1" ht="14.25" customHeight="1">
      <c r="A37" s="479" t="s">
        <v>145</v>
      </c>
      <c r="B37" s="1112">
        <v>11804</v>
      </c>
      <c r="C37" s="1098">
        <v>102.64347826086957</v>
      </c>
      <c r="D37" s="1112">
        <v>4063</v>
      </c>
      <c r="E37" s="1098">
        <v>101.65123842882163</v>
      </c>
      <c r="F37" s="1112">
        <v>18</v>
      </c>
      <c r="G37" s="1112">
        <v>691</v>
      </c>
      <c r="H37" s="1112">
        <v>76</v>
      </c>
      <c r="I37" s="1112">
        <v>900</v>
      </c>
      <c r="J37" s="1112">
        <v>7741</v>
      </c>
      <c r="K37" s="2150">
        <v>103.17206450753031</v>
      </c>
      <c r="L37" s="1868">
        <v>69</v>
      </c>
      <c r="M37" s="1511"/>
      <c r="N37" s="1511"/>
      <c r="O37" s="1511"/>
      <c r="P37" s="1511"/>
    </row>
    <row r="38" spans="1:16" s="41" customFormat="1" ht="14.25" customHeight="1">
      <c r="A38" s="479" t="s">
        <v>146</v>
      </c>
      <c r="B38" s="1112">
        <v>19389</v>
      </c>
      <c r="C38" s="1098">
        <v>102.27884158885901</v>
      </c>
      <c r="D38" s="1112">
        <v>6809</v>
      </c>
      <c r="E38" s="1098">
        <v>101.87013764213046</v>
      </c>
      <c r="F38" s="1112">
        <v>38</v>
      </c>
      <c r="G38" s="1112">
        <v>904</v>
      </c>
      <c r="H38" s="1112">
        <v>136</v>
      </c>
      <c r="I38" s="1112">
        <v>1339</v>
      </c>
      <c r="J38" s="1112">
        <v>12580</v>
      </c>
      <c r="K38" s="2150">
        <v>102.50142589423939</v>
      </c>
      <c r="L38" s="1868">
        <v>350</v>
      </c>
      <c r="M38" s="1511"/>
      <c r="N38" s="1511"/>
      <c r="O38" s="1511"/>
      <c r="P38" s="1511"/>
    </row>
    <row r="39" spans="1:16" s="41" customFormat="1" ht="14.25" customHeight="1">
      <c r="A39" s="479" t="s">
        <v>30</v>
      </c>
      <c r="B39" s="1112">
        <v>20440</v>
      </c>
      <c r="C39" s="1098">
        <v>102.98785710686754</v>
      </c>
      <c r="D39" s="1112">
        <v>7243</v>
      </c>
      <c r="E39" s="1098">
        <v>101.61335578002245</v>
      </c>
      <c r="F39" s="1112">
        <v>65</v>
      </c>
      <c r="G39" s="1112">
        <v>1595</v>
      </c>
      <c r="H39" s="1112">
        <v>177</v>
      </c>
      <c r="I39" s="1112">
        <v>1548</v>
      </c>
      <c r="J39" s="1112">
        <v>13197</v>
      </c>
      <c r="K39" s="2150">
        <v>103.75815708782137</v>
      </c>
      <c r="L39" s="1868">
        <v>130</v>
      </c>
      <c r="M39" s="1511"/>
      <c r="N39" s="1511"/>
      <c r="O39" s="1511"/>
      <c r="P39" s="1511"/>
    </row>
    <row r="40" spans="1:16" s="41" customFormat="1" ht="14.25" customHeight="1">
      <c r="A40" s="479" t="s">
        <v>147</v>
      </c>
      <c r="B40" s="1112">
        <v>7057</v>
      </c>
      <c r="C40" s="1098">
        <v>104.17773841157367</v>
      </c>
      <c r="D40" s="1112">
        <v>2683</v>
      </c>
      <c r="E40" s="1098">
        <v>101.09269027882442</v>
      </c>
      <c r="F40" s="1112">
        <v>7</v>
      </c>
      <c r="G40" s="1112">
        <v>296</v>
      </c>
      <c r="H40" s="1112">
        <v>27</v>
      </c>
      <c r="I40" s="1112">
        <v>399</v>
      </c>
      <c r="J40" s="1112">
        <v>4374</v>
      </c>
      <c r="K40" s="2150">
        <v>106.16504854368931</v>
      </c>
      <c r="L40" s="1868">
        <v>87</v>
      </c>
      <c r="M40" s="1511"/>
      <c r="N40" s="1511"/>
      <c r="O40" s="1511"/>
      <c r="P40" s="1511"/>
    </row>
    <row r="41" spans="1:16" s="41" customFormat="1" ht="14.25" customHeight="1">
      <c r="A41" s="479" t="s">
        <v>31</v>
      </c>
      <c r="B41" s="1112">
        <v>7512</v>
      </c>
      <c r="C41" s="1098">
        <v>102.37121831561733</v>
      </c>
      <c r="D41" s="1112">
        <v>2521</v>
      </c>
      <c r="E41" s="1098">
        <v>102.56305939788446</v>
      </c>
      <c r="F41" s="1112">
        <v>16</v>
      </c>
      <c r="G41" s="1112">
        <v>368</v>
      </c>
      <c r="H41" s="1112">
        <v>38</v>
      </c>
      <c r="I41" s="1112">
        <v>445</v>
      </c>
      <c r="J41" s="1112">
        <v>4991</v>
      </c>
      <c r="K41" s="2150">
        <v>102.27459016393443</v>
      </c>
      <c r="L41" s="1868">
        <v>131</v>
      </c>
      <c r="M41" s="1511"/>
      <c r="N41" s="1511"/>
      <c r="O41" s="1511"/>
      <c r="P41" s="1511"/>
    </row>
    <row r="42" spans="1:16" s="41" customFormat="1" ht="28.5" customHeight="1">
      <c r="A42" s="520" t="s">
        <v>1051</v>
      </c>
      <c r="B42" s="1112"/>
      <c r="C42" s="2133"/>
      <c r="D42" s="1112"/>
      <c r="E42" s="1098"/>
      <c r="F42" s="1112"/>
      <c r="G42" s="1112"/>
      <c r="H42" s="1112"/>
      <c r="I42" s="1112"/>
      <c r="J42" s="1112"/>
      <c r="K42" s="2150"/>
      <c r="L42" s="1868"/>
      <c r="M42" s="1511"/>
      <c r="N42" s="1511"/>
      <c r="O42" s="1511"/>
      <c r="P42" s="1511"/>
    </row>
    <row r="43" spans="1:16" s="41" customFormat="1" ht="14.25" customHeight="1">
      <c r="A43" s="479" t="s">
        <v>212</v>
      </c>
      <c r="B43" s="1112">
        <v>14261</v>
      </c>
      <c r="C43" s="1098">
        <v>101.7988436005425</v>
      </c>
      <c r="D43" s="1112">
        <v>5940</v>
      </c>
      <c r="E43" s="1098">
        <v>100.86602139582273</v>
      </c>
      <c r="F43" s="1112">
        <v>33</v>
      </c>
      <c r="G43" s="1112">
        <v>810</v>
      </c>
      <c r="H43" s="1112">
        <v>66</v>
      </c>
      <c r="I43" s="1112">
        <v>1220</v>
      </c>
      <c r="J43" s="1112">
        <v>8321</v>
      </c>
      <c r="K43" s="2150">
        <v>102.47536945812807</v>
      </c>
      <c r="L43" s="1868">
        <v>49</v>
      </c>
      <c r="M43" s="1511"/>
      <c r="N43" s="1511"/>
      <c r="O43" s="1511"/>
      <c r="P43" s="1511"/>
    </row>
    <row r="44" spans="1:16" s="41" customFormat="1" ht="14.25" customHeight="1">
      <c r="A44" s="51" t="s">
        <v>209</v>
      </c>
      <c r="B44" s="2105">
        <v>81573</v>
      </c>
      <c r="C44" s="2133">
        <v>105.05080423948179</v>
      </c>
      <c r="D44" s="2105">
        <v>19762</v>
      </c>
      <c r="E44" s="2133">
        <v>103.62873623492396</v>
      </c>
      <c r="F44" s="2105">
        <v>152</v>
      </c>
      <c r="G44" s="2105">
        <v>7644</v>
      </c>
      <c r="H44" s="2105">
        <v>1004</v>
      </c>
      <c r="I44" s="2105">
        <v>3524</v>
      </c>
      <c r="J44" s="2105">
        <v>61811</v>
      </c>
      <c r="K44" s="2149">
        <v>105.51373312166061</v>
      </c>
      <c r="L44" s="2145">
        <v>850</v>
      </c>
      <c r="M44" s="1509"/>
      <c r="N44" s="1509"/>
      <c r="O44" s="1509"/>
      <c r="P44" s="1509"/>
    </row>
    <row r="45" spans="1:16" s="41" customFormat="1" ht="14.25" customHeight="1">
      <c r="A45" s="1371" t="s">
        <v>206</v>
      </c>
      <c r="B45" s="1112"/>
      <c r="C45" s="2133"/>
      <c r="D45" s="1112"/>
      <c r="E45" s="1098"/>
      <c r="F45" s="1112"/>
      <c r="G45" s="1112"/>
      <c r="H45" s="1112"/>
      <c r="I45" s="1112"/>
      <c r="J45" s="1112"/>
      <c r="K45" s="2149"/>
      <c r="L45" s="1868"/>
      <c r="M45" s="1511"/>
      <c r="N45" s="1511"/>
      <c r="O45" s="1511"/>
      <c r="P45" s="1511"/>
    </row>
    <row r="46" spans="1:16" s="41" customFormat="1" ht="14.25" customHeight="1">
      <c r="A46" s="475" t="s">
        <v>1050</v>
      </c>
      <c r="B46" s="1070"/>
      <c r="C46" s="2133"/>
      <c r="D46" s="1070"/>
      <c r="E46" s="1098"/>
      <c r="F46" s="1070"/>
      <c r="G46" s="1070"/>
      <c r="H46" s="1070"/>
      <c r="I46" s="1070"/>
      <c r="J46" s="1070"/>
      <c r="K46" s="2150"/>
      <c r="L46" s="1868"/>
      <c r="M46" s="1511"/>
      <c r="N46" s="1511"/>
      <c r="O46" s="1511"/>
      <c r="P46" s="1511"/>
    </row>
    <row r="47" spans="1:16" s="41" customFormat="1" ht="14.25" customHeight="1">
      <c r="A47" s="479" t="s">
        <v>32</v>
      </c>
      <c r="B47" s="1112">
        <v>4391</v>
      </c>
      <c r="C47" s="1098">
        <v>102.88191190253046</v>
      </c>
      <c r="D47" s="1112">
        <v>1024</v>
      </c>
      <c r="E47" s="1098">
        <v>102.60521042084167</v>
      </c>
      <c r="F47" s="1112">
        <v>10</v>
      </c>
      <c r="G47" s="1112">
        <v>269</v>
      </c>
      <c r="H47" s="1112">
        <v>29</v>
      </c>
      <c r="I47" s="1112">
        <v>179</v>
      </c>
      <c r="J47" s="1112">
        <v>3367</v>
      </c>
      <c r="K47" s="2150">
        <v>102.96636085626912</v>
      </c>
      <c r="L47" s="1868">
        <v>85</v>
      </c>
      <c r="M47" s="1511"/>
      <c r="N47" s="1511"/>
      <c r="O47" s="1511"/>
      <c r="P47" s="1511"/>
    </row>
    <row r="48" spans="1:16" s="41" customFormat="1" ht="14.25" customHeight="1">
      <c r="A48" s="479" t="s">
        <v>148</v>
      </c>
      <c r="B48" s="1112">
        <v>12363</v>
      </c>
      <c r="C48" s="1098">
        <v>103.72514472690662</v>
      </c>
      <c r="D48" s="1112">
        <v>3330</v>
      </c>
      <c r="E48" s="1098">
        <v>104.94799873936338</v>
      </c>
      <c r="F48" s="1112">
        <v>27</v>
      </c>
      <c r="G48" s="1112">
        <v>989</v>
      </c>
      <c r="H48" s="1112">
        <v>104</v>
      </c>
      <c r="I48" s="1112">
        <v>597</v>
      </c>
      <c r="J48" s="1112">
        <v>9033</v>
      </c>
      <c r="K48" s="2150">
        <v>103.28150011433799</v>
      </c>
      <c r="L48" s="1868">
        <v>178</v>
      </c>
      <c r="M48" s="1511"/>
      <c r="N48" s="1511"/>
      <c r="O48" s="1511"/>
      <c r="P48" s="1511"/>
    </row>
    <row r="49" spans="1:16" s="41" customFormat="1" ht="14.25" customHeight="1">
      <c r="A49" s="479" t="s">
        <v>149</v>
      </c>
      <c r="B49" s="1112">
        <v>9432</v>
      </c>
      <c r="C49" s="1098">
        <v>105.16222544319322</v>
      </c>
      <c r="D49" s="1112">
        <v>2256</v>
      </c>
      <c r="E49" s="1098">
        <v>104.58970792767732</v>
      </c>
      <c r="F49" s="1112">
        <v>13</v>
      </c>
      <c r="G49" s="1112">
        <v>802</v>
      </c>
      <c r="H49" s="1112">
        <v>119</v>
      </c>
      <c r="I49" s="1112">
        <v>548</v>
      </c>
      <c r="J49" s="1112">
        <v>7176</v>
      </c>
      <c r="K49" s="2150">
        <v>105.34351145038168</v>
      </c>
      <c r="L49" s="1868">
        <v>61</v>
      </c>
      <c r="M49" s="1511"/>
      <c r="N49" s="1511"/>
      <c r="O49" s="1511"/>
      <c r="P49" s="1511"/>
    </row>
    <row r="50" spans="1:16" s="41" customFormat="1" ht="14.25" customHeight="1">
      <c r="A50" s="479" t="s">
        <v>150</v>
      </c>
      <c r="B50" s="1112">
        <v>4381</v>
      </c>
      <c r="C50" s="1098">
        <v>102.14502214968523</v>
      </c>
      <c r="D50" s="1112">
        <v>1260</v>
      </c>
      <c r="E50" s="1098">
        <v>103.10965630114566</v>
      </c>
      <c r="F50" s="1112">
        <v>18</v>
      </c>
      <c r="G50" s="1112">
        <v>323</v>
      </c>
      <c r="H50" s="1112">
        <v>51</v>
      </c>
      <c r="I50" s="1112">
        <v>253</v>
      </c>
      <c r="J50" s="1112">
        <v>3121</v>
      </c>
      <c r="K50" s="2150">
        <v>101.76067818715357</v>
      </c>
      <c r="L50" s="1868">
        <v>67</v>
      </c>
      <c r="M50" s="1511"/>
      <c r="N50" s="1511"/>
      <c r="O50" s="1511"/>
      <c r="P50" s="1511"/>
    </row>
    <row r="51" spans="1:16" s="41" customFormat="1" ht="14.25" customHeight="1">
      <c r="A51" s="479" t="s">
        <v>151</v>
      </c>
      <c r="B51" s="1112">
        <v>6842</v>
      </c>
      <c r="C51" s="1098">
        <v>104.45801526717557</v>
      </c>
      <c r="D51" s="1112">
        <v>1636</v>
      </c>
      <c r="E51" s="1098">
        <v>103.28282828282829</v>
      </c>
      <c r="F51" s="1112">
        <v>16</v>
      </c>
      <c r="G51" s="1112">
        <v>574</v>
      </c>
      <c r="H51" s="1112">
        <v>92</v>
      </c>
      <c r="I51" s="1112">
        <v>323</v>
      </c>
      <c r="J51" s="1112">
        <v>5206</v>
      </c>
      <c r="K51" s="2150">
        <v>104.83286347160691</v>
      </c>
      <c r="L51" s="1868">
        <v>111</v>
      </c>
      <c r="M51" s="1511"/>
      <c r="N51" s="1511"/>
      <c r="O51" s="1511"/>
      <c r="P51" s="1511"/>
    </row>
    <row r="52" spans="1:16" s="41" customFormat="1" ht="14.25" customHeight="1">
      <c r="A52" s="479" t="s">
        <v>33</v>
      </c>
      <c r="B52" s="1112">
        <v>11380</v>
      </c>
      <c r="C52" s="1098">
        <v>103.51100600327452</v>
      </c>
      <c r="D52" s="1112">
        <v>2656</v>
      </c>
      <c r="E52" s="1098">
        <v>99.624906226556647</v>
      </c>
      <c r="F52" s="1112">
        <v>22</v>
      </c>
      <c r="G52" s="1112">
        <v>827</v>
      </c>
      <c r="H52" s="1112">
        <v>72</v>
      </c>
      <c r="I52" s="1112">
        <v>530</v>
      </c>
      <c r="J52" s="1112">
        <v>8724</v>
      </c>
      <c r="K52" s="2150">
        <v>104.75504322766571</v>
      </c>
      <c r="L52" s="1868">
        <v>123</v>
      </c>
      <c r="M52" s="1511"/>
      <c r="N52" s="1511"/>
      <c r="O52" s="1511"/>
      <c r="P52" s="1511"/>
    </row>
    <row r="53" spans="1:16" s="41" customFormat="1" ht="14.25" customHeight="1">
      <c r="A53" s="479" t="s">
        <v>152</v>
      </c>
      <c r="B53" s="1112">
        <v>4657</v>
      </c>
      <c r="C53" s="1098">
        <v>102.01533406352684</v>
      </c>
      <c r="D53" s="1112">
        <v>1440</v>
      </c>
      <c r="E53" s="1098">
        <v>101.7667844522968</v>
      </c>
      <c r="F53" s="1112">
        <v>18</v>
      </c>
      <c r="G53" s="1112">
        <v>269</v>
      </c>
      <c r="H53" s="1112">
        <v>31</v>
      </c>
      <c r="I53" s="1112">
        <v>246</v>
      </c>
      <c r="J53" s="1112">
        <v>3217</v>
      </c>
      <c r="K53" s="2150">
        <v>102.12698412698413</v>
      </c>
      <c r="L53" s="1868">
        <v>67</v>
      </c>
      <c r="M53" s="1511"/>
      <c r="N53" s="1511"/>
      <c r="O53" s="1511"/>
      <c r="P53" s="1511"/>
    </row>
    <row r="54" spans="1:16" s="41" customFormat="1" ht="14.25" customHeight="1">
      <c r="A54" s="479" t="s">
        <v>153</v>
      </c>
      <c r="B54" s="1112">
        <v>28127</v>
      </c>
      <c r="C54" s="1098">
        <v>107.77867187799363</v>
      </c>
      <c r="D54" s="1112">
        <v>6160</v>
      </c>
      <c r="E54" s="1098">
        <v>105.20922288642187</v>
      </c>
      <c r="F54" s="1112">
        <v>28</v>
      </c>
      <c r="G54" s="1112">
        <v>3591</v>
      </c>
      <c r="H54" s="1112">
        <v>506</v>
      </c>
      <c r="I54" s="1112">
        <v>848</v>
      </c>
      <c r="J54" s="1112">
        <v>21967</v>
      </c>
      <c r="K54" s="2150">
        <v>108.52188518921055</v>
      </c>
      <c r="L54" s="1868">
        <v>158</v>
      </c>
      <c r="M54" s="1511"/>
      <c r="N54" s="1511"/>
      <c r="O54" s="1511"/>
      <c r="P54" s="1511"/>
    </row>
    <row r="55" spans="1:16" s="41" customFormat="1" ht="14.25" customHeight="1">
      <c r="A55" s="51" t="s">
        <v>154</v>
      </c>
      <c r="B55" s="2105">
        <v>139703</v>
      </c>
      <c r="C55" s="2133">
        <v>105.8163667212022</v>
      </c>
      <c r="D55" s="2105">
        <v>55022</v>
      </c>
      <c r="E55" s="2133">
        <v>104.41597874561155</v>
      </c>
      <c r="F55" s="2105">
        <v>192</v>
      </c>
      <c r="G55" s="2105">
        <v>32661</v>
      </c>
      <c r="H55" s="2105">
        <v>4403</v>
      </c>
      <c r="I55" s="2105">
        <v>8177</v>
      </c>
      <c r="J55" s="2105">
        <v>84681</v>
      </c>
      <c r="K55" s="2149">
        <v>106.7465869984495</v>
      </c>
      <c r="L55" s="2145">
        <v>155</v>
      </c>
      <c r="M55" s="1509"/>
      <c r="N55" s="1509"/>
      <c r="O55" s="1509"/>
      <c r="P55" s="1509"/>
    </row>
    <row r="56" spans="1:16" s="41" customFormat="1" ht="33.75">
      <c r="A56" s="1372" t="s">
        <v>1052</v>
      </c>
      <c r="B56" s="1070"/>
      <c r="C56" s="1867"/>
      <c r="D56" s="1070"/>
      <c r="E56" s="1867"/>
      <c r="F56" s="1070"/>
      <c r="G56" s="1070"/>
      <c r="H56" s="1070"/>
      <c r="I56" s="1070"/>
      <c r="J56" s="1070"/>
      <c r="K56" s="1867"/>
      <c r="L56" s="1868"/>
      <c r="M56" s="1699"/>
      <c r="N56" s="1699"/>
    </row>
    <row r="57" spans="1:16" s="41" customFormat="1" ht="12.95" customHeight="1">
      <c r="N57" s="543"/>
    </row>
    <row r="58" spans="1:16" ht="12.95" customHeight="1">
      <c r="A58" s="576" t="s">
        <v>993</v>
      </c>
      <c r="B58" s="577"/>
      <c r="C58" s="577"/>
      <c r="D58" s="577"/>
      <c r="E58" s="577"/>
      <c r="F58" s="577"/>
      <c r="G58" s="577"/>
      <c r="H58" s="577"/>
      <c r="I58" s="577"/>
      <c r="J58" s="577"/>
    </row>
    <row r="59" spans="1:16" ht="12.95" customHeight="1">
      <c r="A59" s="1352" t="s">
        <v>165</v>
      </c>
      <c r="B59" s="577"/>
      <c r="C59" s="577"/>
      <c r="D59" s="577"/>
      <c r="E59" s="577"/>
      <c r="F59" s="577"/>
      <c r="G59" s="577"/>
      <c r="H59" s="577"/>
      <c r="I59" s="577"/>
      <c r="J59" s="577"/>
    </row>
    <row r="60" spans="1:16" ht="12.95" customHeight="1"/>
    <row r="61" spans="1:16" ht="12.95" customHeight="1"/>
    <row r="62" spans="1:16" ht="12.95" customHeight="1"/>
  </sheetData>
  <mergeCells count="19">
    <mergeCell ref="A5:A8"/>
    <mergeCell ref="B5:B8"/>
    <mergeCell ref="C5:C8"/>
    <mergeCell ref="D6:E6"/>
    <mergeCell ref="J7:J8"/>
    <mergeCell ref="D7:D8"/>
    <mergeCell ref="I6:I8"/>
    <mergeCell ref="J6:K6"/>
    <mergeCell ref="D5:I5"/>
    <mergeCell ref="E7:E8"/>
    <mergeCell ref="F7:F8"/>
    <mergeCell ref="G7:H7"/>
    <mergeCell ref="K1:L1"/>
    <mergeCell ref="K2:L2"/>
    <mergeCell ref="J5:L5"/>
    <mergeCell ref="F6:H6"/>
    <mergeCell ref="O8:O9"/>
    <mergeCell ref="K7:K8"/>
    <mergeCell ref="L7:L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pane xSplit="4" ySplit="8" topLeftCell="E9" activePane="bottomRight" state="frozen"/>
      <selection pane="topRight"/>
      <selection pane="bottomLeft"/>
      <selection pane="bottomRight" activeCell="N5" sqref="N5"/>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78" customFormat="1" ht="18" customHeight="1">
      <c r="A1" s="207" t="s">
        <v>1505</v>
      </c>
      <c r="B1" s="207"/>
      <c r="C1" s="207"/>
      <c r="D1" s="207"/>
      <c r="E1" s="207"/>
      <c r="F1" s="207"/>
      <c r="G1" s="207"/>
      <c r="H1" s="549"/>
      <c r="I1" s="549"/>
      <c r="J1" s="549"/>
      <c r="K1" s="2642" t="s">
        <v>38</v>
      </c>
      <c r="L1" s="2642"/>
      <c r="M1" s="439"/>
    </row>
    <row r="2" spans="1:16" s="454" customFormat="1" ht="12.95" customHeight="1">
      <c r="A2" s="515" t="s">
        <v>1772</v>
      </c>
      <c r="B2" s="2"/>
      <c r="C2" s="2"/>
      <c r="D2" s="2"/>
      <c r="E2" s="2"/>
      <c r="F2" s="2"/>
      <c r="G2" s="1"/>
      <c r="H2" s="550"/>
      <c r="I2" s="550"/>
      <c r="J2" s="550"/>
      <c r="K2" s="2643" t="s">
        <v>39</v>
      </c>
      <c r="L2" s="2643"/>
      <c r="M2" s="553"/>
    </row>
    <row r="3" spans="1:16" s="454" customFormat="1" ht="14.25" customHeight="1">
      <c r="A3" s="1359" t="s">
        <v>1504</v>
      </c>
      <c r="B3" s="495"/>
      <c r="C3" s="495"/>
      <c r="D3" s="495"/>
      <c r="E3" s="495"/>
      <c r="F3" s="495"/>
      <c r="G3" s="495"/>
      <c r="H3" s="550"/>
      <c r="I3" s="550"/>
      <c r="J3" s="550"/>
      <c r="K3" s="29"/>
      <c r="L3" s="29"/>
      <c r="M3" s="553"/>
    </row>
    <row r="4" spans="1:16" s="454" customFormat="1" ht="18" customHeight="1">
      <c r="A4" s="1334" t="s">
        <v>1773</v>
      </c>
      <c r="B4" s="2"/>
      <c r="C4" s="2"/>
      <c r="D4" s="2"/>
      <c r="E4" s="2"/>
      <c r="F4" s="2"/>
      <c r="G4" s="1"/>
      <c r="H4" s="550"/>
      <c r="I4" s="550"/>
      <c r="J4" s="550"/>
      <c r="K4" s="553"/>
      <c r="L4" s="553"/>
      <c r="M4" s="553"/>
    </row>
    <row r="5" spans="1:16" s="7" customFormat="1" ht="24" customHeight="1">
      <c r="A5" s="2791" t="s">
        <v>1126</v>
      </c>
      <c r="B5" s="2719" t="s">
        <v>1127</v>
      </c>
      <c r="C5" s="2719"/>
      <c r="D5" s="2719"/>
      <c r="E5" s="2719"/>
      <c r="F5" s="2719"/>
      <c r="G5" s="2719"/>
      <c r="H5" s="2719"/>
      <c r="I5" s="2719"/>
      <c r="J5" s="2719"/>
      <c r="K5" s="2719"/>
      <c r="L5" s="2719"/>
      <c r="M5" s="2719"/>
    </row>
    <row r="6" spans="1:16" s="7" customFormat="1" ht="21" customHeight="1">
      <c r="A6" s="2791"/>
      <c r="B6" s="2776" t="s">
        <v>1128</v>
      </c>
      <c r="C6" s="2776"/>
      <c r="D6" s="2776"/>
      <c r="E6" s="2776"/>
      <c r="F6" s="2776"/>
      <c r="G6" s="2776"/>
      <c r="H6" s="2776"/>
      <c r="I6" s="2776"/>
      <c r="J6" s="2776"/>
      <c r="K6" s="2776"/>
      <c r="L6" s="2776"/>
      <c r="M6" s="2776"/>
    </row>
    <row r="7" spans="1:16" s="7" customFormat="1" ht="11.25">
      <c r="A7" s="2791"/>
      <c r="B7" s="2719" t="s">
        <v>1129</v>
      </c>
      <c r="C7" s="1114"/>
      <c r="D7" s="2714" t="s">
        <v>1130</v>
      </c>
      <c r="E7" s="2714" t="s">
        <v>1131</v>
      </c>
      <c r="F7" s="2714" t="s">
        <v>1132</v>
      </c>
      <c r="G7" s="2665" t="s">
        <v>1133</v>
      </c>
      <c r="H7" s="2714" t="s">
        <v>1134</v>
      </c>
      <c r="I7" s="2714" t="s">
        <v>1135</v>
      </c>
      <c r="J7" s="2714" t="s">
        <v>1136</v>
      </c>
      <c r="K7" s="2714" t="s">
        <v>1137</v>
      </c>
      <c r="L7" s="2714" t="s">
        <v>1138</v>
      </c>
      <c r="M7" s="2665" t="s">
        <v>1139</v>
      </c>
    </row>
    <row r="8" spans="1:16" s="7" customFormat="1" ht="99" customHeight="1" thickBot="1">
      <c r="A8" s="2792"/>
      <c r="B8" s="2793"/>
      <c r="C8" s="1255" t="s">
        <v>1140</v>
      </c>
      <c r="D8" s="2790"/>
      <c r="E8" s="2790"/>
      <c r="F8" s="2790"/>
      <c r="G8" s="2785"/>
      <c r="H8" s="2790"/>
      <c r="I8" s="2790"/>
      <c r="J8" s="2790"/>
      <c r="K8" s="2790"/>
      <c r="L8" s="2790"/>
      <c r="M8" s="2794"/>
    </row>
    <row r="9" spans="1:16" s="41" customFormat="1" ht="18" customHeight="1" thickTop="1">
      <c r="A9" s="51" t="s">
        <v>266</v>
      </c>
      <c r="B9" s="2139">
        <v>20822</v>
      </c>
      <c r="C9" s="2139">
        <v>20118</v>
      </c>
      <c r="D9" s="2139">
        <v>47224</v>
      </c>
      <c r="E9" s="2139">
        <v>56185</v>
      </c>
      <c r="F9" s="2139">
        <v>17177</v>
      </c>
      <c r="G9" s="2139">
        <v>9447</v>
      </c>
      <c r="H9" s="2139">
        <v>20549</v>
      </c>
      <c r="I9" s="2139">
        <v>8285</v>
      </c>
      <c r="J9" s="2139">
        <v>4484</v>
      </c>
      <c r="K9" s="2139">
        <v>35042</v>
      </c>
      <c r="L9" s="2139">
        <v>10621</v>
      </c>
      <c r="M9" s="2144">
        <v>3479</v>
      </c>
      <c r="N9" s="578"/>
      <c r="O9" s="433"/>
      <c r="P9" s="433"/>
    </row>
    <row r="10" spans="1:16" s="41" customFormat="1" ht="14.25" customHeight="1">
      <c r="A10" s="1370" t="s">
        <v>267</v>
      </c>
      <c r="B10" s="2152"/>
      <c r="C10" s="2154"/>
      <c r="D10" s="2155"/>
      <c r="E10" s="2154"/>
      <c r="F10" s="2155"/>
      <c r="G10" s="2154"/>
      <c r="H10" s="2154"/>
      <c r="I10" s="2154"/>
      <c r="J10" s="2154"/>
      <c r="K10" s="2154"/>
      <c r="L10" s="2154"/>
      <c r="N10" s="578"/>
      <c r="O10" s="433"/>
      <c r="P10" s="433"/>
    </row>
    <row r="11" spans="1:16" s="41" customFormat="1" ht="14.25" customHeight="1">
      <c r="A11" s="51" t="s">
        <v>205</v>
      </c>
      <c r="B11" s="2105">
        <v>4033</v>
      </c>
      <c r="C11" s="2105">
        <v>3906</v>
      </c>
      <c r="D11" s="2105">
        <v>11434</v>
      </c>
      <c r="E11" s="2105">
        <v>9994</v>
      </c>
      <c r="F11" s="2105">
        <v>2869</v>
      </c>
      <c r="G11" s="2105">
        <v>2597</v>
      </c>
      <c r="H11" s="2105">
        <v>1227</v>
      </c>
      <c r="I11" s="2105">
        <v>1167</v>
      </c>
      <c r="J11" s="2105">
        <v>639</v>
      </c>
      <c r="K11" s="2105">
        <v>3760</v>
      </c>
      <c r="L11" s="2105">
        <v>1800</v>
      </c>
      <c r="M11" s="2145">
        <v>598</v>
      </c>
      <c r="N11" s="578"/>
      <c r="O11" s="433"/>
      <c r="P11" s="433"/>
    </row>
    <row r="12" spans="1:16" s="41" customFormat="1" ht="14.25" customHeight="1">
      <c r="A12" s="1371" t="s">
        <v>206</v>
      </c>
      <c r="B12" s="1070"/>
      <c r="C12" s="1070"/>
      <c r="D12" s="1070"/>
      <c r="E12" s="1070"/>
      <c r="F12" s="1070"/>
      <c r="G12" s="1070"/>
      <c r="H12" s="1070"/>
      <c r="I12" s="1070"/>
      <c r="J12" s="1070"/>
      <c r="K12" s="1070"/>
      <c r="L12" s="1070"/>
      <c r="M12" s="1868"/>
      <c r="N12" s="578"/>
      <c r="O12" s="433"/>
      <c r="P12" s="433"/>
    </row>
    <row r="13" spans="1:16" s="41" customFormat="1" ht="14.25" customHeight="1">
      <c r="A13" s="475" t="s">
        <v>1050</v>
      </c>
      <c r="B13" s="2153"/>
      <c r="C13" s="2153"/>
      <c r="D13" s="2153"/>
      <c r="E13" s="2153"/>
      <c r="F13" s="2153"/>
      <c r="G13" s="2153"/>
      <c r="H13" s="2153"/>
      <c r="I13" s="2153"/>
      <c r="J13" s="2153"/>
      <c r="K13" s="2153"/>
      <c r="L13" s="2153"/>
      <c r="M13" s="2157"/>
      <c r="N13" s="578"/>
      <c r="O13" s="433"/>
      <c r="P13" s="433"/>
    </row>
    <row r="14" spans="1:16" s="41" customFormat="1" ht="14.25" customHeight="1">
      <c r="A14" s="479" t="s">
        <v>10</v>
      </c>
      <c r="B14" s="1070">
        <v>600</v>
      </c>
      <c r="C14" s="1070">
        <v>580</v>
      </c>
      <c r="D14" s="1070">
        <v>2260</v>
      </c>
      <c r="E14" s="1070">
        <v>1437</v>
      </c>
      <c r="F14" s="1070">
        <v>399</v>
      </c>
      <c r="G14" s="1070">
        <v>206</v>
      </c>
      <c r="H14" s="1070">
        <v>174</v>
      </c>
      <c r="I14" s="1070">
        <v>161</v>
      </c>
      <c r="J14" s="1070">
        <v>76</v>
      </c>
      <c r="K14" s="1070">
        <v>497</v>
      </c>
      <c r="L14" s="1070">
        <v>263</v>
      </c>
      <c r="M14" s="1868">
        <v>51</v>
      </c>
      <c r="N14" s="543"/>
    </row>
    <row r="15" spans="1:16" s="41" customFormat="1" ht="14.25" customHeight="1">
      <c r="A15" s="479" t="s">
        <v>26</v>
      </c>
      <c r="B15" s="1070">
        <v>465</v>
      </c>
      <c r="C15" s="1070">
        <v>454</v>
      </c>
      <c r="D15" s="1070">
        <v>785</v>
      </c>
      <c r="E15" s="1070">
        <v>1074</v>
      </c>
      <c r="F15" s="1070">
        <v>268</v>
      </c>
      <c r="G15" s="1070">
        <v>106</v>
      </c>
      <c r="H15" s="1070">
        <v>112</v>
      </c>
      <c r="I15" s="1070">
        <v>88</v>
      </c>
      <c r="J15" s="1070">
        <v>34</v>
      </c>
      <c r="K15" s="1070">
        <v>312</v>
      </c>
      <c r="L15" s="1070">
        <v>112</v>
      </c>
      <c r="M15" s="1868">
        <v>50</v>
      </c>
      <c r="N15" s="543"/>
    </row>
    <row r="16" spans="1:16" s="41" customFormat="1" ht="14.25" customHeight="1">
      <c r="A16" s="479" t="s">
        <v>11</v>
      </c>
      <c r="B16" s="1070">
        <v>360</v>
      </c>
      <c r="C16" s="1070">
        <v>348</v>
      </c>
      <c r="D16" s="1070">
        <v>848</v>
      </c>
      <c r="E16" s="1070">
        <v>638</v>
      </c>
      <c r="F16" s="1070">
        <v>175</v>
      </c>
      <c r="G16" s="1070">
        <v>137</v>
      </c>
      <c r="H16" s="1070">
        <v>87</v>
      </c>
      <c r="I16" s="1070">
        <v>75</v>
      </c>
      <c r="J16" s="1070">
        <v>27</v>
      </c>
      <c r="K16" s="1070">
        <v>246</v>
      </c>
      <c r="L16" s="1070">
        <v>81</v>
      </c>
      <c r="M16" s="1868">
        <v>37</v>
      </c>
      <c r="N16" s="543"/>
    </row>
    <row r="17" spans="1:14" s="41" customFormat="1" ht="14.25" customHeight="1">
      <c r="A17" s="479" t="s">
        <v>1358</v>
      </c>
      <c r="B17" s="1070">
        <v>523</v>
      </c>
      <c r="C17" s="1070">
        <v>497</v>
      </c>
      <c r="D17" s="1070">
        <v>1410</v>
      </c>
      <c r="E17" s="1070">
        <v>1166</v>
      </c>
      <c r="F17" s="1070">
        <v>423</v>
      </c>
      <c r="G17" s="1070">
        <v>1068</v>
      </c>
      <c r="H17" s="1070">
        <v>156</v>
      </c>
      <c r="I17" s="1070">
        <v>135</v>
      </c>
      <c r="J17" s="1070">
        <v>112</v>
      </c>
      <c r="K17" s="1070">
        <v>447</v>
      </c>
      <c r="L17" s="1070">
        <v>363</v>
      </c>
      <c r="M17" s="1868">
        <v>123</v>
      </c>
      <c r="N17" s="543"/>
    </row>
    <row r="18" spans="1:14" s="41" customFormat="1" ht="14.25" customHeight="1">
      <c r="A18" s="479" t="s">
        <v>12</v>
      </c>
      <c r="B18" s="1070">
        <v>433</v>
      </c>
      <c r="C18" s="1070">
        <v>427</v>
      </c>
      <c r="D18" s="1070">
        <v>1335</v>
      </c>
      <c r="E18" s="1070">
        <v>862</v>
      </c>
      <c r="F18" s="1070">
        <v>236</v>
      </c>
      <c r="G18" s="1070">
        <v>210</v>
      </c>
      <c r="H18" s="1070">
        <v>98</v>
      </c>
      <c r="I18" s="1070">
        <v>100</v>
      </c>
      <c r="J18" s="1070">
        <v>46</v>
      </c>
      <c r="K18" s="1070">
        <v>304</v>
      </c>
      <c r="L18" s="1070">
        <v>141</v>
      </c>
      <c r="M18" s="1868">
        <v>44</v>
      </c>
      <c r="N18" s="543"/>
    </row>
    <row r="19" spans="1:14" s="41" customFormat="1" ht="14.25" customHeight="1">
      <c r="A19" s="479" t="s">
        <v>13</v>
      </c>
      <c r="B19" s="1070">
        <v>404</v>
      </c>
      <c r="C19" s="1070">
        <v>397</v>
      </c>
      <c r="D19" s="1070">
        <v>1311</v>
      </c>
      <c r="E19" s="1070">
        <v>669</v>
      </c>
      <c r="F19" s="1070">
        <v>202</v>
      </c>
      <c r="G19" s="1070">
        <v>154</v>
      </c>
      <c r="H19" s="1070">
        <v>76</v>
      </c>
      <c r="I19" s="1070">
        <v>68</v>
      </c>
      <c r="J19" s="1070">
        <v>32</v>
      </c>
      <c r="K19" s="1070">
        <v>239</v>
      </c>
      <c r="L19" s="1070">
        <v>133</v>
      </c>
      <c r="M19" s="1868">
        <v>38</v>
      </c>
      <c r="N19" s="543"/>
    </row>
    <row r="20" spans="1:14" s="41" customFormat="1" ht="14.25" customHeight="1">
      <c r="A20" s="479" t="s">
        <v>27</v>
      </c>
      <c r="B20" s="1070">
        <v>352</v>
      </c>
      <c r="C20" s="1070">
        <v>345</v>
      </c>
      <c r="D20" s="1070">
        <v>1170</v>
      </c>
      <c r="E20" s="1070">
        <v>1549</v>
      </c>
      <c r="F20" s="1070">
        <v>447</v>
      </c>
      <c r="G20" s="1070">
        <v>226</v>
      </c>
      <c r="H20" s="1070">
        <v>152</v>
      </c>
      <c r="I20" s="1070">
        <v>181</v>
      </c>
      <c r="J20" s="1070">
        <v>67</v>
      </c>
      <c r="K20" s="1070">
        <v>447</v>
      </c>
      <c r="L20" s="1070">
        <v>219</v>
      </c>
      <c r="M20" s="1868">
        <v>74</v>
      </c>
      <c r="N20" s="543"/>
    </row>
    <row r="21" spans="1:14" s="41" customFormat="1" ht="14.25" customHeight="1">
      <c r="A21" s="479" t="s">
        <v>14</v>
      </c>
      <c r="B21" s="1070">
        <v>316</v>
      </c>
      <c r="C21" s="1070">
        <v>305</v>
      </c>
      <c r="D21" s="1070">
        <v>873</v>
      </c>
      <c r="E21" s="1070">
        <v>848</v>
      </c>
      <c r="F21" s="1070">
        <v>231</v>
      </c>
      <c r="G21" s="1070">
        <v>108</v>
      </c>
      <c r="H21" s="1070">
        <v>70</v>
      </c>
      <c r="I21" s="1070">
        <v>95</v>
      </c>
      <c r="J21" s="1070">
        <v>38</v>
      </c>
      <c r="K21" s="1070">
        <v>220</v>
      </c>
      <c r="L21" s="1070">
        <v>120</v>
      </c>
      <c r="M21" s="1868">
        <v>40</v>
      </c>
      <c r="N21" s="543"/>
    </row>
    <row r="22" spans="1:14" s="41" customFormat="1" ht="26.25" customHeight="1">
      <c r="A22" s="520" t="s">
        <v>1051</v>
      </c>
      <c r="B22" s="1070"/>
      <c r="C22" s="1070"/>
      <c r="D22" s="1070"/>
      <c r="E22" s="1070"/>
      <c r="F22" s="1070"/>
      <c r="G22" s="1070"/>
      <c r="H22" s="1070"/>
      <c r="I22" s="1070"/>
      <c r="J22" s="1070"/>
      <c r="K22" s="1070"/>
      <c r="L22" s="1070"/>
      <c r="M22" s="1868"/>
      <c r="N22" s="543"/>
    </row>
    <row r="23" spans="1:14" s="41" customFormat="1" ht="14.25" customHeight="1">
      <c r="A23" s="479" t="s">
        <v>210</v>
      </c>
      <c r="B23" s="1070">
        <v>580</v>
      </c>
      <c r="C23" s="1070">
        <v>553</v>
      </c>
      <c r="D23" s="2156">
        <v>1442</v>
      </c>
      <c r="E23" s="2156">
        <v>1751</v>
      </c>
      <c r="F23" s="2156">
        <v>488</v>
      </c>
      <c r="G23" s="2156">
        <v>382</v>
      </c>
      <c r="H23" s="2156">
        <v>302</v>
      </c>
      <c r="I23" s="2156">
        <v>264</v>
      </c>
      <c r="J23" s="2156">
        <v>207</v>
      </c>
      <c r="K23" s="2156">
        <v>1048</v>
      </c>
      <c r="L23" s="2156">
        <v>368</v>
      </c>
      <c r="M23" s="2146">
        <v>141</v>
      </c>
      <c r="N23" s="543"/>
    </row>
    <row r="24" spans="1:14" s="41" customFormat="1" ht="14.25" customHeight="1">
      <c r="A24" s="201" t="s">
        <v>207</v>
      </c>
      <c r="B24" s="2105">
        <v>2264</v>
      </c>
      <c r="C24" s="2105">
        <v>2170</v>
      </c>
      <c r="D24" s="2105">
        <v>6426</v>
      </c>
      <c r="E24" s="2105">
        <v>8424</v>
      </c>
      <c r="F24" s="2105">
        <v>2639</v>
      </c>
      <c r="G24" s="2105">
        <v>963</v>
      </c>
      <c r="H24" s="2105">
        <v>889</v>
      </c>
      <c r="I24" s="2105">
        <v>1242</v>
      </c>
      <c r="J24" s="2105">
        <v>444</v>
      </c>
      <c r="K24" s="2105">
        <v>3520</v>
      </c>
      <c r="L24" s="2105">
        <v>1407</v>
      </c>
      <c r="M24" s="2145">
        <v>459</v>
      </c>
      <c r="N24" s="543"/>
    </row>
    <row r="25" spans="1:14" s="41" customFormat="1" ht="14.25" customHeight="1">
      <c r="A25" s="1371" t="s">
        <v>206</v>
      </c>
      <c r="B25" s="1070"/>
      <c r="C25" s="1070"/>
      <c r="D25" s="1070"/>
      <c r="E25" s="1070"/>
      <c r="F25" s="1070"/>
      <c r="G25" s="1070"/>
      <c r="H25" s="1070"/>
      <c r="I25" s="1070"/>
      <c r="J25" s="1070"/>
      <c r="K25" s="1070"/>
      <c r="L25" s="1070"/>
      <c r="M25" s="1868"/>
      <c r="N25" s="543"/>
    </row>
    <row r="26" spans="1:14" s="41" customFormat="1" ht="14.25" customHeight="1">
      <c r="A26" s="475" t="s">
        <v>1050</v>
      </c>
      <c r="B26" s="1070"/>
      <c r="C26" s="1070"/>
      <c r="D26" s="1070"/>
      <c r="E26" s="1070"/>
      <c r="F26" s="1070"/>
      <c r="G26" s="1070"/>
      <c r="H26" s="1070"/>
      <c r="I26" s="1070"/>
      <c r="J26" s="1070"/>
      <c r="K26" s="1070"/>
      <c r="L26" s="1070"/>
      <c r="M26" s="1868"/>
      <c r="N26" s="543"/>
    </row>
    <row r="27" spans="1:14" s="41" customFormat="1" ht="14.25" customHeight="1">
      <c r="A27" s="479" t="s">
        <v>8</v>
      </c>
      <c r="B27" s="1070">
        <v>463</v>
      </c>
      <c r="C27" s="1070">
        <v>439</v>
      </c>
      <c r="D27" s="1070">
        <v>1137</v>
      </c>
      <c r="E27" s="1070">
        <v>1502</v>
      </c>
      <c r="F27" s="1070">
        <v>467</v>
      </c>
      <c r="G27" s="1070">
        <v>180</v>
      </c>
      <c r="H27" s="1070">
        <v>152</v>
      </c>
      <c r="I27" s="1070">
        <v>242</v>
      </c>
      <c r="J27" s="1070">
        <v>86</v>
      </c>
      <c r="K27" s="1070">
        <v>672</v>
      </c>
      <c r="L27" s="1070">
        <v>266</v>
      </c>
      <c r="M27" s="1868">
        <v>83</v>
      </c>
      <c r="N27" s="543"/>
    </row>
    <row r="28" spans="1:14" s="41" customFormat="1" ht="14.25" customHeight="1">
      <c r="A28" s="479" t="s">
        <v>9</v>
      </c>
      <c r="B28" s="1070">
        <v>165</v>
      </c>
      <c r="C28" s="1070">
        <v>159</v>
      </c>
      <c r="D28" s="1070">
        <v>767</v>
      </c>
      <c r="E28" s="1070">
        <v>618</v>
      </c>
      <c r="F28" s="1070">
        <v>121</v>
      </c>
      <c r="G28" s="1070">
        <v>47</v>
      </c>
      <c r="H28" s="1070">
        <v>49</v>
      </c>
      <c r="I28" s="1070">
        <v>74</v>
      </c>
      <c r="J28" s="1070">
        <v>12</v>
      </c>
      <c r="K28" s="1070">
        <v>148</v>
      </c>
      <c r="L28" s="1070">
        <v>69</v>
      </c>
      <c r="M28" s="1868">
        <v>24</v>
      </c>
      <c r="N28" s="543"/>
    </row>
    <row r="29" spans="1:14" s="41" customFormat="1" ht="14.25" customHeight="1">
      <c r="A29" s="479" t="s">
        <v>28</v>
      </c>
      <c r="B29" s="2153">
        <v>366</v>
      </c>
      <c r="C29" s="2153">
        <v>349</v>
      </c>
      <c r="D29" s="2156">
        <v>946</v>
      </c>
      <c r="E29" s="2156">
        <v>1219</v>
      </c>
      <c r="F29" s="2156">
        <v>392</v>
      </c>
      <c r="G29" s="2156">
        <v>130</v>
      </c>
      <c r="H29" s="2156">
        <v>99</v>
      </c>
      <c r="I29" s="2156">
        <v>121</v>
      </c>
      <c r="J29" s="2156">
        <v>63</v>
      </c>
      <c r="K29" s="2156">
        <v>391</v>
      </c>
      <c r="L29" s="2156">
        <v>169</v>
      </c>
      <c r="M29" s="2146">
        <v>56</v>
      </c>
      <c r="N29" s="543"/>
    </row>
    <row r="30" spans="1:14" s="41" customFormat="1" ht="14.25" customHeight="1">
      <c r="A30" s="479" t="s">
        <v>144</v>
      </c>
      <c r="B30" s="1070">
        <v>476</v>
      </c>
      <c r="C30" s="1070">
        <v>463</v>
      </c>
      <c r="D30" s="1070">
        <v>1292</v>
      </c>
      <c r="E30" s="1070">
        <v>1952</v>
      </c>
      <c r="F30" s="1070">
        <v>562</v>
      </c>
      <c r="G30" s="1070">
        <v>266</v>
      </c>
      <c r="H30" s="1070">
        <v>229</v>
      </c>
      <c r="I30" s="1070">
        <v>338</v>
      </c>
      <c r="J30" s="1070">
        <v>107</v>
      </c>
      <c r="K30" s="1070">
        <v>902</v>
      </c>
      <c r="L30" s="1070">
        <v>465</v>
      </c>
      <c r="M30" s="1868">
        <v>124</v>
      </c>
      <c r="N30" s="543"/>
    </row>
    <row r="31" spans="1:14" s="41" customFormat="1" ht="14.25" customHeight="1">
      <c r="A31" s="479" t="s">
        <v>29</v>
      </c>
      <c r="B31" s="1070">
        <v>272</v>
      </c>
      <c r="C31" s="1070">
        <v>257</v>
      </c>
      <c r="D31" s="1070">
        <v>671</v>
      </c>
      <c r="E31" s="1070">
        <v>940</v>
      </c>
      <c r="F31" s="1070">
        <v>251</v>
      </c>
      <c r="G31" s="1070">
        <v>121</v>
      </c>
      <c r="H31" s="1070">
        <v>91</v>
      </c>
      <c r="I31" s="1070">
        <v>132</v>
      </c>
      <c r="J31" s="1070">
        <v>39</v>
      </c>
      <c r="K31" s="1070">
        <v>293</v>
      </c>
      <c r="L31" s="1070">
        <v>127</v>
      </c>
      <c r="M31" s="1868">
        <v>62</v>
      </c>
      <c r="N31" s="543"/>
    </row>
    <row r="32" spans="1:14" s="41" customFormat="1" ht="25.5" customHeight="1">
      <c r="A32" s="520" t="s">
        <v>1051</v>
      </c>
      <c r="B32" s="1070"/>
      <c r="C32" s="1070"/>
      <c r="D32" s="1070"/>
      <c r="E32" s="1070"/>
      <c r="F32" s="1070"/>
      <c r="G32" s="1070"/>
      <c r="H32" s="1070"/>
      <c r="I32" s="1070"/>
      <c r="J32" s="1070"/>
      <c r="K32" s="1070"/>
      <c r="L32" s="1070"/>
      <c r="M32" s="1868"/>
      <c r="N32" s="543"/>
    </row>
    <row r="33" spans="1:14" s="41" customFormat="1" ht="14.25" customHeight="1">
      <c r="A33" s="479" t="s">
        <v>211</v>
      </c>
      <c r="B33" s="1070">
        <v>522</v>
      </c>
      <c r="C33" s="1070">
        <v>503</v>
      </c>
      <c r="D33" s="1070">
        <v>1613</v>
      </c>
      <c r="E33" s="1070">
        <v>2193</v>
      </c>
      <c r="F33" s="1070">
        <v>846</v>
      </c>
      <c r="G33" s="1070">
        <v>219</v>
      </c>
      <c r="H33" s="1070">
        <v>269</v>
      </c>
      <c r="I33" s="1070">
        <v>335</v>
      </c>
      <c r="J33" s="1070">
        <v>137</v>
      </c>
      <c r="K33" s="1070">
        <v>1114</v>
      </c>
      <c r="L33" s="1070">
        <v>311</v>
      </c>
      <c r="M33" s="1868">
        <v>110</v>
      </c>
      <c r="N33" s="543"/>
    </row>
    <row r="34" spans="1:14" s="41" customFormat="1" ht="14.25" customHeight="1">
      <c r="A34" s="51" t="s">
        <v>208</v>
      </c>
      <c r="B34" s="2105">
        <v>4841</v>
      </c>
      <c r="C34" s="2105">
        <v>4697</v>
      </c>
      <c r="D34" s="2105">
        <v>9248</v>
      </c>
      <c r="E34" s="2105">
        <v>12599</v>
      </c>
      <c r="F34" s="2105">
        <v>3663</v>
      </c>
      <c r="G34" s="2105">
        <v>2157</v>
      </c>
      <c r="H34" s="2105">
        <v>1440</v>
      </c>
      <c r="I34" s="2105">
        <v>1594</v>
      </c>
      <c r="J34" s="2105">
        <v>568</v>
      </c>
      <c r="K34" s="2105">
        <v>4440</v>
      </c>
      <c r="L34" s="2105">
        <v>1789</v>
      </c>
      <c r="M34" s="2145">
        <v>593</v>
      </c>
      <c r="N34" s="543"/>
    </row>
    <row r="35" spans="1:14" s="41" customFormat="1" ht="14.25" customHeight="1">
      <c r="A35" s="1371" t="s">
        <v>206</v>
      </c>
      <c r="B35" s="1070"/>
      <c r="C35" s="1070"/>
      <c r="D35" s="1070"/>
      <c r="E35" s="1070"/>
      <c r="F35" s="1070"/>
      <c r="G35" s="1070"/>
      <c r="H35" s="1070"/>
      <c r="I35" s="1070"/>
      <c r="J35" s="1070"/>
      <c r="K35" s="1070"/>
      <c r="L35" s="1070"/>
      <c r="M35" s="1868"/>
      <c r="N35" s="543"/>
    </row>
    <row r="36" spans="1:14" s="41" customFormat="1" ht="14.25" customHeight="1">
      <c r="A36" s="475" t="s">
        <v>1050</v>
      </c>
      <c r="B36" s="1070"/>
      <c r="C36" s="1070"/>
      <c r="D36" s="2156"/>
      <c r="E36" s="2156"/>
      <c r="F36" s="2156"/>
      <c r="G36" s="2156"/>
      <c r="H36" s="2156"/>
      <c r="I36" s="2156"/>
      <c r="J36" s="2156"/>
      <c r="K36" s="2156"/>
      <c r="L36" s="2156"/>
      <c r="M36" s="2146"/>
      <c r="N36" s="543"/>
    </row>
    <row r="37" spans="1:14" s="41" customFormat="1" ht="14.25" customHeight="1">
      <c r="A37" s="479" t="s">
        <v>145</v>
      </c>
      <c r="B37" s="1070">
        <v>886</v>
      </c>
      <c r="C37" s="1070">
        <v>862</v>
      </c>
      <c r="D37" s="1070">
        <v>1558</v>
      </c>
      <c r="E37" s="1070">
        <v>1872</v>
      </c>
      <c r="F37" s="1070">
        <v>537</v>
      </c>
      <c r="G37" s="1070">
        <v>204</v>
      </c>
      <c r="H37" s="1070">
        <v>235</v>
      </c>
      <c r="I37" s="1070">
        <v>190</v>
      </c>
      <c r="J37" s="1070">
        <v>77</v>
      </c>
      <c r="K37" s="1070">
        <v>658</v>
      </c>
      <c r="L37" s="1070">
        <v>232</v>
      </c>
      <c r="M37" s="1868">
        <v>78</v>
      </c>
      <c r="N37" s="543"/>
    </row>
    <row r="38" spans="1:14" s="41" customFormat="1" ht="14.25" customHeight="1">
      <c r="A38" s="479" t="s">
        <v>146</v>
      </c>
      <c r="B38" s="1070">
        <v>895</v>
      </c>
      <c r="C38" s="1070">
        <v>851</v>
      </c>
      <c r="D38" s="1070">
        <v>2130</v>
      </c>
      <c r="E38" s="1070">
        <v>3345</v>
      </c>
      <c r="F38" s="1070">
        <v>674</v>
      </c>
      <c r="G38" s="1070">
        <v>1027</v>
      </c>
      <c r="H38" s="1070">
        <v>277</v>
      </c>
      <c r="I38" s="1070">
        <v>384</v>
      </c>
      <c r="J38" s="1070">
        <v>96</v>
      </c>
      <c r="K38" s="1070">
        <v>928</v>
      </c>
      <c r="L38" s="1070">
        <v>463</v>
      </c>
      <c r="M38" s="1868">
        <v>178</v>
      </c>
      <c r="N38" s="543"/>
    </row>
    <row r="39" spans="1:14" s="41" customFormat="1" ht="14.25" customHeight="1">
      <c r="A39" s="479" t="s">
        <v>30</v>
      </c>
      <c r="B39" s="1070">
        <v>1751</v>
      </c>
      <c r="C39" s="1070">
        <v>1714</v>
      </c>
      <c r="D39" s="1070">
        <v>2379</v>
      </c>
      <c r="E39" s="1070">
        <v>2902</v>
      </c>
      <c r="F39" s="1070">
        <v>894</v>
      </c>
      <c r="G39" s="1070">
        <v>312</v>
      </c>
      <c r="H39" s="1070">
        <v>436</v>
      </c>
      <c r="I39" s="1070">
        <v>449</v>
      </c>
      <c r="J39" s="1070">
        <v>179</v>
      </c>
      <c r="K39" s="1070">
        <v>1323</v>
      </c>
      <c r="L39" s="1070">
        <v>432</v>
      </c>
      <c r="M39" s="1868">
        <v>133</v>
      </c>
      <c r="N39" s="543"/>
    </row>
    <row r="40" spans="1:14" s="41" customFormat="1" ht="14.25" customHeight="1">
      <c r="A40" s="479" t="s">
        <v>147</v>
      </c>
      <c r="B40" s="1070">
        <v>332</v>
      </c>
      <c r="C40" s="1070">
        <v>318</v>
      </c>
      <c r="D40" s="1070">
        <v>790</v>
      </c>
      <c r="E40" s="1070">
        <v>1091</v>
      </c>
      <c r="F40" s="1070">
        <v>379</v>
      </c>
      <c r="G40" s="1070">
        <v>198</v>
      </c>
      <c r="H40" s="1070">
        <v>118</v>
      </c>
      <c r="I40" s="1070">
        <v>119</v>
      </c>
      <c r="J40" s="1070">
        <v>48</v>
      </c>
      <c r="K40" s="1070">
        <v>349</v>
      </c>
      <c r="L40" s="1070">
        <v>175</v>
      </c>
      <c r="M40" s="1868">
        <v>56</v>
      </c>
      <c r="N40" s="543"/>
    </row>
    <row r="41" spans="1:14" s="41" customFormat="1" ht="14.25" customHeight="1">
      <c r="A41" s="479" t="s">
        <v>31</v>
      </c>
      <c r="B41" s="1070">
        <v>495</v>
      </c>
      <c r="C41" s="1070">
        <v>482</v>
      </c>
      <c r="D41" s="1070">
        <v>1130</v>
      </c>
      <c r="E41" s="1070">
        <v>1214</v>
      </c>
      <c r="F41" s="1070">
        <v>274</v>
      </c>
      <c r="G41" s="1070">
        <v>189</v>
      </c>
      <c r="H41" s="1070">
        <v>121</v>
      </c>
      <c r="I41" s="1070">
        <v>130</v>
      </c>
      <c r="J41" s="1070">
        <v>35</v>
      </c>
      <c r="K41" s="1070">
        <v>395</v>
      </c>
      <c r="L41" s="1070">
        <v>208</v>
      </c>
      <c r="M41" s="1868">
        <v>45</v>
      </c>
      <c r="N41" s="543"/>
    </row>
    <row r="42" spans="1:14" s="41" customFormat="1" ht="27.75" customHeight="1">
      <c r="A42" s="520" t="s">
        <v>1051</v>
      </c>
      <c r="B42" s="1070"/>
      <c r="C42" s="1070"/>
      <c r="D42" s="1070"/>
      <c r="E42" s="1070"/>
      <c r="F42" s="1070"/>
      <c r="G42" s="1070"/>
      <c r="H42" s="1070"/>
      <c r="I42" s="1070"/>
      <c r="J42" s="1070"/>
      <c r="K42" s="1070"/>
      <c r="L42" s="1070"/>
      <c r="M42" s="1868"/>
      <c r="N42" s="543"/>
    </row>
    <row r="43" spans="1:14" s="41" customFormat="1" ht="14.25" customHeight="1">
      <c r="A43" s="479" t="s">
        <v>212</v>
      </c>
      <c r="B43" s="1070">
        <v>482</v>
      </c>
      <c r="C43" s="1070">
        <v>470</v>
      </c>
      <c r="D43" s="1070">
        <v>1261</v>
      </c>
      <c r="E43" s="1070">
        <v>2175</v>
      </c>
      <c r="F43" s="1070">
        <v>905</v>
      </c>
      <c r="G43" s="1070">
        <v>227</v>
      </c>
      <c r="H43" s="1070">
        <v>253</v>
      </c>
      <c r="I43" s="1070">
        <v>322</v>
      </c>
      <c r="J43" s="1070">
        <v>133</v>
      </c>
      <c r="K43" s="1070">
        <v>787</v>
      </c>
      <c r="L43" s="1070">
        <v>279</v>
      </c>
      <c r="M43" s="1868">
        <v>103</v>
      </c>
      <c r="N43" s="543"/>
    </row>
    <row r="44" spans="1:14" s="41" customFormat="1" ht="14.25" customHeight="1">
      <c r="A44" s="51" t="s">
        <v>209</v>
      </c>
      <c r="B44" s="2105">
        <v>5388</v>
      </c>
      <c r="C44" s="2105">
        <v>5180</v>
      </c>
      <c r="D44" s="2105">
        <v>11554</v>
      </c>
      <c r="E44" s="2105">
        <v>12937</v>
      </c>
      <c r="F44" s="2105">
        <v>3709</v>
      </c>
      <c r="G44" s="2105">
        <v>1518</v>
      </c>
      <c r="H44" s="2105">
        <v>3949</v>
      </c>
      <c r="I44" s="2105">
        <v>1639</v>
      </c>
      <c r="J44" s="2105">
        <v>926</v>
      </c>
      <c r="K44" s="2105">
        <v>7576</v>
      </c>
      <c r="L44" s="2105">
        <v>2364</v>
      </c>
      <c r="M44" s="2145">
        <v>682</v>
      </c>
      <c r="N44" s="543"/>
    </row>
    <row r="45" spans="1:14" s="41" customFormat="1" ht="14.25" customHeight="1">
      <c r="A45" s="1371" t="s">
        <v>206</v>
      </c>
      <c r="B45" s="1070"/>
      <c r="C45" s="1070"/>
      <c r="D45" s="1070"/>
      <c r="E45" s="1070"/>
      <c r="F45" s="1070"/>
      <c r="G45" s="1070"/>
      <c r="H45" s="1070"/>
      <c r="I45" s="1070"/>
      <c r="J45" s="1070"/>
      <c r="K45" s="1070"/>
      <c r="L45" s="1070"/>
      <c r="M45" s="1868"/>
      <c r="N45" s="543"/>
    </row>
    <row r="46" spans="1:14" s="41" customFormat="1" ht="14.25" customHeight="1">
      <c r="A46" s="475" t="s">
        <v>1050</v>
      </c>
      <c r="B46" s="1070"/>
      <c r="C46" s="1070"/>
      <c r="D46" s="1070"/>
      <c r="E46" s="1070"/>
      <c r="F46" s="1070"/>
      <c r="G46" s="1070"/>
      <c r="H46" s="1070"/>
      <c r="I46" s="1070"/>
      <c r="J46" s="1070"/>
      <c r="K46" s="1070"/>
      <c r="L46" s="1070"/>
      <c r="M46" s="1868"/>
      <c r="N46" s="543"/>
    </row>
    <row r="47" spans="1:14" s="41" customFormat="1" ht="14.25" customHeight="1">
      <c r="A47" s="479" t="s">
        <v>32</v>
      </c>
      <c r="B47" s="1070">
        <v>325</v>
      </c>
      <c r="C47" s="1070">
        <v>316</v>
      </c>
      <c r="D47" s="1070">
        <v>678</v>
      </c>
      <c r="E47" s="1070">
        <v>988</v>
      </c>
      <c r="F47" s="1070">
        <v>197</v>
      </c>
      <c r="G47" s="1070">
        <v>77</v>
      </c>
      <c r="H47" s="1070">
        <v>86</v>
      </c>
      <c r="I47" s="1070">
        <v>77</v>
      </c>
      <c r="J47" s="1070">
        <v>19</v>
      </c>
      <c r="K47" s="1070">
        <v>217</v>
      </c>
      <c r="L47" s="1070">
        <v>118</v>
      </c>
      <c r="M47" s="1868">
        <v>30</v>
      </c>
      <c r="N47" s="543"/>
    </row>
    <row r="48" spans="1:14" s="41" customFormat="1" ht="14.25" customHeight="1">
      <c r="A48" s="479" t="s">
        <v>148</v>
      </c>
      <c r="B48" s="1070">
        <v>1117</v>
      </c>
      <c r="C48" s="1070">
        <v>1078</v>
      </c>
      <c r="D48" s="1070">
        <v>1759</v>
      </c>
      <c r="E48" s="1070">
        <v>2101</v>
      </c>
      <c r="F48" s="1070">
        <v>512</v>
      </c>
      <c r="G48" s="1070">
        <v>191</v>
      </c>
      <c r="H48" s="1070">
        <v>360</v>
      </c>
      <c r="I48" s="1070">
        <v>266</v>
      </c>
      <c r="J48" s="1070">
        <v>83</v>
      </c>
      <c r="K48" s="1070">
        <v>836</v>
      </c>
      <c r="L48" s="1070">
        <v>316</v>
      </c>
      <c r="M48" s="1868">
        <v>75</v>
      </c>
      <c r="N48" s="543"/>
    </row>
    <row r="49" spans="1:14" s="41" customFormat="1" ht="14.25" customHeight="1">
      <c r="A49" s="479" t="s">
        <v>149</v>
      </c>
      <c r="B49" s="1070">
        <v>712</v>
      </c>
      <c r="C49" s="1070">
        <v>691</v>
      </c>
      <c r="D49" s="1070">
        <v>1462</v>
      </c>
      <c r="E49" s="1070">
        <v>1556</v>
      </c>
      <c r="F49" s="1070">
        <v>449</v>
      </c>
      <c r="G49" s="1070">
        <v>171</v>
      </c>
      <c r="H49" s="1070">
        <v>370</v>
      </c>
      <c r="I49" s="1070">
        <v>225</v>
      </c>
      <c r="J49" s="1070">
        <v>99</v>
      </c>
      <c r="K49" s="1070">
        <v>788</v>
      </c>
      <c r="L49" s="1070">
        <v>269</v>
      </c>
      <c r="M49" s="1868">
        <v>86</v>
      </c>
      <c r="N49" s="543"/>
    </row>
    <row r="50" spans="1:14" s="41" customFormat="1" ht="14.25" customHeight="1">
      <c r="A50" s="479" t="s">
        <v>150</v>
      </c>
      <c r="B50" s="1070">
        <v>285</v>
      </c>
      <c r="C50" s="1070">
        <v>278</v>
      </c>
      <c r="D50" s="1070">
        <v>699</v>
      </c>
      <c r="E50" s="1070">
        <v>736</v>
      </c>
      <c r="F50" s="1070">
        <v>224</v>
      </c>
      <c r="G50" s="1070">
        <v>91</v>
      </c>
      <c r="H50" s="1070">
        <v>112</v>
      </c>
      <c r="I50" s="1070">
        <v>72</v>
      </c>
      <c r="J50" s="1070">
        <v>31</v>
      </c>
      <c r="K50" s="1070">
        <v>282</v>
      </c>
      <c r="L50" s="1070">
        <v>97</v>
      </c>
      <c r="M50" s="1868">
        <v>26</v>
      </c>
      <c r="N50" s="543"/>
    </row>
    <row r="51" spans="1:14" s="41" customFormat="1" ht="14.25" customHeight="1">
      <c r="A51" s="479" t="s">
        <v>151</v>
      </c>
      <c r="B51" s="1070">
        <v>483</v>
      </c>
      <c r="C51" s="1070">
        <v>466</v>
      </c>
      <c r="D51" s="1070">
        <v>1129</v>
      </c>
      <c r="E51" s="1070">
        <v>1122</v>
      </c>
      <c r="F51" s="1070">
        <v>397</v>
      </c>
      <c r="G51" s="1070">
        <v>126</v>
      </c>
      <c r="H51" s="1070">
        <v>265</v>
      </c>
      <c r="I51" s="1070">
        <v>150</v>
      </c>
      <c r="J51" s="1070">
        <v>55</v>
      </c>
      <c r="K51" s="1070">
        <v>515</v>
      </c>
      <c r="L51" s="1070">
        <v>236</v>
      </c>
      <c r="M51" s="1868">
        <v>70</v>
      </c>
      <c r="N51" s="543"/>
    </row>
    <row r="52" spans="1:14" s="41" customFormat="1" ht="14.25" customHeight="1">
      <c r="A52" s="479" t="s">
        <v>33</v>
      </c>
      <c r="B52" s="1070">
        <v>804</v>
      </c>
      <c r="C52" s="1070">
        <v>772</v>
      </c>
      <c r="D52" s="1070">
        <v>1930</v>
      </c>
      <c r="E52" s="1070">
        <v>1792</v>
      </c>
      <c r="F52" s="1070">
        <v>540</v>
      </c>
      <c r="G52" s="1070">
        <v>188</v>
      </c>
      <c r="H52" s="1070">
        <v>500</v>
      </c>
      <c r="I52" s="1070">
        <v>226</v>
      </c>
      <c r="J52" s="1070">
        <v>107</v>
      </c>
      <c r="K52" s="1070">
        <v>981</v>
      </c>
      <c r="L52" s="1070">
        <v>297</v>
      </c>
      <c r="M52" s="1868">
        <v>90</v>
      </c>
      <c r="N52" s="543"/>
    </row>
    <row r="53" spans="1:14" s="41" customFormat="1" ht="14.25" customHeight="1">
      <c r="A53" s="479" t="s">
        <v>152</v>
      </c>
      <c r="B53" s="1070">
        <v>259</v>
      </c>
      <c r="C53" s="1070">
        <v>252</v>
      </c>
      <c r="D53" s="1070">
        <v>809</v>
      </c>
      <c r="E53" s="1070">
        <v>691</v>
      </c>
      <c r="F53" s="1070">
        <v>171</v>
      </c>
      <c r="G53" s="1070">
        <v>89</v>
      </c>
      <c r="H53" s="1070">
        <v>140</v>
      </c>
      <c r="I53" s="1070">
        <v>99</v>
      </c>
      <c r="J53" s="1070">
        <v>19</v>
      </c>
      <c r="K53" s="1070">
        <v>276</v>
      </c>
      <c r="L53" s="1070">
        <v>119</v>
      </c>
      <c r="M53" s="1868">
        <v>44</v>
      </c>
      <c r="N53" s="543"/>
    </row>
    <row r="54" spans="1:14" s="41" customFormat="1" ht="14.25" customHeight="1">
      <c r="A54" s="479" t="s">
        <v>153</v>
      </c>
      <c r="B54" s="1070">
        <v>1403</v>
      </c>
      <c r="C54" s="1070">
        <v>1327</v>
      </c>
      <c r="D54" s="1070">
        <v>3088</v>
      </c>
      <c r="E54" s="1070">
        <v>3951</v>
      </c>
      <c r="F54" s="1070">
        <v>1219</v>
      </c>
      <c r="G54" s="1070">
        <v>585</v>
      </c>
      <c r="H54" s="1070">
        <v>2116</v>
      </c>
      <c r="I54" s="1070">
        <v>524</v>
      </c>
      <c r="J54" s="1070">
        <v>513</v>
      </c>
      <c r="K54" s="1070">
        <v>3681</v>
      </c>
      <c r="L54" s="1070">
        <v>912</v>
      </c>
      <c r="M54" s="1868">
        <v>261</v>
      </c>
      <c r="N54" s="543"/>
    </row>
    <row r="55" spans="1:14" s="41" customFormat="1" ht="14.25" customHeight="1">
      <c r="A55" s="51" t="s">
        <v>154</v>
      </c>
      <c r="B55" s="2067">
        <v>4296</v>
      </c>
      <c r="C55" s="2067">
        <v>4165</v>
      </c>
      <c r="D55" s="2067">
        <v>8562</v>
      </c>
      <c r="E55" s="2067">
        <v>12231</v>
      </c>
      <c r="F55" s="2067">
        <v>4297</v>
      </c>
      <c r="G55" s="2067">
        <v>2212</v>
      </c>
      <c r="H55" s="2067">
        <v>13044</v>
      </c>
      <c r="I55" s="2067">
        <v>2643</v>
      </c>
      <c r="J55" s="2067">
        <v>1907</v>
      </c>
      <c r="K55" s="2067">
        <v>15746</v>
      </c>
      <c r="L55" s="2067">
        <v>3261</v>
      </c>
      <c r="M55" s="2145">
        <v>1147</v>
      </c>
      <c r="N55" s="543"/>
    </row>
    <row r="56" spans="1:14" s="41" customFormat="1" ht="33.75">
      <c r="A56" s="1372" t="s">
        <v>1052</v>
      </c>
      <c r="B56" s="1070"/>
      <c r="C56" s="1070"/>
      <c r="D56" s="1070"/>
      <c r="E56" s="1070"/>
      <c r="F56" s="1070"/>
      <c r="G56" s="1070"/>
      <c r="H56" s="1070"/>
      <c r="I56" s="1070"/>
      <c r="J56" s="1070"/>
      <c r="K56" s="1070"/>
      <c r="L56" s="1070"/>
      <c r="M56" s="1113"/>
    </row>
    <row r="57" spans="1:14" s="61" customFormat="1" ht="12.95" customHeight="1">
      <c r="B57" s="444"/>
      <c r="C57" s="444"/>
      <c r="D57" s="444"/>
      <c r="E57" s="444"/>
      <c r="F57" s="444"/>
      <c r="G57" s="444"/>
      <c r="H57" s="444"/>
      <c r="I57" s="444"/>
      <c r="J57" s="444"/>
      <c r="K57" s="444"/>
      <c r="L57" s="444"/>
      <c r="M57" s="444"/>
    </row>
    <row r="58" spans="1:14" ht="12.95" customHeight="1">
      <c r="A58" s="486" t="s">
        <v>1125</v>
      </c>
      <c r="B58" s="42"/>
      <c r="C58" s="42"/>
      <c r="D58" s="42"/>
      <c r="E58" s="42"/>
      <c r="F58" s="42"/>
      <c r="G58" s="42"/>
      <c r="H58" s="42"/>
      <c r="I58" s="42"/>
      <c r="J58" s="42"/>
    </row>
    <row r="59" spans="1:14" ht="12.95" customHeight="1">
      <c r="A59" s="1352" t="s">
        <v>227</v>
      </c>
      <c r="B59" s="42"/>
      <c r="C59" s="42"/>
      <c r="D59" s="42"/>
      <c r="E59" s="42"/>
      <c r="F59" s="42"/>
      <c r="G59" s="42"/>
      <c r="H59" s="42"/>
      <c r="I59" s="42"/>
      <c r="J59" s="42"/>
    </row>
    <row r="60" spans="1:14" ht="12.95" customHeight="1"/>
    <row r="61" spans="1:14" ht="12.95" customHeight="1"/>
  </sheetData>
  <mergeCells count="16">
    <mergeCell ref="A5:A8"/>
    <mergeCell ref="B5:M5"/>
    <mergeCell ref="B6:M6"/>
    <mergeCell ref="B7:B8"/>
    <mergeCell ref="D7:D8"/>
    <mergeCell ref="J7:J8"/>
    <mergeCell ref="K7:K8"/>
    <mergeCell ref="L7:L8"/>
    <mergeCell ref="M7:M8"/>
    <mergeCell ref="K1:L1"/>
    <mergeCell ref="K2:L2"/>
    <mergeCell ref="E7:E8"/>
    <mergeCell ref="F7:F8"/>
    <mergeCell ref="G7:G8"/>
    <mergeCell ref="H7:H8"/>
    <mergeCell ref="I7:I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zoomScaleNormal="100" workbookViewId="0">
      <pane xSplit="4" ySplit="8" topLeftCell="E9" activePane="bottomRight" state="frozen"/>
      <selection pane="topRight"/>
      <selection pane="bottomLeft"/>
      <selection pane="bottomRight"/>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581" customFormat="1" ht="20.100000000000001" customHeight="1">
      <c r="A1" s="1428" t="s">
        <v>82</v>
      </c>
      <c r="B1" s="579"/>
      <c r="C1" s="579"/>
      <c r="D1" s="579"/>
      <c r="E1" s="579"/>
      <c r="F1" s="579"/>
      <c r="G1" s="580"/>
      <c r="H1" s="580"/>
      <c r="I1" s="2642" t="s">
        <v>38</v>
      </c>
      <c r="J1" s="2642"/>
      <c r="K1" s="50"/>
      <c r="L1" s="553"/>
      <c r="M1" s="553"/>
    </row>
    <row r="2" spans="1:24" s="581" customFormat="1" ht="20.100000000000001" customHeight="1">
      <c r="A2" s="1429" t="s">
        <v>83</v>
      </c>
      <c r="B2" s="1385"/>
      <c r="C2" s="1385"/>
      <c r="D2" s="1385"/>
      <c r="E2" s="1385"/>
      <c r="F2" s="1385"/>
      <c r="G2" s="580"/>
      <c r="H2" s="580"/>
      <c r="I2" s="2643" t="s">
        <v>39</v>
      </c>
      <c r="J2" s="2643"/>
      <c r="K2" s="50"/>
      <c r="L2" s="553"/>
      <c r="M2" s="553"/>
    </row>
    <row r="3" spans="1:24" ht="18" customHeight="1">
      <c r="A3" s="207" t="s">
        <v>394</v>
      </c>
      <c r="B3" s="207"/>
      <c r="C3" s="207"/>
      <c r="D3" s="207"/>
      <c r="E3" s="207"/>
      <c r="F3" s="207"/>
      <c r="G3" s="206"/>
      <c r="H3" s="206"/>
      <c r="I3" s="550"/>
      <c r="J3" s="550"/>
      <c r="K3" s="495"/>
      <c r="L3" s="495"/>
      <c r="M3" s="1"/>
      <c r="N3" s="1"/>
    </row>
    <row r="4" spans="1:24" ht="18" customHeight="1">
      <c r="A4" s="1334" t="s">
        <v>324</v>
      </c>
      <c r="B4" s="495"/>
      <c r="C4" s="495"/>
      <c r="D4" s="495"/>
      <c r="E4" s="495"/>
      <c r="F4" s="495"/>
      <c r="G4" s="206"/>
      <c r="H4" s="206"/>
      <c r="I4" s="550"/>
      <c r="J4" s="550"/>
      <c r="K4" s="495"/>
      <c r="L4" s="495"/>
      <c r="M4" s="1"/>
      <c r="N4" s="1"/>
    </row>
    <row r="5" spans="1:24" s="61" customFormat="1" ht="26.25" customHeight="1">
      <c r="A5" s="2695" t="s">
        <v>1142</v>
      </c>
      <c r="B5" s="2696"/>
      <c r="C5" s="2671" t="s">
        <v>1143</v>
      </c>
      <c r="D5" s="2695" t="s">
        <v>1248</v>
      </c>
      <c r="E5" s="1115"/>
      <c r="F5" s="2714" t="s">
        <v>1144</v>
      </c>
      <c r="G5" s="2757" t="s">
        <v>1145</v>
      </c>
      <c r="H5" s="2695"/>
      <c r="I5" s="2695"/>
      <c r="J5" s="2695"/>
      <c r="K5" s="72"/>
      <c r="L5" s="72"/>
      <c r="M5" s="72"/>
      <c r="N5" s="72"/>
      <c r="O5" s="72"/>
      <c r="P5" s="72"/>
      <c r="Q5" s="72"/>
      <c r="R5" s="72"/>
      <c r="S5" s="72"/>
      <c r="T5" s="72"/>
      <c r="U5" s="72"/>
      <c r="V5" s="72"/>
      <c r="W5" s="72"/>
      <c r="X5" s="72"/>
    </row>
    <row r="6" spans="1:24" s="61" customFormat="1" ht="32.25" customHeight="1">
      <c r="A6" s="2701"/>
      <c r="B6" s="2743"/>
      <c r="C6" s="2750"/>
      <c r="D6" s="2701"/>
      <c r="E6" s="2689" t="s">
        <v>1146</v>
      </c>
      <c r="F6" s="2715"/>
      <c r="G6" s="2757" t="s">
        <v>1147</v>
      </c>
      <c r="H6" s="2691"/>
      <c r="I6" s="2689" t="s">
        <v>1148</v>
      </c>
      <c r="J6" s="2695"/>
      <c r="K6" s="461"/>
      <c r="L6" s="72"/>
      <c r="M6" s="72"/>
      <c r="N6" s="72"/>
      <c r="O6" s="72"/>
      <c r="P6" s="72"/>
      <c r="Q6" s="72"/>
      <c r="R6" s="72"/>
      <c r="S6" s="72"/>
      <c r="T6" s="72"/>
      <c r="U6" s="72"/>
      <c r="V6" s="72"/>
      <c r="W6" s="72"/>
      <c r="X6" s="72"/>
    </row>
    <row r="7" spans="1:24" s="61" customFormat="1" ht="32.25" customHeight="1">
      <c r="A7" s="2701"/>
      <c r="B7" s="2743"/>
      <c r="C7" s="2750"/>
      <c r="D7" s="2701"/>
      <c r="E7" s="2745"/>
      <c r="F7" s="2715"/>
      <c r="G7" s="2757" t="s">
        <v>1149</v>
      </c>
      <c r="H7" s="2691"/>
      <c r="I7" s="2689" t="s">
        <v>1149</v>
      </c>
      <c r="J7" s="2695"/>
      <c r="K7" s="461"/>
      <c r="L7" s="72"/>
      <c r="M7" s="72"/>
      <c r="N7" s="72"/>
      <c r="O7" s="72"/>
      <c r="P7" s="72"/>
      <c r="Q7" s="72"/>
      <c r="R7" s="72"/>
      <c r="S7" s="72"/>
      <c r="T7" s="72"/>
      <c r="U7" s="72"/>
      <c r="V7" s="72"/>
      <c r="W7" s="72"/>
      <c r="X7" s="72"/>
    </row>
    <row r="8" spans="1:24" s="61" customFormat="1" ht="27" customHeight="1" thickBot="1">
      <c r="A8" s="2793"/>
      <c r="B8" s="2795"/>
      <c r="C8" s="2786"/>
      <c r="D8" s="2796" t="s">
        <v>40</v>
      </c>
      <c r="E8" s="2796"/>
      <c r="F8" s="2790"/>
      <c r="G8" s="1116" t="s">
        <v>1150</v>
      </c>
      <c r="H8" s="1117" t="s">
        <v>40</v>
      </c>
      <c r="I8" s="1062" t="s">
        <v>1150</v>
      </c>
      <c r="J8" s="1118" t="s">
        <v>40</v>
      </c>
      <c r="K8" s="461"/>
      <c r="L8" s="72"/>
      <c r="M8" s="72"/>
      <c r="N8" s="589"/>
      <c r="O8" s="589"/>
      <c r="P8" s="72"/>
      <c r="Q8" s="1251"/>
      <c r="R8" s="582"/>
      <c r="S8" s="1251"/>
      <c r="T8" s="583"/>
      <c r="U8" s="1251"/>
      <c r="V8" s="582"/>
      <c r="W8" s="1251"/>
      <c r="X8" s="582"/>
    </row>
    <row r="9" spans="1:24" s="61" customFormat="1" ht="8.1" customHeight="1" thickTop="1">
      <c r="A9" s="1119"/>
      <c r="B9" s="1120"/>
      <c r="C9" s="1121"/>
      <c r="D9" s="1122"/>
      <c r="E9" s="1122"/>
      <c r="F9" s="1123"/>
      <c r="G9" s="1124"/>
      <c r="H9" s="1122"/>
      <c r="I9" s="1125"/>
      <c r="J9" s="1123"/>
      <c r="K9" s="13"/>
      <c r="L9" s="13"/>
      <c r="M9" s="13"/>
    </row>
    <row r="10" spans="1:24" s="61" customFormat="1" ht="12.95" customHeight="1">
      <c r="A10" s="1126" t="s">
        <v>1277</v>
      </c>
      <c r="B10" s="1725" t="s">
        <v>1444</v>
      </c>
      <c r="C10" s="1047" t="s">
        <v>1996</v>
      </c>
      <c r="D10" s="1000" t="s">
        <v>1936</v>
      </c>
      <c r="E10" s="1000" t="s">
        <v>1936</v>
      </c>
      <c r="F10" s="1000" t="s">
        <v>1937</v>
      </c>
      <c r="G10" s="1127">
        <v>5226</v>
      </c>
      <c r="H10" s="1000">
        <v>106.2</v>
      </c>
      <c r="I10" s="584">
        <v>5411.45</v>
      </c>
      <c r="J10" s="1002">
        <v>104.7</v>
      </c>
      <c r="K10" s="25"/>
      <c r="L10" s="13"/>
      <c r="M10" s="13"/>
    </row>
    <row r="11" spans="1:24" s="1707" customFormat="1" ht="12.95" customHeight="1">
      <c r="A11" s="1126" t="s">
        <v>1515</v>
      </c>
      <c r="B11" s="1602" t="s">
        <v>1444</v>
      </c>
      <c r="C11" s="1047" t="s">
        <v>1995</v>
      </c>
      <c r="D11" s="1000" t="s">
        <v>1935</v>
      </c>
      <c r="E11" s="1000" t="s">
        <v>1924</v>
      </c>
      <c r="F11" s="1000" t="s">
        <v>1920</v>
      </c>
      <c r="G11" s="1127" t="s">
        <v>1938</v>
      </c>
      <c r="H11" s="1000" t="s">
        <v>1939</v>
      </c>
      <c r="I11" s="1127">
        <v>5889.84</v>
      </c>
      <c r="J11" s="1002">
        <v>108.8</v>
      </c>
      <c r="K11" s="1763"/>
    </row>
    <row r="12" spans="1:24" s="1707" customFormat="1" ht="12.95" customHeight="1">
      <c r="A12" s="1770"/>
      <c r="B12" s="1602"/>
      <c r="C12" s="1660"/>
      <c r="D12" s="1000"/>
      <c r="E12" s="1000"/>
      <c r="F12" s="1000"/>
      <c r="G12" s="1127"/>
      <c r="H12" s="1000"/>
      <c r="I12" s="1127"/>
      <c r="J12" s="1002"/>
      <c r="K12" s="1763"/>
    </row>
    <row r="13" spans="1:24" s="1773" customFormat="1" ht="12.95" customHeight="1">
      <c r="A13" s="1770">
        <v>2021</v>
      </c>
      <c r="B13" s="1635" t="s">
        <v>1456</v>
      </c>
      <c r="C13" s="1048">
        <v>38162</v>
      </c>
      <c r="D13" s="1000" t="s">
        <v>1926</v>
      </c>
      <c r="E13" s="1000" t="s">
        <v>1927</v>
      </c>
      <c r="F13" s="1000" t="s">
        <v>1928</v>
      </c>
      <c r="G13" s="1127">
        <v>5504.52</v>
      </c>
      <c r="H13" s="1000">
        <v>109.6</v>
      </c>
      <c r="I13" s="1127">
        <v>5775.25</v>
      </c>
      <c r="J13" s="1002">
        <v>110</v>
      </c>
      <c r="K13" s="1710"/>
    </row>
    <row r="14" spans="1:24" s="1773" customFormat="1" ht="12.95" customHeight="1">
      <c r="A14" s="1770"/>
      <c r="B14" s="1635" t="s">
        <v>1457</v>
      </c>
      <c r="C14" s="1582">
        <v>38148</v>
      </c>
      <c r="D14" s="1000" t="s">
        <v>1923</v>
      </c>
      <c r="E14" s="1000" t="s">
        <v>1924</v>
      </c>
      <c r="F14" s="1000" t="s">
        <v>1925</v>
      </c>
      <c r="G14" s="1127">
        <v>5657.3</v>
      </c>
      <c r="H14" s="1000">
        <v>109.4</v>
      </c>
      <c r="I14" s="1127">
        <v>5885.75</v>
      </c>
      <c r="J14" s="1002">
        <v>109.6</v>
      </c>
      <c r="K14" s="1710"/>
    </row>
    <row r="15" spans="1:24" s="1773" customFormat="1" ht="12.95" customHeight="1">
      <c r="A15" s="1770"/>
      <c r="B15" s="1635" t="s">
        <v>1455</v>
      </c>
      <c r="C15" s="1047" t="s">
        <v>1921</v>
      </c>
      <c r="D15" s="1000" t="s">
        <v>1922</v>
      </c>
      <c r="E15" s="1000" t="s">
        <v>1922</v>
      </c>
      <c r="F15" s="1000" t="s">
        <v>1920</v>
      </c>
      <c r="G15" s="1127">
        <v>5995.09</v>
      </c>
      <c r="H15" s="1000">
        <v>109.8</v>
      </c>
      <c r="I15" s="1127">
        <v>6221.04</v>
      </c>
      <c r="J15" s="1002">
        <v>110</v>
      </c>
      <c r="K15" s="1710"/>
      <c r="N15" s="12"/>
      <c r="O15" s="12"/>
      <c r="P15" s="12"/>
    </row>
    <row r="16" spans="1:24" s="1773" customFormat="1" ht="12.95" customHeight="1">
      <c r="A16" s="1770"/>
      <c r="B16" s="1635"/>
      <c r="C16" s="1660"/>
      <c r="D16" s="1000"/>
      <c r="E16" s="1000"/>
      <c r="F16" s="1000"/>
      <c r="G16" s="1127"/>
      <c r="H16" s="1000"/>
      <c r="I16" s="1127"/>
      <c r="J16" s="1002"/>
      <c r="K16" s="1710"/>
      <c r="N16" s="12"/>
      <c r="O16" s="12"/>
      <c r="P16" s="12"/>
    </row>
    <row r="17" spans="1:15" s="1707" customFormat="1" ht="12.95" customHeight="1">
      <c r="A17" s="1770">
        <v>2022</v>
      </c>
      <c r="B17" s="1602" t="s">
        <v>1448</v>
      </c>
      <c r="C17" s="1047" t="s">
        <v>1917</v>
      </c>
      <c r="D17" s="1000" t="s">
        <v>1918</v>
      </c>
      <c r="E17" s="1000" t="s">
        <v>1919</v>
      </c>
      <c r="F17" s="1000" t="s">
        <v>1920</v>
      </c>
      <c r="G17" s="1127">
        <v>6235.22</v>
      </c>
      <c r="H17" s="1000">
        <v>109.7</v>
      </c>
      <c r="I17" s="1127">
        <v>6338.46</v>
      </c>
      <c r="J17" s="1002">
        <v>111.7</v>
      </c>
      <c r="K17" s="1763"/>
      <c r="L17" s="1763"/>
      <c r="M17" s="1763"/>
      <c r="N17" s="1763"/>
      <c r="O17" s="1763"/>
    </row>
    <row r="18" spans="1:15" s="1773" customFormat="1" ht="12.95" customHeight="1">
      <c r="A18" s="1770"/>
      <c r="B18" s="1635" t="s">
        <v>1456</v>
      </c>
      <c r="C18" s="1048">
        <v>38000</v>
      </c>
      <c r="D18" s="1000" t="s">
        <v>1929</v>
      </c>
      <c r="E18" s="1000" t="s">
        <v>1930</v>
      </c>
      <c r="F18" s="1000" t="s">
        <v>1845</v>
      </c>
      <c r="G18" s="1127">
        <v>6156.25</v>
      </c>
      <c r="H18" s="1000">
        <v>111.8</v>
      </c>
      <c r="I18" s="1127">
        <v>6566.15</v>
      </c>
      <c r="J18" s="1002">
        <v>113.7</v>
      </c>
      <c r="K18" s="1710"/>
      <c r="L18" s="2168"/>
      <c r="M18" s="2167"/>
      <c r="N18" s="2167"/>
      <c r="O18" s="2169"/>
    </row>
    <row r="19" spans="1:15" s="1773" customFormat="1" ht="12.95" customHeight="1">
      <c r="A19" s="1770"/>
      <c r="B19" s="1635" t="s">
        <v>1457</v>
      </c>
      <c r="C19" s="1582">
        <v>37979</v>
      </c>
      <c r="D19" s="1000" t="s">
        <v>23</v>
      </c>
      <c r="E19" s="1000" t="s">
        <v>23</v>
      </c>
      <c r="F19" s="1000">
        <v>5.0999999999999996</v>
      </c>
      <c r="G19" s="1127">
        <v>6480.67</v>
      </c>
      <c r="H19" s="1000">
        <v>114.6</v>
      </c>
      <c r="I19" s="1127">
        <v>6739.42</v>
      </c>
      <c r="J19" s="1002">
        <v>114.5</v>
      </c>
      <c r="K19" s="1710"/>
      <c r="L19" s="2168"/>
      <c r="M19" s="2167"/>
      <c r="N19" s="2167"/>
      <c r="O19" s="2169"/>
    </row>
    <row r="20" spans="1:15" s="585" customFormat="1" ht="12.95" customHeight="1">
      <c r="A20" s="507"/>
      <c r="B20" s="1659"/>
      <c r="C20" s="1048"/>
      <c r="D20" s="1000"/>
      <c r="E20" s="1000"/>
      <c r="F20" s="1000"/>
      <c r="G20" s="1127"/>
      <c r="H20" s="1127"/>
      <c r="I20" s="1127"/>
      <c r="J20" s="1002"/>
      <c r="K20" s="73"/>
      <c r="L20" s="2168"/>
      <c r="M20" s="2167"/>
      <c r="N20" s="2167"/>
      <c r="O20" s="2169"/>
    </row>
    <row r="21" spans="1:15" s="1773" customFormat="1" ht="12.95" customHeight="1">
      <c r="A21" s="1771">
        <v>2021</v>
      </c>
      <c r="B21" s="1602" t="s">
        <v>1440</v>
      </c>
      <c r="C21" s="1048">
        <v>38157</v>
      </c>
      <c r="D21" s="1000" t="s">
        <v>23</v>
      </c>
      <c r="E21" s="1000" t="s">
        <v>23</v>
      </c>
      <c r="F21" s="1000" t="s">
        <v>1933</v>
      </c>
      <c r="G21" s="1127" t="s">
        <v>23</v>
      </c>
      <c r="H21" s="1127" t="s">
        <v>23</v>
      </c>
      <c r="I21" s="1127">
        <v>5851.87</v>
      </c>
      <c r="J21" s="1002">
        <v>108.7</v>
      </c>
      <c r="K21" s="1710"/>
      <c r="L21" s="2168"/>
      <c r="M21" s="2167"/>
      <c r="N21" s="2167"/>
      <c r="O21" s="2169"/>
    </row>
    <row r="22" spans="1:15" s="1773" customFormat="1" ht="12.95" customHeight="1">
      <c r="A22" s="1770"/>
      <c r="B22" s="1602" t="s">
        <v>1441</v>
      </c>
      <c r="C22" s="1048">
        <v>38152</v>
      </c>
      <c r="D22" s="1000" t="s">
        <v>23</v>
      </c>
      <c r="E22" s="1000" t="s">
        <v>23</v>
      </c>
      <c r="F22" s="1000" t="s">
        <v>1934</v>
      </c>
      <c r="G22" s="1127" t="s">
        <v>23</v>
      </c>
      <c r="H22" s="1127" t="s">
        <v>23</v>
      </c>
      <c r="I22" s="1127">
        <v>5843.75</v>
      </c>
      <c r="J22" s="1002">
        <v>109.5</v>
      </c>
      <c r="K22" s="1710"/>
      <c r="L22" s="2168"/>
      <c r="M22" s="2167"/>
      <c r="N22" s="2167"/>
      <c r="O22" s="2169"/>
    </row>
    <row r="23" spans="1:15" s="1773" customFormat="1" ht="12.95" customHeight="1">
      <c r="A23" s="1770"/>
      <c r="B23" s="1602" t="s">
        <v>1442</v>
      </c>
      <c r="C23" s="1048">
        <v>38148</v>
      </c>
      <c r="D23" s="1000" t="s">
        <v>1923</v>
      </c>
      <c r="E23" s="1000" t="s">
        <v>1924</v>
      </c>
      <c r="F23" s="1000" t="s">
        <v>1925</v>
      </c>
      <c r="G23" s="1127">
        <v>5657.3</v>
      </c>
      <c r="H23" s="1000">
        <v>109.4</v>
      </c>
      <c r="I23" s="1127">
        <v>5841.16</v>
      </c>
      <c r="J23" s="1002">
        <v>108.7</v>
      </c>
      <c r="K23" s="1710"/>
      <c r="L23" s="2168"/>
      <c r="M23" s="2167"/>
      <c r="N23" s="2167"/>
      <c r="O23" s="2169"/>
    </row>
    <row r="24" spans="1:15" s="1773" customFormat="1" ht="12.95" customHeight="1">
      <c r="A24" s="1771"/>
      <c r="B24" s="1602" t="s">
        <v>1431</v>
      </c>
      <c r="C24" s="1048">
        <v>38139</v>
      </c>
      <c r="D24" s="1000" t="s">
        <v>23</v>
      </c>
      <c r="E24" s="1000" t="s">
        <v>23</v>
      </c>
      <c r="F24" s="1000" t="s">
        <v>1931</v>
      </c>
      <c r="G24" s="1127" t="s">
        <v>23</v>
      </c>
      <c r="H24" s="1127" t="s">
        <v>23</v>
      </c>
      <c r="I24" s="1127">
        <v>5917.15</v>
      </c>
      <c r="J24" s="1002">
        <v>108.4</v>
      </c>
      <c r="K24" s="1710"/>
      <c r="L24" s="2168"/>
      <c r="M24" s="2167"/>
      <c r="N24" s="2167"/>
      <c r="O24" s="2169"/>
    </row>
    <row r="25" spans="1:15" s="1773" customFormat="1" ht="12.95" customHeight="1">
      <c r="A25" s="1770"/>
      <c r="B25" s="1602" t="s">
        <v>1432</v>
      </c>
      <c r="C25" s="1048">
        <v>38115</v>
      </c>
      <c r="D25" s="1000" t="s">
        <v>23</v>
      </c>
      <c r="E25" s="1000" t="s">
        <v>23</v>
      </c>
      <c r="F25" s="1000" t="s">
        <v>1920</v>
      </c>
      <c r="G25" s="1127" t="s">
        <v>23</v>
      </c>
      <c r="H25" s="1127" t="s">
        <v>23</v>
      </c>
      <c r="I25" s="1127">
        <v>6022.49</v>
      </c>
      <c r="J25" s="1002">
        <v>109.8</v>
      </c>
      <c r="K25" s="1710"/>
      <c r="L25" s="2168"/>
      <c r="M25" s="2167"/>
      <c r="N25" s="2167"/>
      <c r="O25" s="2169"/>
    </row>
    <row r="26" spans="1:15" s="1773" customFormat="1" ht="12.95" customHeight="1">
      <c r="A26" s="1770"/>
      <c r="B26" s="1602" t="s">
        <v>1433</v>
      </c>
      <c r="C26" s="1048">
        <v>38080</v>
      </c>
      <c r="D26" s="1000" t="s">
        <v>1922</v>
      </c>
      <c r="E26" s="1000" t="s">
        <v>1922</v>
      </c>
      <c r="F26" s="1000" t="s">
        <v>1920</v>
      </c>
      <c r="G26" s="1127">
        <v>5995.09</v>
      </c>
      <c r="H26" s="1000">
        <v>109.8</v>
      </c>
      <c r="I26" s="1127">
        <v>6644.39</v>
      </c>
      <c r="J26" s="1002">
        <v>111.2</v>
      </c>
      <c r="K26" s="1710"/>
      <c r="L26" s="2168"/>
      <c r="M26" s="2167"/>
      <c r="N26" s="2167"/>
      <c r="O26" s="2169"/>
    </row>
    <row r="27" spans="1:15" s="1773" customFormat="1" ht="12.95" customHeight="1">
      <c r="A27" s="1770"/>
      <c r="B27" s="1602"/>
      <c r="C27" s="1661"/>
      <c r="D27" s="1662"/>
      <c r="E27" s="1662"/>
      <c r="F27" s="1662"/>
      <c r="G27" s="1663"/>
      <c r="H27" s="1662"/>
      <c r="I27" s="1127"/>
      <c r="J27" s="33"/>
      <c r="K27" s="1710"/>
      <c r="L27" s="2168"/>
      <c r="M27" s="2167"/>
      <c r="N27" s="2167"/>
      <c r="O27" s="2169"/>
    </row>
    <row r="28" spans="1:15" s="1773" customFormat="1" ht="12.95" customHeight="1">
      <c r="A28" s="1771">
        <v>2022</v>
      </c>
      <c r="B28" s="1602" t="s">
        <v>1454</v>
      </c>
      <c r="C28" s="1048">
        <v>38057</v>
      </c>
      <c r="D28" s="1048" t="s">
        <v>23</v>
      </c>
      <c r="E28" s="1048" t="s">
        <v>23</v>
      </c>
      <c r="F28" s="1048" t="s">
        <v>1931</v>
      </c>
      <c r="G28" s="1127" t="s">
        <v>23</v>
      </c>
      <c r="H28" s="1127" t="s">
        <v>23</v>
      </c>
      <c r="I28" s="1187">
        <v>6064.24</v>
      </c>
      <c r="J28" s="33">
        <v>109.5</v>
      </c>
      <c r="K28" s="1710"/>
      <c r="L28" s="2168"/>
      <c r="M28" s="2167"/>
      <c r="N28" s="2167"/>
      <c r="O28" s="2169"/>
    </row>
    <row r="29" spans="1:15" s="1773" customFormat="1" ht="12.95" customHeight="1">
      <c r="A29" s="1770"/>
      <c r="B29" s="1602" t="s">
        <v>1435</v>
      </c>
      <c r="C29" s="1048">
        <v>38039</v>
      </c>
      <c r="D29" s="1048" t="s">
        <v>23</v>
      </c>
      <c r="E29" s="1048" t="s">
        <v>23</v>
      </c>
      <c r="F29" s="1048" t="s">
        <v>1931</v>
      </c>
      <c r="G29" s="1127" t="s">
        <v>23</v>
      </c>
      <c r="H29" s="1127" t="s">
        <v>23</v>
      </c>
      <c r="I29" s="1186">
        <v>6220.04</v>
      </c>
      <c r="J29" s="33">
        <v>111.7</v>
      </c>
      <c r="K29" s="1710"/>
      <c r="L29" s="2168"/>
      <c r="M29" s="2167"/>
      <c r="N29" s="2167"/>
      <c r="O29" s="2169"/>
    </row>
    <row r="30" spans="1:15" s="1773" customFormat="1" ht="12.95" customHeight="1">
      <c r="A30" s="1770"/>
      <c r="B30" s="1602" t="s">
        <v>1436</v>
      </c>
      <c r="C30" s="1048">
        <v>38025</v>
      </c>
      <c r="D30" s="1048" t="s">
        <v>1918</v>
      </c>
      <c r="E30" s="1048" t="s">
        <v>1919</v>
      </c>
      <c r="F30" s="1000" t="s">
        <v>1920</v>
      </c>
      <c r="G30" s="1127">
        <v>6235.22</v>
      </c>
      <c r="H30" s="1000">
        <v>109.7</v>
      </c>
      <c r="I30" s="1127">
        <v>6665.64</v>
      </c>
      <c r="J30" s="33">
        <v>112.4</v>
      </c>
      <c r="K30" s="1710"/>
      <c r="L30" s="2168"/>
      <c r="M30" s="2167"/>
      <c r="N30" s="2167"/>
      <c r="O30" s="2169"/>
    </row>
    <row r="31" spans="1:15" s="1773" customFormat="1" ht="12.95" customHeight="1">
      <c r="A31" s="1771"/>
      <c r="B31" s="1602" t="s">
        <v>1437</v>
      </c>
      <c r="C31" s="1047">
        <v>38014</v>
      </c>
      <c r="D31" s="1048" t="s">
        <v>23</v>
      </c>
      <c r="E31" s="1048" t="s">
        <v>23</v>
      </c>
      <c r="F31" s="1000" t="s">
        <v>1932</v>
      </c>
      <c r="G31" s="1048" t="s">
        <v>23</v>
      </c>
      <c r="H31" s="1048" t="s">
        <v>23</v>
      </c>
      <c r="I31" s="1127">
        <v>6626.95</v>
      </c>
      <c r="J31" s="1002">
        <v>114.1</v>
      </c>
      <c r="K31" s="1710"/>
      <c r="L31" s="2168"/>
      <c r="M31" s="2167"/>
      <c r="N31" s="2167"/>
      <c r="O31" s="2169"/>
    </row>
    <row r="32" spans="1:15" s="1773" customFormat="1" ht="12.95" customHeight="1">
      <c r="A32" s="1770"/>
      <c r="B32" s="1602" t="s">
        <v>1438</v>
      </c>
      <c r="C32" s="1048">
        <v>38006</v>
      </c>
      <c r="D32" s="1048" t="s">
        <v>23</v>
      </c>
      <c r="E32" s="1048" t="s">
        <v>23</v>
      </c>
      <c r="F32" s="1000" t="s">
        <v>1844</v>
      </c>
      <c r="G32" s="1048" t="s">
        <v>23</v>
      </c>
      <c r="H32" s="1048" t="s">
        <v>23</v>
      </c>
      <c r="I32" s="1127">
        <v>6399.59</v>
      </c>
      <c r="J32" s="1002">
        <v>113.5</v>
      </c>
      <c r="K32" s="1710"/>
    </row>
    <row r="33" spans="1:12" s="1773" customFormat="1" ht="12.95" customHeight="1">
      <c r="A33" s="1770"/>
      <c r="B33" s="1602" t="s">
        <v>1439</v>
      </c>
      <c r="C33" s="1048">
        <v>38000</v>
      </c>
      <c r="D33" s="1048" t="s">
        <v>1929</v>
      </c>
      <c r="E33" s="1048" t="s">
        <v>1930</v>
      </c>
      <c r="F33" s="1000" t="s">
        <v>1845</v>
      </c>
      <c r="G33" s="1127">
        <v>6156.25</v>
      </c>
      <c r="H33" s="1000">
        <v>111.8</v>
      </c>
      <c r="I33" s="1127">
        <v>6554.87</v>
      </c>
      <c r="J33" s="1002">
        <v>113</v>
      </c>
      <c r="K33" s="1710"/>
    </row>
    <row r="34" spans="1:12" s="1773" customFormat="1" ht="12.95" customHeight="1">
      <c r="A34" s="1771"/>
      <c r="B34" s="1602" t="s">
        <v>1440</v>
      </c>
      <c r="C34" s="1048">
        <v>37996</v>
      </c>
      <c r="D34" s="1000" t="s">
        <v>23</v>
      </c>
      <c r="E34" s="1000" t="s">
        <v>23</v>
      </c>
      <c r="F34" s="1000">
        <v>5.2</v>
      </c>
      <c r="G34" s="1127" t="s">
        <v>23</v>
      </c>
      <c r="H34" s="1127" t="s">
        <v>23</v>
      </c>
      <c r="I34" s="1127">
        <v>6778.63</v>
      </c>
      <c r="J34" s="1002">
        <v>115.8</v>
      </c>
      <c r="K34" s="1710"/>
    </row>
    <row r="35" spans="1:12" s="1773" customFormat="1" ht="12.95" customHeight="1">
      <c r="A35" s="1770"/>
      <c r="B35" s="1602" t="s">
        <v>1441</v>
      </c>
      <c r="C35" s="1048">
        <v>37987</v>
      </c>
      <c r="D35" s="1000" t="s">
        <v>23</v>
      </c>
      <c r="E35" s="1000" t="s">
        <v>23</v>
      </c>
      <c r="F35" s="1000">
        <v>5.2</v>
      </c>
      <c r="G35" s="1127" t="s">
        <v>23</v>
      </c>
      <c r="H35" s="1127" t="s">
        <v>23</v>
      </c>
      <c r="I35" s="1127">
        <v>6583.03</v>
      </c>
      <c r="J35" s="1002">
        <v>112.7</v>
      </c>
      <c r="K35" s="1710"/>
    </row>
    <row r="36" spans="1:12" s="1773" customFormat="1" ht="12.95" customHeight="1">
      <c r="A36" s="1770"/>
      <c r="B36" s="1602" t="s">
        <v>1442</v>
      </c>
      <c r="C36" s="1048">
        <v>37979</v>
      </c>
      <c r="D36" s="1000" t="s">
        <v>23</v>
      </c>
      <c r="E36" s="1000" t="s">
        <v>23</v>
      </c>
      <c r="F36" s="1000">
        <v>5.0999999999999996</v>
      </c>
      <c r="G36" s="1127">
        <v>6480.67</v>
      </c>
      <c r="H36" s="1000">
        <v>114.6</v>
      </c>
      <c r="I36" s="1127">
        <v>6687.81</v>
      </c>
      <c r="J36" s="1002">
        <v>114.5</v>
      </c>
      <c r="K36" s="1710"/>
    </row>
    <row r="37" spans="1:12" s="585" customFormat="1" ht="12.95" customHeight="1">
      <c r="A37" s="66"/>
      <c r="B37" s="586"/>
      <c r="C37" s="587"/>
      <c r="D37" s="588"/>
      <c r="E37" s="588"/>
      <c r="F37" s="588"/>
      <c r="G37" s="588"/>
      <c r="H37" s="588"/>
      <c r="I37" s="588"/>
      <c r="J37" s="588"/>
      <c r="K37" s="73"/>
    </row>
    <row r="38" spans="1:12" ht="12.95" customHeight="1">
      <c r="A38" s="486" t="s">
        <v>1141</v>
      </c>
      <c r="B38" s="42"/>
      <c r="C38" s="42"/>
      <c r="D38" s="42"/>
      <c r="E38" s="42"/>
      <c r="F38" s="42"/>
      <c r="G38" s="42"/>
      <c r="H38" s="42"/>
      <c r="I38" s="42"/>
      <c r="J38" s="42"/>
      <c r="K38" s="42"/>
      <c r="L38" s="42"/>
    </row>
    <row r="39" spans="1:12" ht="12.95" customHeight="1">
      <c r="A39" s="1352" t="s">
        <v>366</v>
      </c>
      <c r="B39" s="42"/>
      <c r="C39" s="42"/>
      <c r="D39" s="42"/>
      <c r="E39" s="42"/>
      <c r="F39" s="42"/>
      <c r="G39" s="42"/>
      <c r="H39" s="42"/>
      <c r="I39" s="42"/>
      <c r="J39" s="42"/>
      <c r="K39" s="42"/>
      <c r="L39" s="42"/>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A5:B8"/>
    <mergeCell ref="D5:D7"/>
    <mergeCell ref="G7:H7"/>
    <mergeCell ref="E6:E7"/>
    <mergeCell ref="C5:C8"/>
    <mergeCell ref="D8:E8"/>
    <mergeCell ref="F5:F8"/>
    <mergeCell ref="I7:J7"/>
    <mergeCell ref="I1:J1"/>
    <mergeCell ref="I2:J2"/>
    <mergeCell ref="I6:J6"/>
    <mergeCell ref="G5:J5"/>
    <mergeCell ref="G6:H6"/>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21:B26 B28:B30 B31:B33 B34:B36" numberStoredAsText="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showGridLines="0" zoomScaleNormal="100" workbookViewId="0">
      <pane xSplit="4" ySplit="6" topLeftCell="E7" activePane="bottomRight" state="frozen"/>
      <selection pane="topRight"/>
      <selection pane="bottomLeft"/>
      <selection pane="bottomRight" activeCell="O3" sqref="O3"/>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54" customFormat="1" ht="18" customHeight="1">
      <c r="A1" s="207" t="s">
        <v>393</v>
      </c>
      <c r="B1" s="207"/>
      <c r="C1" s="207"/>
      <c r="D1" s="207"/>
      <c r="E1" s="207"/>
      <c r="F1" s="207"/>
      <c r="G1" s="207"/>
      <c r="H1" s="1"/>
      <c r="I1" s="1"/>
      <c r="J1" s="495"/>
      <c r="K1" s="495"/>
      <c r="L1" s="2642" t="s">
        <v>38</v>
      </c>
      <c r="M1" s="2642"/>
      <c r="N1" s="528"/>
      <c r="O1" s="50"/>
    </row>
    <row r="2" spans="1:17" s="454" customFormat="1" ht="18" customHeight="1">
      <c r="A2" s="1334" t="s">
        <v>325</v>
      </c>
      <c r="B2" s="495"/>
      <c r="C2" s="495"/>
      <c r="D2" s="495"/>
      <c r="E2" s="495"/>
      <c r="F2" s="495"/>
      <c r="G2" s="495"/>
      <c r="H2" s="1"/>
      <c r="I2" s="1"/>
      <c r="J2" s="495"/>
      <c r="K2" s="495"/>
      <c r="L2" s="2643" t="s">
        <v>39</v>
      </c>
      <c r="M2" s="2643"/>
      <c r="N2" s="528"/>
      <c r="O2" s="50"/>
    </row>
    <row r="3" spans="1:17" s="61" customFormat="1" ht="27.75" customHeight="1">
      <c r="A3" s="2695" t="s">
        <v>1151</v>
      </c>
      <c r="B3" s="2696"/>
      <c r="C3" s="2719" t="s">
        <v>1152</v>
      </c>
      <c r="D3" s="2719"/>
      <c r="E3" s="2719"/>
      <c r="F3" s="2719"/>
      <c r="G3" s="2719"/>
      <c r="H3" s="2719"/>
      <c r="I3" s="2719"/>
      <c r="J3" s="2719"/>
      <c r="K3" s="2719"/>
      <c r="L3" s="2719"/>
      <c r="M3" s="2719"/>
      <c r="N3" s="2719"/>
    </row>
    <row r="4" spans="1:17" s="61" customFormat="1" ht="40.5" customHeight="1">
      <c r="A4" s="2798" t="s">
        <v>1153</v>
      </c>
      <c r="B4" s="2799"/>
      <c r="C4" s="2695" t="s">
        <v>1154</v>
      </c>
      <c r="D4" s="2695"/>
      <c r="E4" s="2691"/>
      <c r="F4" s="2689" t="s">
        <v>1155</v>
      </c>
      <c r="G4" s="2695"/>
      <c r="H4" s="2695"/>
      <c r="I4" s="2695"/>
      <c r="J4" s="2695"/>
      <c r="K4" s="2695"/>
      <c r="L4" s="2695"/>
      <c r="M4" s="2695"/>
      <c r="N4" s="2695"/>
    </row>
    <row r="5" spans="1:17" s="61" customFormat="1" ht="36" customHeight="1">
      <c r="A5" s="2798"/>
      <c r="B5" s="2799"/>
      <c r="C5" s="2701"/>
      <c r="D5" s="2701"/>
      <c r="E5" s="2797"/>
      <c r="F5" s="2689" t="s">
        <v>1110</v>
      </c>
      <c r="G5" s="2695"/>
      <c r="H5" s="2691"/>
      <c r="I5" s="2689" t="s">
        <v>1156</v>
      </c>
      <c r="J5" s="2695"/>
      <c r="K5" s="2691"/>
      <c r="L5" s="2689" t="s">
        <v>1157</v>
      </c>
      <c r="M5" s="2695"/>
      <c r="N5" s="2695"/>
    </row>
    <row r="6" spans="1:17" s="61" customFormat="1" ht="23.25" customHeight="1" thickBot="1">
      <c r="A6" s="2800"/>
      <c r="B6" s="2801"/>
      <c r="C6" s="1101" t="s">
        <v>40</v>
      </c>
      <c r="D6" s="1128" t="s">
        <v>41</v>
      </c>
      <c r="E6" s="1129" t="s">
        <v>84</v>
      </c>
      <c r="F6" s="1128" t="s">
        <v>40</v>
      </c>
      <c r="G6" s="1128" t="s">
        <v>41</v>
      </c>
      <c r="H6" s="1128" t="s">
        <v>84</v>
      </c>
      <c r="I6" s="1128" t="s">
        <v>40</v>
      </c>
      <c r="J6" s="1128" t="s">
        <v>41</v>
      </c>
      <c r="K6" s="1128" t="s">
        <v>84</v>
      </c>
      <c r="L6" s="1128" t="s">
        <v>40</v>
      </c>
      <c r="M6" s="1128" t="s">
        <v>41</v>
      </c>
      <c r="N6" s="1129" t="s">
        <v>84</v>
      </c>
    </row>
    <row r="7" spans="1:17" s="61" customFormat="1" ht="8.1" customHeight="1" thickTop="1">
      <c r="A7" s="1130"/>
      <c r="B7" s="1131"/>
      <c r="C7" s="1132"/>
      <c r="D7" s="1133"/>
      <c r="E7" s="1133"/>
      <c r="F7" s="1133"/>
      <c r="G7" s="1133"/>
      <c r="H7" s="1133"/>
      <c r="I7" s="1133"/>
      <c r="J7" s="1133"/>
      <c r="K7" s="1133"/>
      <c r="L7" s="1134"/>
      <c r="M7" s="1134"/>
      <c r="N7" s="1135"/>
      <c r="O7" s="13"/>
      <c r="P7" s="13"/>
      <c r="Q7" s="13"/>
    </row>
    <row r="8" spans="1:17" s="61" customFormat="1" ht="12.95" customHeight="1">
      <c r="A8" s="1130">
        <v>2020</v>
      </c>
      <c r="B8" s="1725" t="s">
        <v>1444</v>
      </c>
      <c r="C8" s="1132">
        <v>103.4</v>
      </c>
      <c r="D8" s="1133" t="s">
        <v>23</v>
      </c>
      <c r="E8" s="1133">
        <v>101.8</v>
      </c>
      <c r="F8" s="1133">
        <v>99.4</v>
      </c>
      <c r="G8" s="1133" t="s">
        <v>23</v>
      </c>
      <c r="H8" s="1133" t="s">
        <v>23</v>
      </c>
      <c r="I8" s="1133">
        <v>102.4</v>
      </c>
      <c r="J8" s="1133" t="s">
        <v>23</v>
      </c>
      <c r="K8" s="1133" t="s">
        <v>23</v>
      </c>
      <c r="L8" s="1133">
        <v>98.8</v>
      </c>
      <c r="M8" s="1133" t="s">
        <v>23</v>
      </c>
      <c r="N8" s="1136" t="s">
        <v>23</v>
      </c>
      <c r="O8" s="13"/>
      <c r="P8" s="13"/>
      <c r="Q8" s="13"/>
    </row>
    <row r="9" spans="1:17" s="61" customFormat="1" ht="12.95" customHeight="1">
      <c r="A9" s="1130">
        <v>2021</v>
      </c>
      <c r="B9" s="1725" t="s">
        <v>1444</v>
      </c>
      <c r="C9" s="1132">
        <v>105.1</v>
      </c>
      <c r="D9" s="1133" t="s">
        <v>23</v>
      </c>
      <c r="E9" s="1133">
        <v>104.6</v>
      </c>
      <c r="F9" s="1133">
        <v>107.9</v>
      </c>
      <c r="G9" s="1133" t="s">
        <v>23</v>
      </c>
      <c r="H9" s="1133" t="s">
        <v>23</v>
      </c>
      <c r="I9" s="1133">
        <v>119.9</v>
      </c>
      <c r="J9" s="1133" t="s">
        <v>23</v>
      </c>
      <c r="K9" s="1133" t="s">
        <v>23</v>
      </c>
      <c r="L9" s="1133">
        <v>107.8</v>
      </c>
      <c r="M9" s="1133" t="s">
        <v>23</v>
      </c>
      <c r="N9" s="1667" t="s">
        <v>23</v>
      </c>
      <c r="O9" s="13"/>
      <c r="P9" s="13"/>
      <c r="Q9" s="13"/>
    </row>
    <row r="10" spans="1:17" s="61" customFormat="1" ht="12.95" customHeight="1">
      <c r="A10" s="1130"/>
      <c r="B10" s="1659"/>
      <c r="C10" s="1132"/>
      <c r="D10" s="1133"/>
      <c r="E10" s="1133"/>
      <c r="F10" s="1133"/>
      <c r="G10" s="1133"/>
      <c r="H10" s="1133"/>
      <c r="I10" s="1133"/>
      <c r="J10" s="1133"/>
      <c r="K10" s="1133"/>
      <c r="L10" s="1133"/>
      <c r="M10" s="1133"/>
      <c r="N10" s="1136"/>
      <c r="O10" s="13"/>
      <c r="P10" s="13"/>
      <c r="Q10" s="13"/>
    </row>
    <row r="11" spans="1:17" s="1773" customFormat="1" ht="12.95" customHeight="1">
      <c r="A11" s="1130">
        <v>2021</v>
      </c>
      <c r="B11" s="1635" t="s">
        <v>1456</v>
      </c>
      <c r="C11" s="1132">
        <v>104.5</v>
      </c>
      <c r="D11" s="1133">
        <v>101.9</v>
      </c>
      <c r="E11" s="1133">
        <v>103.8</v>
      </c>
      <c r="F11" s="1133">
        <v>106.5</v>
      </c>
      <c r="G11" s="1133">
        <v>103</v>
      </c>
      <c r="H11" s="1133" t="s">
        <v>23</v>
      </c>
      <c r="I11" s="1133">
        <v>122.1</v>
      </c>
      <c r="J11" s="1133">
        <v>105.5</v>
      </c>
      <c r="K11" s="1133" t="s">
        <v>23</v>
      </c>
      <c r="L11" s="1133">
        <v>106.3</v>
      </c>
      <c r="M11" s="1133">
        <v>103</v>
      </c>
      <c r="N11" s="1137" t="s">
        <v>23</v>
      </c>
    </row>
    <row r="12" spans="1:17" s="1773" customFormat="1" ht="12.95" customHeight="1">
      <c r="A12" s="1130"/>
      <c r="B12" s="1635" t="s">
        <v>1457</v>
      </c>
      <c r="C12" s="1132">
        <v>105.4</v>
      </c>
      <c r="D12" s="1133">
        <v>101</v>
      </c>
      <c r="E12" s="1133">
        <v>104.9</v>
      </c>
      <c r="F12" s="1133">
        <v>109.5</v>
      </c>
      <c r="G12" s="1133">
        <v>103.1</v>
      </c>
      <c r="H12" s="1133" t="s">
        <v>23</v>
      </c>
      <c r="I12" s="1133">
        <v>116.8</v>
      </c>
      <c r="J12" s="1133">
        <v>100.7</v>
      </c>
      <c r="K12" s="1133" t="s">
        <v>23</v>
      </c>
      <c r="L12" s="1133">
        <v>109.7</v>
      </c>
      <c r="M12" s="1133">
        <v>103.4</v>
      </c>
      <c r="N12" s="1137" t="s">
        <v>23</v>
      </c>
    </row>
    <row r="13" spans="1:17" s="1773" customFormat="1" ht="12.95" customHeight="1">
      <c r="A13" s="1130"/>
      <c r="B13" s="1635" t="s">
        <v>1455</v>
      </c>
      <c r="C13" s="1132">
        <v>107.7</v>
      </c>
      <c r="D13" s="1133">
        <v>102.6</v>
      </c>
      <c r="E13" s="1133">
        <v>107.6</v>
      </c>
      <c r="F13" s="1133">
        <v>113.4</v>
      </c>
      <c r="G13" s="1133">
        <v>104.2</v>
      </c>
      <c r="H13" s="1133" t="s">
        <v>23</v>
      </c>
      <c r="I13" s="1133">
        <v>123.9</v>
      </c>
      <c r="J13" s="1133">
        <v>108</v>
      </c>
      <c r="K13" s="1133" t="s">
        <v>23</v>
      </c>
      <c r="L13" s="1133">
        <v>113.2</v>
      </c>
      <c r="M13" s="1133">
        <v>103.8</v>
      </c>
      <c r="N13" s="1136" t="s">
        <v>23</v>
      </c>
    </row>
    <row r="14" spans="1:17" s="1773" customFormat="1" ht="12.95" customHeight="1">
      <c r="A14" s="1664"/>
      <c r="B14" s="1635"/>
      <c r="C14" s="1665"/>
      <c r="D14" s="1666"/>
      <c r="E14" s="1666"/>
      <c r="F14" s="1666"/>
      <c r="G14" s="1666"/>
      <c r="H14" s="1666"/>
      <c r="I14" s="1666"/>
      <c r="J14" s="1666"/>
      <c r="K14" s="1666"/>
      <c r="L14" s="1666"/>
      <c r="M14" s="1666"/>
      <c r="N14" s="1667"/>
    </row>
    <row r="15" spans="1:17" s="1773" customFormat="1" ht="12.95" customHeight="1">
      <c r="A15" s="1130">
        <v>2022</v>
      </c>
      <c r="B15" s="1602" t="s">
        <v>1448</v>
      </c>
      <c r="C15" s="1132">
        <v>109.7</v>
      </c>
      <c r="D15" s="1133">
        <v>103.8</v>
      </c>
      <c r="E15" s="1133">
        <v>102.8</v>
      </c>
      <c r="F15" s="1133">
        <v>118</v>
      </c>
      <c r="G15" s="1133">
        <v>106.7</v>
      </c>
      <c r="H15" s="1133" t="s">
        <v>23</v>
      </c>
      <c r="I15" s="1133">
        <v>123.8</v>
      </c>
      <c r="J15" s="1133">
        <v>107.9</v>
      </c>
      <c r="K15" s="1133" t="s">
        <v>23</v>
      </c>
      <c r="L15" s="1133">
        <v>115.9</v>
      </c>
      <c r="M15" s="1133">
        <v>104.8</v>
      </c>
      <c r="N15" s="1136" t="s">
        <v>23</v>
      </c>
    </row>
    <row r="16" spans="1:17" s="1773" customFormat="1" ht="12.95" customHeight="1">
      <c r="A16" s="1130"/>
      <c r="B16" s="1635" t="s">
        <v>1456</v>
      </c>
      <c r="C16" s="1132">
        <v>113.9</v>
      </c>
      <c r="D16" s="1133">
        <v>105.8</v>
      </c>
      <c r="E16" s="1133">
        <v>108.7</v>
      </c>
      <c r="F16" s="1133">
        <v>124.8</v>
      </c>
      <c r="G16" s="1133">
        <v>108.8</v>
      </c>
      <c r="H16" s="1133" t="s">
        <v>23</v>
      </c>
      <c r="I16" s="1133">
        <v>126.7</v>
      </c>
      <c r="J16" s="1133">
        <v>108</v>
      </c>
      <c r="K16" s="1133" t="s">
        <v>23</v>
      </c>
      <c r="L16" s="1133">
        <v>122.2</v>
      </c>
      <c r="M16" s="1133">
        <v>108.6</v>
      </c>
      <c r="N16" s="1137" t="s">
        <v>23</v>
      </c>
    </row>
    <row r="17" spans="1:18" s="1773" customFormat="1" ht="12.95" customHeight="1">
      <c r="A17" s="1130"/>
      <c r="B17" s="1635" t="s">
        <v>1457</v>
      </c>
      <c r="C17" s="1132">
        <v>116.3</v>
      </c>
      <c r="D17" s="1133">
        <v>103.1</v>
      </c>
      <c r="E17" s="1133">
        <v>112.1</v>
      </c>
      <c r="F17" s="1133">
        <v>125.2</v>
      </c>
      <c r="G17" s="1133">
        <v>103.4</v>
      </c>
      <c r="H17" s="1133" t="s">
        <v>23</v>
      </c>
      <c r="I17" s="1133">
        <v>130.69999999999999</v>
      </c>
      <c r="J17" s="1133">
        <v>103.9</v>
      </c>
      <c r="K17" s="1133" t="s">
        <v>23</v>
      </c>
      <c r="L17" s="1133">
        <v>120.4</v>
      </c>
      <c r="M17" s="1133">
        <v>101.9</v>
      </c>
      <c r="N17" s="1137" t="s">
        <v>23</v>
      </c>
    </row>
    <row r="18" spans="1:18" s="585" customFormat="1" ht="12.95" customHeight="1">
      <c r="A18" s="1130"/>
      <c r="B18" s="1659"/>
      <c r="C18" s="1138"/>
      <c r="D18" s="1000"/>
      <c r="E18" s="1000"/>
      <c r="F18" s="1000"/>
      <c r="G18" s="1000"/>
      <c r="H18" s="1000"/>
      <c r="I18" s="1000"/>
      <c r="J18" s="1000"/>
      <c r="K18" s="1000"/>
      <c r="L18" s="1000"/>
      <c r="M18" s="1000"/>
      <c r="N18" s="1002"/>
    </row>
    <row r="19" spans="1:18" s="1773" customFormat="1" ht="12.95" customHeight="1">
      <c r="A19" s="1771">
        <v>2021</v>
      </c>
      <c r="B19" s="1602" t="s">
        <v>1440</v>
      </c>
      <c r="C19" s="1138">
        <v>105</v>
      </c>
      <c r="D19" s="1000">
        <v>100.4</v>
      </c>
      <c r="E19" s="1000">
        <v>104.5</v>
      </c>
      <c r="F19" s="1000">
        <v>108.4</v>
      </c>
      <c r="G19" s="1000">
        <v>101.5</v>
      </c>
      <c r="H19" s="1000">
        <v>107.7</v>
      </c>
      <c r="I19" s="1000">
        <v>117.6</v>
      </c>
      <c r="J19" s="1000">
        <v>101.4</v>
      </c>
      <c r="K19" s="1000">
        <v>113.3</v>
      </c>
      <c r="L19" s="1000">
        <v>108.6</v>
      </c>
      <c r="M19" s="1000">
        <v>101.6</v>
      </c>
      <c r="N19" s="1002">
        <v>108</v>
      </c>
      <c r="P19" s="1559"/>
      <c r="Q19" s="1559"/>
      <c r="R19" s="1559"/>
    </row>
    <row r="20" spans="1:18" s="1773" customFormat="1" ht="12.95" customHeight="1">
      <c r="A20" s="1702"/>
      <c r="B20" s="1602" t="s">
        <v>1441</v>
      </c>
      <c r="C20" s="1138">
        <v>105.5</v>
      </c>
      <c r="D20" s="1000">
        <v>100.3</v>
      </c>
      <c r="E20" s="1000">
        <v>104.8</v>
      </c>
      <c r="F20" s="1000">
        <v>109.6</v>
      </c>
      <c r="G20" s="1000">
        <v>100.7</v>
      </c>
      <c r="H20" s="1000">
        <v>108.5</v>
      </c>
      <c r="I20" s="1000">
        <v>117.8</v>
      </c>
      <c r="J20" s="1000">
        <v>99.7</v>
      </c>
      <c r="K20" s="1000">
        <v>113</v>
      </c>
      <c r="L20" s="1000">
        <v>109.9</v>
      </c>
      <c r="M20" s="1000">
        <v>100.8</v>
      </c>
      <c r="N20" s="1002">
        <v>108.9</v>
      </c>
      <c r="P20" s="1559"/>
      <c r="Q20" s="1559"/>
      <c r="R20" s="1559"/>
    </row>
    <row r="21" spans="1:18" s="1773" customFormat="1" ht="12.95" customHeight="1">
      <c r="A21" s="1702"/>
      <c r="B21" s="1602" t="s">
        <v>1442</v>
      </c>
      <c r="C21" s="1138">
        <v>105.9</v>
      </c>
      <c r="D21" s="1000">
        <v>100.7</v>
      </c>
      <c r="E21" s="1000">
        <v>105.5</v>
      </c>
      <c r="F21" s="1000">
        <v>110.3</v>
      </c>
      <c r="G21" s="1000">
        <v>100.9</v>
      </c>
      <c r="H21" s="1000">
        <v>109.5</v>
      </c>
      <c r="I21" s="1000">
        <v>115</v>
      </c>
      <c r="J21" s="1000">
        <v>99.6</v>
      </c>
      <c r="K21" s="1000">
        <v>112.5</v>
      </c>
      <c r="L21" s="1000">
        <v>110.7</v>
      </c>
      <c r="M21" s="1000">
        <v>100.9</v>
      </c>
      <c r="N21" s="1002">
        <v>109.9</v>
      </c>
      <c r="P21" s="1559"/>
      <c r="Q21" s="1559"/>
      <c r="R21" s="1559"/>
    </row>
    <row r="22" spans="1:18" s="1773" customFormat="1" ht="12.95" customHeight="1">
      <c r="A22" s="1771"/>
      <c r="B22" s="1602" t="s">
        <v>1431</v>
      </c>
      <c r="C22" s="1138">
        <v>106.8</v>
      </c>
      <c r="D22" s="1000">
        <v>101.1</v>
      </c>
      <c r="E22" s="1000">
        <v>106.6</v>
      </c>
      <c r="F22" s="1000">
        <v>112</v>
      </c>
      <c r="G22" s="1000">
        <v>102</v>
      </c>
      <c r="H22" s="1000">
        <v>111.7</v>
      </c>
      <c r="I22" s="1000">
        <v>123.1</v>
      </c>
      <c r="J22" s="1000">
        <v>106.4</v>
      </c>
      <c r="K22" s="1000">
        <v>119.7</v>
      </c>
      <c r="L22" s="1000">
        <v>112.2</v>
      </c>
      <c r="M22" s="1000">
        <v>101.9</v>
      </c>
      <c r="N22" s="1002">
        <v>112</v>
      </c>
    </row>
    <row r="23" spans="1:18" s="1773" customFormat="1" ht="12.95" customHeight="1">
      <c r="A23" s="1702"/>
      <c r="B23" s="1602" t="s">
        <v>1432</v>
      </c>
      <c r="C23" s="1132">
        <v>107.8</v>
      </c>
      <c r="D23" s="1133">
        <v>101</v>
      </c>
      <c r="E23" s="1133">
        <v>107.6</v>
      </c>
      <c r="F23" s="1133">
        <v>113.6</v>
      </c>
      <c r="G23" s="1133">
        <v>101.4</v>
      </c>
      <c r="H23" s="1133">
        <v>113.3</v>
      </c>
      <c r="I23" s="1133">
        <v>126.1</v>
      </c>
      <c r="J23" s="1133">
        <v>103.1</v>
      </c>
      <c r="K23" s="1133">
        <v>123.4</v>
      </c>
      <c r="L23" s="1133">
        <v>113.7</v>
      </c>
      <c r="M23" s="1133">
        <v>101.3</v>
      </c>
      <c r="N23" s="33">
        <v>113.5</v>
      </c>
    </row>
    <row r="24" spans="1:18" s="1773" customFormat="1" ht="12.95" customHeight="1">
      <c r="A24" s="1702"/>
      <c r="B24" s="1602" t="s">
        <v>1433</v>
      </c>
      <c r="C24" s="1132">
        <v>108.6</v>
      </c>
      <c r="D24" s="1133">
        <v>100.9</v>
      </c>
      <c r="E24" s="1133">
        <v>108.6</v>
      </c>
      <c r="F24" s="1133">
        <v>114.4</v>
      </c>
      <c r="G24" s="1133">
        <v>101</v>
      </c>
      <c r="H24" s="1133">
        <v>114.4</v>
      </c>
      <c r="I24" s="1133">
        <v>122.5</v>
      </c>
      <c r="J24" s="1133">
        <v>99.3</v>
      </c>
      <c r="K24" s="1133">
        <v>122.5</v>
      </c>
      <c r="L24" s="1133">
        <v>113.8</v>
      </c>
      <c r="M24" s="1133">
        <v>100.3</v>
      </c>
      <c r="N24" s="33">
        <v>113.8</v>
      </c>
    </row>
    <row r="25" spans="1:18" s="1773" customFormat="1" ht="12.95" customHeight="1">
      <c r="A25" s="1702"/>
      <c r="B25" s="1602"/>
      <c r="C25" s="1962"/>
      <c r="D25" s="1000"/>
      <c r="E25" s="1662"/>
      <c r="F25" s="1000"/>
      <c r="G25" s="1000"/>
      <c r="H25" s="1000"/>
      <c r="I25" s="1662"/>
      <c r="J25" s="1000"/>
      <c r="K25" s="1000"/>
      <c r="L25" s="1000"/>
      <c r="M25" s="1000"/>
      <c r="N25" s="33"/>
    </row>
    <row r="26" spans="1:18" s="1773" customFormat="1" ht="12.95" customHeight="1">
      <c r="A26" s="1771">
        <v>2022</v>
      </c>
      <c r="B26" s="1602" t="s">
        <v>1454</v>
      </c>
      <c r="C26" s="1048">
        <v>109.4</v>
      </c>
      <c r="D26" s="1000">
        <v>101.9</v>
      </c>
      <c r="E26" s="1000">
        <v>101.9</v>
      </c>
      <c r="F26" s="1000">
        <v>116.1</v>
      </c>
      <c r="G26" s="1000">
        <v>102.4</v>
      </c>
      <c r="H26" s="1000">
        <v>102.4</v>
      </c>
      <c r="I26" s="1000">
        <v>124.6</v>
      </c>
      <c r="J26" s="1000">
        <v>104.8</v>
      </c>
      <c r="K26" s="1000">
        <v>104.8</v>
      </c>
      <c r="L26" s="1000">
        <v>113.8</v>
      </c>
      <c r="M26" s="1000">
        <v>101.1</v>
      </c>
      <c r="N26" s="1002">
        <v>101.1</v>
      </c>
      <c r="O26" s="622"/>
    </row>
    <row r="27" spans="1:18" s="1773" customFormat="1" ht="12.95" customHeight="1">
      <c r="A27" s="1770"/>
      <c r="B27" s="1602" t="s">
        <v>1435</v>
      </c>
      <c r="C27" s="1048">
        <v>108.5</v>
      </c>
      <c r="D27" s="1000">
        <v>99.7</v>
      </c>
      <c r="E27" s="1000">
        <v>101.6</v>
      </c>
      <c r="F27" s="1000">
        <v>116.1</v>
      </c>
      <c r="G27" s="1000">
        <v>101.1</v>
      </c>
      <c r="H27" s="1000">
        <v>103.5</v>
      </c>
      <c r="I27" s="1000">
        <v>122.1</v>
      </c>
      <c r="J27" s="1000">
        <v>100.5</v>
      </c>
      <c r="K27" s="1000">
        <v>105.3</v>
      </c>
      <c r="L27" s="1000">
        <v>114.5</v>
      </c>
      <c r="M27" s="1000">
        <v>101.5</v>
      </c>
      <c r="N27" s="1002">
        <v>102.6</v>
      </c>
      <c r="O27" s="622"/>
    </row>
    <row r="28" spans="1:18" s="1773" customFormat="1" ht="12.95" customHeight="1">
      <c r="A28" s="1770"/>
      <c r="B28" s="1602" t="s">
        <v>1436</v>
      </c>
      <c r="C28" s="1138">
        <v>111</v>
      </c>
      <c r="D28" s="1000">
        <v>103.3</v>
      </c>
      <c r="E28" s="1000">
        <v>104.9</v>
      </c>
      <c r="F28" s="1000">
        <v>121.9</v>
      </c>
      <c r="G28" s="1000">
        <v>106.6</v>
      </c>
      <c r="H28" s="1000">
        <v>110.3</v>
      </c>
      <c r="I28" s="1000">
        <v>124.6</v>
      </c>
      <c r="J28" s="1000">
        <v>106.2</v>
      </c>
      <c r="K28" s="1000">
        <v>111.8</v>
      </c>
      <c r="L28" s="1000">
        <v>119.3</v>
      </c>
      <c r="M28" s="1000">
        <v>105.8</v>
      </c>
      <c r="N28" s="1002">
        <v>108.6</v>
      </c>
      <c r="O28" s="622"/>
    </row>
    <row r="29" spans="1:18" s="1773" customFormat="1" ht="12.95" customHeight="1">
      <c r="A29" s="1771"/>
      <c r="B29" s="1602" t="s">
        <v>1437</v>
      </c>
      <c r="C29" s="1138">
        <v>112.4</v>
      </c>
      <c r="D29" s="1000">
        <v>102</v>
      </c>
      <c r="E29" s="1000">
        <v>107</v>
      </c>
      <c r="F29" s="1000">
        <v>124.1</v>
      </c>
      <c r="G29" s="1000">
        <v>102.5</v>
      </c>
      <c r="H29" s="1000">
        <v>113.1</v>
      </c>
      <c r="I29" s="1000">
        <v>129.19999999999999</v>
      </c>
      <c r="J29" s="1000">
        <v>104</v>
      </c>
      <c r="K29" s="1000">
        <v>116.3</v>
      </c>
      <c r="L29" s="1000">
        <v>121.2</v>
      </c>
      <c r="M29" s="1000">
        <v>102.4</v>
      </c>
      <c r="N29" s="1002">
        <v>111.2</v>
      </c>
    </row>
    <row r="30" spans="1:18" s="1773" customFormat="1" ht="12.95" customHeight="1">
      <c r="A30" s="1702"/>
      <c r="B30" s="1602" t="s">
        <v>1438</v>
      </c>
      <c r="C30" s="1138">
        <v>113.9</v>
      </c>
      <c r="D30" s="1000">
        <v>101.7</v>
      </c>
      <c r="E30" s="1000">
        <v>108.8</v>
      </c>
      <c r="F30" s="1000">
        <v>124.7</v>
      </c>
      <c r="G30" s="1000">
        <v>101.4</v>
      </c>
      <c r="H30" s="1000">
        <v>114.7</v>
      </c>
      <c r="I30" s="1000">
        <v>124.4</v>
      </c>
      <c r="J30" s="1000">
        <v>99.8</v>
      </c>
      <c r="K30" s="1000">
        <v>116.1</v>
      </c>
      <c r="L30" s="1000">
        <v>122.5</v>
      </c>
      <c r="M30" s="1000">
        <v>101.9</v>
      </c>
      <c r="N30" s="1002">
        <v>113.3</v>
      </c>
    </row>
    <row r="31" spans="1:18" s="1773" customFormat="1" ht="12.95" customHeight="1">
      <c r="A31" s="1702"/>
      <c r="B31" s="1602" t="s">
        <v>1439</v>
      </c>
      <c r="C31" s="1138">
        <v>115.5</v>
      </c>
      <c r="D31" s="1000">
        <v>101.5</v>
      </c>
      <c r="E31" s="1000">
        <v>110.4</v>
      </c>
      <c r="F31" s="1000">
        <v>125.6</v>
      </c>
      <c r="G31" s="1000">
        <v>101.6</v>
      </c>
      <c r="H31" s="1000">
        <v>116.5</v>
      </c>
      <c r="I31" s="1000">
        <v>126.6</v>
      </c>
      <c r="J31" s="1000">
        <v>99.3</v>
      </c>
      <c r="K31" s="1000">
        <v>115.3</v>
      </c>
      <c r="L31" s="1000">
        <v>122.9</v>
      </c>
      <c r="M31" s="1000">
        <v>101.3</v>
      </c>
      <c r="N31" s="1002">
        <v>114.8</v>
      </c>
    </row>
    <row r="32" spans="1:18" s="1773" customFormat="1" ht="12.95" customHeight="1">
      <c r="A32" s="1771"/>
      <c r="B32" s="1602" t="s">
        <v>1440</v>
      </c>
      <c r="C32" s="1138">
        <v>115.6</v>
      </c>
      <c r="D32" s="1000">
        <v>100.5</v>
      </c>
      <c r="E32" s="1000">
        <v>110.9</v>
      </c>
      <c r="F32" s="1000">
        <v>125.5</v>
      </c>
      <c r="G32" s="1000">
        <v>101.3</v>
      </c>
      <c r="H32" s="1000">
        <v>118</v>
      </c>
      <c r="I32" s="1000">
        <v>122.2</v>
      </c>
      <c r="J32" s="1000">
        <v>98</v>
      </c>
      <c r="K32" s="1000">
        <v>113</v>
      </c>
      <c r="L32" s="1000">
        <v>121.7</v>
      </c>
      <c r="M32" s="1000">
        <v>100.6</v>
      </c>
      <c r="N32" s="1002">
        <v>115.5</v>
      </c>
      <c r="P32" s="1559"/>
      <c r="Q32" s="1559"/>
      <c r="R32" s="1559"/>
    </row>
    <row r="33" spans="1:18" s="1773" customFormat="1" ht="12.95" customHeight="1">
      <c r="A33" s="1702"/>
      <c r="B33" s="1602" t="s">
        <v>1441</v>
      </c>
      <c r="C33" s="1138">
        <v>116.1</v>
      </c>
      <c r="D33" s="1000">
        <v>100.8</v>
      </c>
      <c r="E33" s="1000">
        <v>111.8</v>
      </c>
      <c r="F33" s="1000">
        <v>125.5</v>
      </c>
      <c r="G33" s="1000">
        <v>100.8</v>
      </c>
      <c r="H33" s="1000">
        <v>118.9</v>
      </c>
      <c r="I33" s="1000">
        <v>131.30000000000001</v>
      </c>
      <c r="J33" s="1000">
        <v>107.1</v>
      </c>
      <c r="K33" s="1000">
        <v>121</v>
      </c>
      <c r="L33" s="1000">
        <v>120.1</v>
      </c>
      <c r="M33" s="1000">
        <v>99.5</v>
      </c>
      <c r="N33" s="1002">
        <v>114.9</v>
      </c>
      <c r="P33" s="1559"/>
      <c r="Q33" s="1559"/>
      <c r="R33" s="1559"/>
    </row>
    <row r="34" spans="1:18" s="1773" customFormat="1" ht="12.95" customHeight="1">
      <c r="A34" s="1702"/>
      <c r="B34" s="1602" t="s">
        <v>1442</v>
      </c>
      <c r="C34" s="1138">
        <v>117.2</v>
      </c>
      <c r="D34" s="1000">
        <v>101.6</v>
      </c>
      <c r="E34" s="1000">
        <v>113.6</v>
      </c>
      <c r="F34" s="1000">
        <v>124.6</v>
      </c>
      <c r="G34" s="1000">
        <v>100.2</v>
      </c>
      <c r="H34" s="1000">
        <v>119.1</v>
      </c>
      <c r="I34" s="1000">
        <v>138.6</v>
      </c>
      <c r="J34" s="1000">
        <v>105.2</v>
      </c>
      <c r="K34" s="1000">
        <v>127.3</v>
      </c>
      <c r="L34" s="1000">
        <v>119.5</v>
      </c>
      <c r="M34" s="1000">
        <v>100.4</v>
      </c>
      <c r="N34" s="1002">
        <v>115.4</v>
      </c>
      <c r="P34" s="1559"/>
      <c r="Q34" s="1559"/>
      <c r="R34" s="1559"/>
    </row>
    <row r="35" spans="1:18" s="585" customFormat="1" ht="12.95" customHeight="1">
      <c r="A35" s="499"/>
      <c r="B35" s="1139"/>
      <c r="C35" s="1140"/>
      <c r="D35" s="33"/>
      <c r="E35" s="33"/>
      <c r="F35" s="33"/>
      <c r="G35" s="622"/>
      <c r="H35" s="33"/>
      <c r="I35" s="622"/>
      <c r="J35" s="33"/>
      <c r="K35" s="73"/>
      <c r="L35" s="32"/>
      <c r="M35" s="32"/>
      <c r="N35" s="32"/>
    </row>
    <row r="36" spans="1:18" ht="12.95" customHeight="1">
      <c r="A36" s="486" t="s">
        <v>1495</v>
      </c>
      <c r="B36" s="42"/>
      <c r="C36" s="42"/>
      <c r="D36" s="42"/>
      <c r="E36" s="42"/>
      <c r="F36" s="42"/>
      <c r="G36" s="42"/>
      <c r="H36" s="42"/>
      <c r="I36" s="42"/>
      <c r="J36" s="42"/>
      <c r="K36" s="42"/>
      <c r="L36" s="42"/>
      <c r="M36" s="42"/>
      <c r="N36" s="42"/>
    </row>
    <row r="37" spans="1:18" ht="12.95" customHeight="1">
      <c r="A37" s="1352" t="s">
        <v>1494</v>
      </c>
      <c r="B37" s="42"/>
      <c r="C37" s="42"/>
      <c r="D37" s="42"/>
      <c r="E37" s="42"/>
      <c r="F37" s="42"/>
      <c r="G37" s="42"/>
      <c r="H37" s="42"/>
      <c r="I37" s="42"/>
      <c r="J37" s="42"/>
      <c r="K37" s="42"/>
      <c r="L37" s="42"/>
      <c r="M37" s="42"/>
      <c r="N37" s="42"/>
    </row>
    <row r="38" spans="1:18" ht="12.95" customHeight="1"/>
    <row r="39" spans="1:18" ht="12.95" customHeight="1"/>
    <row r="40" spans="1:18" ht="12.95" customHeight="1"/>
    <row r="41" spans="1:18" ht="12.95" customHeight="1"/>
    <row r="42" spans="1:18" ht="12.95" customHeight="1"/>
    <row r="43" spans="1:18" ht="12.95" customHeight="1"/>
    <row r="44" spans="1:18" ht="12.95" customHeight="1"/>
    <row r="45" spans="1:18" ht="12.95" customHeight="1"/>
    <row r="46" spans="1:18" ht="12.95" customHeight="1"/>
    <row r="47" spans="1:18" ht="12.95" customHeight="1"/>
    <row r="48" spans="1:18"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24 B26:B28 B29:B31 B32:B34"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pane="topRight"/>
      <selection pane="bottomLeft"/>
      <selection pane="bottomRight" activeCell="L3" sqref="L3"/>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78" customFormat="1" ht="18" customHeight="1">
      <c r="A1" s="453" t="s">
        <v>393</v>
      </c>
      <c r="B1" s="453"/>
      <c r="C1" s="453"/>
      <c r="D1" s="453"/>
      <c r="E1" s="453"/>
      <c r="F1" s="453"/>
      <c r="G1" s="453"/>
      <c r="H1" s="2"/>
      <c r="I1" s="2"/>
      <c r="J1" s="2642" t="s">
        <v>38</v>
      </c>
      <c r="K1" s="2642"/>
      <c r="L1" s="55"/>
    </row>
    <row r="2" spans="1:14" s="454" customFormat="1" ht="18" customHeight="1">
      <c r="A2" s="1334" t="s">
        <v>325</v>
      </c>
      <c r="B2" s="5"/>
      <c r="C2" s="5"/>
      <c r="D2" s="5"/>
      <c r="E2" s="5"/>
      <c r="F2" s="5"/>
      <c r="G2" s="5"/>
      <c r="H2" s="1"/>
      <c r="I2" s="1"/>
      <c r="J2" s="2643" t="s">
        <v>39</v>
      </c>
      <c r="K2" s="2643"/>
      <c r="L2" s="50"/>
    </row>
    <row r="3" spans="1:14" s="61" customFormat="1" ht="27.75" customHeight="1">
      <c r="A3" s="2802" t="s">
        <v>1151</v>
      </c>
      <c r="B3" s="2803"/>
      <c r="C3" s="2695" t="s">
        <v>1158</v>
      </c>
      <c r="D3" s="2695"/>
      <c r="E3" s="2695"/>
      <c r="F3" s="2695"/>
      <c r="G3" s="2695"/>
      <c r="H3" s="2695"/>
      <c r="I3" s="2695"/>
      <c r="J3" s="2695"/>
      <c r="K3" s="2695"/>
    </row>
    <row r="4" spans="1:14" s="61" customFormat="1" ht="30" customHeight="1">
      <c r="A4" s="2798" t="s">
        <v>1153</v>
      </c>
      <c r="B4" s="2799"/>
      <c r="C4" s="2695" t="s">
        <v>1159</v>
      </c>
      <c r="D4" s="2695"/>
      <c r="E4" s="2695"/>
      <c r="F4" s="2695"/>
      <c r="G4" s="2695"/>
      <c r="H4" s="2691"/>
      <c r="I4" s="2689" t="s">
        <v>1160</v>
      </c>
      <c r="J4" s="2695"/>
      <c r="K4" s="2695"/>
      <c r="M4" s="72"/>
      <c r="N4" s="72"/>
    </row>
    <row r="5" spans="1:14" s="61" customFormat="1" ht="66" customHeight="1">
      <c r="A5" s="2798"/>
      <c r="B5" s="2799"/>
      <c r="C5" s="2695" t="s">
        <v>1161</v>
      </c>
      <c r="D5" s="2695"/>
      <c r="E5" s="2691"/>
      <c r="F5" s="2689" t="s">
        <v>1162</v>
      </c>
      <c r="G5" s="2695"/>
      <c r="H5" s="2691"/>
      <c r="I5" s="2745"/>
      <c r="J5" s="2701"/>
      <c r="K5" s="2701"/>
      <c r="M5" s="72"/>
      <c r="N5" s="72"/>
    </row>
    <row r="6" spans="1:14" s="61" customFormat="1" ht="21.75" customHeight="1" thickBot="1">
      <c r="A6" s="2800"/>
      <c r="B6" s="2801"/>
      <c r="C6" s="1101" t="s">
        <v>40</v>
      </c>
      <c r="D6" s="1128" t="s">
        <v>41</v>
      </c>
      <c r="E6" s="1128" t="s">
        <v>84</v>
      </c>
      <c r="F6" s="1128" t="s">
        <v>40</v>
      </c>
      <c r="G6" s="1128" t="s">
        <v>41</v>
      </c>
      <c r="H6" s="1128" t="s">
        <v>84</v>
      </c>
      <c r="I6" s="1128" t="s">
        <v>40</v>
      </c>
      <c r="J6" s="1128" t="s">
        <v>41</v>
      </c>
      <c r="K6" s="1129" t="s">
        <v>84</v>
      </c>
      <c r="L6" s="461"/>
      <c r="M6" s="72"/>
      <c r="N6" s="72"/>
    </row>
    <row r="7" spans="1:14" s="61" customFormat="1" ht="8.1" customHeight="1" thickTop="1">
      <c r="A7" s="1141"/>
      <c r="B7" s="1142"/>
      <c r="C7" s="1132"/>
      <c r="D7" s="1133"/>
      <c r="E7" s="1133"/>
      <c r="F7" s="1133"/>
      <c r="G7" s="1133"/>
      <c r="H7" s="1133"/>
      <c r="I7" s="1133"/>
      <c r="J7" s="1133"/>
      <c r="K7" s="1136"/>
      <c r="L7" s="13"/>
      <c r="M7" s="13"/>
      <c r="N7" s="13"/>
    </row>
    <row r="8" spans="1:14" s="61" customFormat="1" ht="12.95" customHeight="1">
      <c r="A8" s="1143">
        <v>2020</v>
      </c>
      <c r="B8" s="1725" t="s">
        <v>1444</v>
      </c>
      <c r="C8" s="1132">
        <v>102.6</v>
      </c>
      <c r="D8" s="1133" t="s">
        <v>23</v>
      </c>
      <c r="E8" s="1133" t="s">
        <v>23</v>
      </c>
      <c r="F8" s="1133">
        <v>106</v>
      </c>
      <c r="G8" s="1133" t="s">
        <v>23</v>
      </c>
      <c r="H8" s="1133" t="s">
        <v>23</v>
      </c>
      <c r="I8" s="1133">
        <v>102.6</v>
      </c>
      <c r="J8" s="1133" t="s">
        <v>23</v>
      </c>
      <c r="K8" s="1136" t="s">
        <v>23</v>
      </c>
      <c r="L8" s="25"/>
      <c r="M8" s="13"/>
      <c r="N8" s="13"/>
    </row>
    <row r="9" spans="1:14" s="61" customFormat="1" ht="12.95" customHeight="1">
      <c r="A9" s="1143">
        <v>2021</v>
      </c>
      <c r="B9" s="1725" t="s">
        <v>1444</v>
      </c>
      <c r="C9" s="1132">
        <v>105.6</v>
      </c>
      <c r="D9" s="1133" t="s">
        <v>23</v>
      </c>
      <c r="E9" s="1133" t="s">
        <v>23</v>
      </c>
      <c r="F9" s="1133">
        <v>103.8</v>
      </c>
      <c r="G9" s="1133" t="s">
        <v>23</v>
      </c>
      <c r="H9" s="1133" t="s">
        <v>23</v>
      </c>
      <c r="I9" s="1133">
        <v>104.2</v>
      </c>
      <c r="J9" s="1133" t="s">
        <v>23</v>
      </c>
      <c r="K9" s="1136" t="s">
        <v>23</v>
      </c>
      <c r="L9" s="25"/>
      <c r="M9" s="13"/>
      <c r="N9" s="13"/>
    </row>
    <row r="10" spans="1:14" s="61" customFormat="1" ht="12.95" customHeight="1">
      <c r="A10" s="696"/>
      <c r="B10" s="1659"/>
      <c r="C10" s="1132"/>
      <c r="D10" s="1133"/>
      <c r="E10" s="1133"/>
      <c r="F10" s="1133"/>
      <c r="G10" s="1133"/>
      <c r="H10" s="1133"/>
      <c r="I10" s="1133"/>
      <c r="J10" s="1133"/>
      <c r="K10" s="1136"/>
      <c r="L10" s="461"/>
    </row>
    <row r="11" spans="1:14" s="1773" customFormat="1" ht="12.95" customHeight="1">
      <c r="A11" s="1771">
        <v>2021</v>
      </c>
      <c r="B11" s="1635" t="s">
        <v>1456</v>
      </c>
      <c r="C11" s="1132">
        <v>103.2</v>
      </c>
      <c r="D11" s="1133">
        <v>101.6</v>
      </c>
      <c r="E11" s="1133" t="s">
        <v>23</v>
      </c>
      <c r="F11" s="1133">
        <v>103.7</v>
      </c>
      <c r="G11" s="1133">
        <v>101.1</v>
      </c>
      <c r="H11" s="1133" t="s">
        <v>23</v>
      </c>
      <c r="I11" s="1133">
        <v>103.3</v>
      </c>
      <c r="J11" s="1133">
        <v>101.3</v>
      </c>
      <c r="K11" s="1137" t="s">
        <v>23</v>
      </c>
      <c r="L11" s="1710"/>
    </row>
    <row r="12" spans="1:14" s="1773" customFormat="1" ht="12.95" customHeight="1">
      <c r="A12" s="1779"/>
      <c r="B12" s="1635" t="s">
        <v>1457</v>
      </c>
      <c r="C12" s="1132">
        <v>105</v>
      </c>
      <c r="D12" s="1133">
        <v>102</v>
      </c>
      <c r="E12" s="1133" t="s">
        <v>23</v>
      </c>
      <c r="F12" s="1133">
        <v>104</v>
      </c>
      <c r="G12" s="1133">
        <v>101.2</v>
      </c>
      <c r="H12" s="1133" t="s">
        <v>23</v>
      </c>
      <c r="I12" s="1133">
        <v>104.4</v>
      </c>
      <c r="J12" s="1133">
        <v>101.7</v>
      </c>
      <c r="K12" s="1137" t="s">
        <v>23</v>
      </c>
      <c r="L12" s="1710"/>
    </row>
    <row r="13" spans="1:14" s="1773" customFormat="1" ht="12.95" customHeight="1">
      <c r="A13" s="1779"/>
      <c r="B13" s="1635" t="s">
        <v>1455</v>
      </c>
      <c r="C13" s="1132">
        <v>112.2</v>
      </c>
      <c r="D13" s="1133">
        <v>106.9</v>
      </c>
      <c r="E13" s="1133" t="s">
        <v>23</v>
      </c>
      <c r="F13" s="1133">
        <v>104.1</v>
      </c>
      <c r="G13" s="1133">
        <v>100.7</v>
      </c>
      <c r="H13" s="1133" t="s">
        <v>23</v>
      </c>
      <c r="I13" s="1133">
        <v>106.5</v>
      </c>
      <c r="J13" s="1133">
        <v>102.6</v>
      </c>
      <c r="K13" s="1137" t="s">
        <v>23</v>
      </c>
      <c r="L13" s="1710"/>
    </row>
    <row r="14" spans="1:14" s="1773" customFormat="1" ht="12.95" customHeight="1">
      <c r="A14" s="1779"/>
      <c r="B14" s="1635"/>
      <c r="C14" s="1665"/>
      <c r="D14" s="1666"/>
      <c r="E14" s="1666"/>
      <c r="F14" s="1666"/>
      <c r="G14" s="1666"/>
      <c r="H14" s="1666"/>
      <c r="I14" s="1666"/>
      <c r="J14" s="1666"/>
      <c r="K14" s="1963"/>
      <c r="L14" s="1710"/>
    </row>
    <row r="15" spans="1:14" s="1773" customFormat="1" ht="12.95" customHeight="1">
      <c r="A15" s="1771">
        <v>2022</v>
      </c>
      <c r="B15" s="1602" t="s">
        <v>1448</v>
      </c>
      <c r="C15" s="1132">
        <v>132.5</v>
      </c>
      <c r="D15" s="1133">
        <v>119.5</v>
      </c>
      <c r="E15" s="1133" t="s">
        <v>23</v>
      </c>
      <c r="F15" s="1133">
        <v>105.3</v>
      </c>
      <c r="G15" s="1133">
        <v>102.2</v>
      </c>
      <c r="H15" s="1133" t="s">
        <v>23</v>
      </c>
      <c r="I15" s="1133">
        <v>109.3</v>
      </c>
      <c r="J15" s="1133">
        <v>103.4</v>
      </c>
      <c r="K15" s="1137" t="s">
        <v>23</v>
      </c>
      <c r="L15" s="1710"/>
      <c r="M15" s="1710"/>
    </row>
    <row r="16" spans="1:14" s="1773" customFormat="1" ht="12.95" customHeight="1">
      <c r="A16" s="1779"/>
      <c r="B16" s="1635" t="s">
        <v>1456</v>
      </c>
      <c r="C16" s="1132">
        <v>144.9</v>
      </c>
      <c r="D16" s="1133">
        <v>111.2</v>
      </c>
      <c r="E16" s="1133" t="s">
        <v>23</v>
      </c>
      <c r="F16" s="1133">
        <v>106.9</v>
      </c>
      <c r="G16" s="1133">
        <v>102.7</v>
      </c>
      <c r="H16" s="1133" t="s">
        <v>23</v>
      </c>
      <c r="I16" s="1133">
        <v>112.2</v>
      </c>
      <c r="J16" s="1133">
        <v>104</v>
      </c>
      <c r="K16" s="1137" t="s">
        <v>23</v>
      </c>
      <c r="L16" s="1710"/>
    </row>
    <row r="17" spans="1:13" s="1773" customFormat="1" ht="12.95" customHeight="1">
      <c r="A17" s="1779"/>
      <c r="B17" s="1635" t="s">
        <v>1457</v>
      </c>
      <c r="C17" s="1132">
        <v>171.3</v>
      </c>
      <c r="D17" s="1133">
        <v>120.6</v>
      </c>
      <c r="E17" s="1133" t="s">
        <v>23</v>
      </c>
      <c r="F17" s="1133">
        <v>105.3</v>
      </c>
      <c r="G17" s="1133">
        <v>99.6</v>
      </c>
      <c r="H17" s="1133" t="s">
        <v>23</v>
      </c>
      <c r="I17" s="1133">
        <v>114.1</v>
      </c>
      <c r="J17" s="1133">
        <v>103.5</v>
      </c>
      <c r="K17" s="1137" t="s">
        <v>23</v>
      </c>
      <c r="L17" s="1710"/>
    </row>
    <row r="18" spans="1:13" s="585" customFormat="1" ht="12.95" customHeight="1">
      <c r="A18" s="507"/>
      <c r="B18" s="1659"/>
      <c r="C18" s="1132"/>
      <c r="D18" s="1133"/>
      <c r="E18" s="1133"/>
      <c r="F18" s="1133"/>
      <c r="G18" s="1133"/>
      <c r="H18" s="1133"/>
      <c r="I18" s="1133"/>
      <c r="J18" s="1133"/>
      <c r="K18" s="1137"/>
      <c r="L18" s="73"/>
      <c r="M18" s="73"/>
    </row>
    <row r="19" spans="1:13" s="1707" customFormat="1" ht="12.95" customHeight="1">
      <c r="A19" s="1771">
        <v>2021</v>
      </c>
      <c r="B19" s="1602" t="s">
        <v>1440</v>
      </c>
      <c r="C19" s="1132">
        <v>104.1</v>
      </c>
      <c r="D19" s="1133">
        <v>100.5</v>
      </c>
      <c r="E19" s="1133">
        <v>103.8</v>
      </c>
      <c r="F19" s="1133">
        <v>104.1</v>
      </c>
      <c r="G19" s="1133">
        <v>100.3</v>
      </c>
      <c r="H19" s="1133">
        <v>102.7</v>
      </c>
      <c r="I19" s="1133">
        <v>104</v>
      </c>
      <c r="J19" s="1133">
        <v>100.6</v>
      </c>
      <c r="K19" s="1136">
        <v>103</v>
      </c>
      <c r="L19" s="1763"/>
    </row>
    <row r="20" spans="1:13" s="1707" customFormat="1" ht="12.95" customHeight="1">
      <c r="A20" s="1779"/>
      <c r="B20" s="1602" t="s">
        <v>1441</v>
      </c>
      <c r="C20" s="1132">
        <v>104.9</v>
      </c>
      <c r="D20" s="1133">
        <v>100.9</v>
      </c>
      <c r="E20" s="1133">
        <v>104.7</v>
      </c>
      <c r="F20" s="1133">
        <v>104.2</v>
      </c>
      <c r="G20" s="1133">
        <v>100.3</v>
      </c>
      <c r="H20" s="1133">
        <v>103</v>
      </c>
      <c r="I20" s="1133">
        <v>104.4</v>
      </c>
      <c r="J20" s="1133">
        <v>100.7</v>
      </c>
      <c r="K20" s="1136">
        <v>103.7</v>
      </c>
      <c r="L20" s="1763"/>
    </row>
    <row r="21" spans="1:13" s="1707" customFormat="1" ht="12.95" customHeight="1">
      <c r="A21" s="1779"/>
      <c r="B21" s="1602" t="s">
        <v>1442</v>
      </c>
      <c r="C21" s="1132">
        <v>105.9</v>
      </c>
      <c r="D21" s="1133">
        <v>101</v>
      </c>
      <c r="E21" s="1133">
        <v>105.7</v>
      </c>
      <c r="F21" s="1133">
        <v>103.9</v>
      </c>
      <c r="G21" s="1133">
        <v>100.1</v>
      </c>
      <c r="H21" s="1133">
        <v>103.1</v>
      </c>
      <c r="I21" s="1133">
        <v>104.9</v>
      </c>
      <c r="J21" s="1133">
        <v>100.7</v>
      </c>
      <c r="K21" s="1136">
        <v>104.4</v>
      </c>
      <c r="L21" s="1763"/>
    </row>
    <row r="22" spans="1:13" s="1707" customFormat="1" ht="12.95" customHeight="1">
      <c r="A22" s="1771"/>
      <c r="B22" s="1602" t="s">
        <v>1431</v>
      </c>
      <c r="C22" s="1132">
        <v>108.3</v>
      </c>
      <c r="D22" s="1133">
        <v>102.2</v>
      </c>
      <c r="E22" s="1133">
        <v>108</v>
      </c>
      <c r="F22" s="1133">
        <v>103.8</v>
      </c>
      <c r="G22" s="1133">
        <v>100</v>
      </c>
      <c r="H22" s="1133">
        <v>103.1</v>
      </c>
      <c r="I22" s="1133">
        <v>105.6</v>
      </c>
      <c r="J22" s="1133">
        <v>100.9</v>
      </c>
      <c r="K22" s="1136">
        <v>105.3</v>
      </c>
      <c r="L22" s="1763"/>
    </row>
    <row r="23" spans="1:13" s="1707" customFormat="1" ht="12.95" customHeight="1">
      <c r="A23" s="1779"/>
      <c r="B23" s="1602" t="s">
        <v>1432</v>
      </c>
      <c r="C23" s="1132">
        <v>110.4</v>
      </c>
      <c r="D23" s="1133">
        <v>102</v>
      </c>
      <c r="E23" s="1133">
        <v>110.2</v>
      </c>
      <c r="F23" s="1133">
        <v>104.3</v>
      </c>
      <c r="G23" s="1133">
        <v>100.7</v>
      </c>
      <c r="H23" s="1133">
        <v>103.8</v>
      </c>
      <c r="I23" s="1133">
        <v>106.6</v>
      </c>
      <c r="J23" s="1133">
        <v>101.1</v>
      </c>
      <c r="K23" s="1136">
        <v>106.5</v>
      </c>
      <c r="L23" s="1763"/>
    </row>
    <row r="24" spans="1:13" s="1707" customFormat="1" ht="12.95" customHeight="1">
      <c r="A24" s="1779"/>
      <c r="B24" s="1602" t="s">
        <v>1433</v>
      </c>
      <c r="C24" s="1132">
        <v>117.8</v>
      </c>
      <c r="D24" s="1133">
        <v>106.9</v>
      </c>
      <c r="E24" s="1133">
        <v>117.8</v>
      </c>
      <c r="F24" s="1133">
        <v>104.2</v>
      </c>
      <c r="G24" s="1133">
        <v>100.4</v>
      </c>
      <c r="H24" s="1133">
        <v>104.2</v>
      </c>
      <c r="I24" s="1133">
        <v>107.6</v>
      </c>
      <c r="J24" s="1133">
        <v>101</v>
      </c>
      <c r="K24" s="1136">
        <v>107.6</v>
      </c>
      <c r="L24" s="1763"/>
    </row>
    <row r="25" spans="1:13" s="1707" customFormat="1" ht="12.95" customHeight="1">
      <c r="A25" s="1779"/>
      <c r="B25" s="1602"/>
      <c r="C25" s="33"/>
      <c r="D25" s="1666"/>
      <c r="E25" s="1666"/>
      <c r="F25" s="1666"/>
      <c r="G25" s="1666"/>
      <c r="H25" s="1666"/>
      <c r="I25" s="1666"/>
      <c r="J25" s="1666"/>
      <c r="K25" s="1667"/>
      <c r="L25" s="1763"/>
    </row>
    <row r="26" spans="1:13" s="1707" customFormat="1" ht="12.95" customHeight="1">
      <c r="A26" s="1771">
        <v>2022</v>
      </c>
      <c r="B26" s="1602" t="s">
        <v>1454</v>
      </c>
      <c r="C26" s="1048">
        <v>129.9</v>
      </c>
      <c r="D26" s="1133">
        <v>110.5</v>
      </c>
      <c r="E26" s="1133">
        <v>110.5</v>
      </c>
      <c r="F26" s="1133">
        <v>104.4</v>
      </c>
      <c r="G26" s="1133">
        <v>100.5</v>
      </c>
      <c r="H26" s="1133">
        <v>100.5</v>
      </c>
      <c r="I26" s="1133">
        <v>108.3</v>
      </c>
      <c r="J26" s="1133">
        <v>101.1</v>
      </c>
      <c r="K26" s="1136">
        <v>101.1</v>
      </c>
      <c r="L26" s="1763"/>
    </row>
    <row r="27" spans="1:13" s="1707" customFormat="1" ht="12.95" customHeight="1">
      <c r="A27" s="1770"/>
      <c r="B27" s="1602" t="s">
        <v>1435</v>
      </c>
      <c r="C27" s="1048">
        <v>126.4</v>
      </c>
      <c r="D27" s="1133">
        <v>98.4</v>
      </c>
      <c r="E27" s="1133">
        <v>108.7</v>
      </c>
      <c r="F27" s="1133">
        <v>104.9</v>
      </c>
      <c r="G27" s="1133">
        <v>100.7</v>
      </c>
      <c r="H27" s="1133">
        <v>101.2</v>
      </c>
      <c r="I27" s="1133">
        <v>109.3</v>
      </c>
      <c r="J27" s="1133">
        <v>101.2</v>
      </c>
      <c r="K27" s="1136">
        <v>102.3</v>
      </c>
      <c r="L27" s="1763"/>
    </row>
    <row r="28" spans="1:13" s="1707" customFormat="1" ht="12.95" customHeight="1">
      <c r="A28" s="1770"/>
      <c r="B28" s="1602" t="s">
        <v>1436</v>
      </c>
      <c r="C28" s="1138">
        <v>141</v>
      </c>
      <c r="D28" s="1133">
        <v>112</v>
      </c>
      <c r="E28" s="1133">
        <v>121.7</v>
      </c>
      <c r="F28" s="1133">
        <v>106.6</v>
      </c>
      <c r="G28" s="1133">
        <v>102.2</v>
      </c>
      <c r="H28" s="1133">
        <v>103.4</v>
      </c>
      <c r="I28" s="1133">
        <v>110.4</v>
      </c>
      <c r="J28" s="1133">
        <v>101.4</v>
      </c>
      <c r="K28" s="1136">
        <v>103.7</v>
      </c>
      <c r="L28" s="1763"/>
    </row>
    <row r="29" spans="1:13" s="1707" customFormat="1" ht="12.95" customHeight="1">
      <c r="A29" s="1771"/>
      <c r="B29" s="1602" t="s">
        <v>1437</v>
      </c>
      <c r="C29" s="1132">
        <v>145.5</v>
      </c>
      <c r="D29" s="1133">
        <v>103.5</v>
      </c>
      <c r="E29" s="1133">
        <v>126</v>
      </c>
      <c r="F29" s="1133">
        <v>107.6</v>
      </c>
      <c r="G29" s="1133">
        <v>101.1</v>
      </c>
      <c r="H29" s="1133">
        <v>104.5</v>
      </c>
      <c r="I29" s="1133">
        <v>111.3</v>
      </c>
      <c r="J29" s="1133">
        <v>101.3</v>
      </c>
      <c r="K29" s="1136">
        <v>105</v>
      </c>
      <c r="L29" s="1763"/>
    </row>
    <row r="30" spans="1:13" s="1707" customFormat="1" ht="12.95" customHeight="1">
      <c r="A30" s="1779"/>
      <c r="B30" s="1602" t="s">
        <v>1438</v>
      </c>
      <c r="C30" s="1132">
        <v>140.69999999999999</v>
      </c>
      <c r="D30" s="1133">
        <v>97.4</v>
      </c>
      <c r="E30" s="1133">
        <v>122.7</v>
      </c>
      <c r="F30" s="1133">
        <v>107.1</v>
      </c>
      <c r="G30" s="1133">
        <v>100</v>
      </c>
      <c r="H30" s="1133">
        <v>104.5</v>
      </c>
      <c r="I30" s="1133">
        <v>112.2</v>
      </c>
      <c r="J30" s="1133">
        <v>101.3</v>
      </c>
      <c r="K30" s="1136">
        <v>106.4</v>
      </c>
      <c r="L30" s="1763"/>
    </row>
    <row r="31" spans="1:13" s="1707" customFormat="1" ht="12.95" customHeight="1">
      <c r="A31" s="1779"/>
      <c r="B31" s="1602" t="s">
        <v>1439</v>
      </c>
      <c r="C31" s="1132">
        <v>148.6</v>
      </c>
      <c r="D31" s="1133">
        <v>106.2</v>
      </c>
      <c r="E31" s="1133">
        <v>130.30000000000001</v>
      </c>
      <c r="F31" s="1133">
        <v>106.1</v>
      </c>
      <c r="G31" s="1133">
        <v>99.7</v>
      </c>
      <c r="H31" s="1133">
        <v>104.2</v>
      </c>
      <c r="I31" s="1133">
        <v>113.2</v>
      </c>
      <c r="J31" s="1133">
        <v>101.4</v>
      </c>
      <c r="K31" s="1136">
        <v>107.9</v>
      </c>
      <c r="L31" s="1763"/>
    </row>
    <row r="32" spans="1:13" s="1707" customFormat="1" ht="12.95" customHeight="1">
      <c r="A32" s="1771"/>
      <c r="B32" s="1602" t="s">
        <v>1440</v>
      </c>
      <c r="C32" s="1132">
        <v>164.3</v>
      </c>
      <c r="D32" s="1133">
        <v>111.1</v>
      </c>
      <c r="E32" s="1133">
        <v>144.80000000000001</v>
      </c>
      <c r="F32" s="1133">
        <v>105.2</v>
      </c>
      <c r="G32" s="1133">
        <v>99.5</v>
      </c>
      <c r="H32" s="1133">
        <v>103.7</v>
      </c>
      <c r="I32" s="1133">
        <v>113.6</v>
      </c>
      <c r="J32" s="1133">
        <v>100.9</v>
      </c>
      <c r="K32" s="1136">
        <v>108.9</v>
      </c>
      <c r="L32" s="1763"/>
    </row>
    <row r="33" spans="1:12" s="1707" customFormat="1" ht="12.95" customHeight="1">
      <c r="A33" s="1779"/>
      <c r="B33" s="1602" t="s">
        <v>1441</v>
      </c>
      <c r="C33" s="1132">
        <v>179.3</v>
      </c>
      <c r="D33" s="1133">
        <v>110.1</v>
      </c>
      <c r="E33" s="1133">
        <v>159.4</v>
      </c>
      <c r="F33" s="1133">
        <v>105.1</v>
      </c>
      <c r="G33" s="1133">
        <v>100.2</v>
      </c>
      <c r="H33" s="1133">
        <v>103.9</v>
      </c>
      <c r="I33" s="1133">
        <v>114</v>
      </c>
      <c r="J33" s="1133">
        <v>101</v>
      </c>
      <c r="K33" s="1136">
        <v>110</v>
      </c>
      <c r="L33" s="1763"/>
    </row>
    <row r="34" spans="1:12" s="1707" customFormat="1" ht="12.95" customHeight="1">
      <c r="A34" s="1779"/>
      <c r="B34" s="1602" t="s">
        <v>1442</v>
      </c>
      <c r="C34" s="1132">
        <v>170.3</v>
      </c>
      <c r="D34" s="1133">
        <v>95.9</v>
      </c>
      <c r="E34" s="1133">
        <v>152.9</v>
      </c>
      <c r="F34" s="1133">
        <v>105.5</v>
      </c>
      <c r="G34" s="1133">
        <v>100.5</v>
      </c>
      <c r="H34" s="1133">
        <v>104.4</v>
      </c>
      <c r="I34" s="1133">
        <v>114.8</v>
      </c>
      <c r="J34" s="1133">
        <v>101.4</v>
      </c>
      <c r="K34" s="1136">
        <v>111.5</v>
      </c>
      <c r="L34" s="1763"/>
    </row>
    <row r="35" spans="1:12" s="61" customFormat="1" ht="12.95" customHeight="1">
      <c r="A35" s="590"/>
      <c r="B35" s="591"/>
      <c r="C35" s="32"/>
      <c r="D35" s="32"/>
      <c r="E35" s="32"/>
      <c r="G35" s="32"/>
      <c r="H35" s="32"/>
      <c r="I35" s="32"/>
      <c r="J35" s="32"/>
      <c r="K35" s="32"/>
      <c r="L35" s="461"/>
    </row>
    <row r="36" spans="1:12" ht="12.95" customHeight="1">
      <c r="A36" s="486" t="s">
        <v>1496</v>
      </c>
      <c r="B36" s="42"/>
      <c r="C36" s="42"/>
      <c r="D36" s="42"/>
      <c r="E36" s="42"/>
      <c r="F36" s="42"/>
      <c r="G36" s="42"/>
      <c r="H36" s="42"/>
      <c r="I36" s="42"/>
      <c r="J36" s="42"/>
      <c r="K36" s="42"/>
      <c r="L36" s="448"/>
    </row>
    <row r="37" spans="1:12" ht="12.95" customHeight="1">
      <c r="A37" s="1352" t="s">
        <v>1497</v>
      </c>
      <c r="B37" s="42"/>
      <c r="C37" s="42"/>
      <c r="D37" s="42"/>
      <c r="E37" s="42"/>
      <c r="F37" s="42"/>
      <c r="G37" s="42"/>
      <c r="H37" s="42"/>
      <c r="I37" s="42"/>
      <c r="J37" s="42"/>
      <c r="K37" s="42"/>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9:B24 B26:B28 B29:B31 B32:B3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36"/>
  <sheetViews>
    <sheetView showGridLines="0" zoomScaleNormal="100" workbookViewId="0">
      <selection activeCell="G1" sqref="G1"/>
    </sheetView>
  </sheetViews>
  <sheetFormatPr defaultColWidth="9" defaultRowHeight="12.75"/>
  <cols>
    <col min="1" max="1" width="6.625" style="132" customWidth="1"/>
    <col min="2" max="2" width="12.375" style="132" customWidth="1"/>
    <col min="3" max="10" width="11.25" style="132" customWidth="1"/>
    <col min="11" max="16384" width="9" style="132"/>
  </cols>
  <sheetData>
    <row r="1" spans="1:185" ht="20.100000000000001" customHeight="1">
      <c r="A1" s="2274" t="s">
        <v>110</v>
      </c>
      <c r="B1" s="2274"/>
      <c r="C1" s="2274"/>
      <c r="D1" s="2274"/>
      <c r="E1" s="243"/>
      <c r="F1" s="243"/>
      <c r="G1" s="324" t="s">
        <v>38</v>
      </c>
      <c r="H1" s="324"/>
      <c r="I1" s="244"/>
    </row>
    <row r="2" spans="1:185" ht="20.100000000000001" customHeight="1">
      <c r="A2" s="2284" t="s">
        <v>111</v>
      </c>
      <c r="B2" s="2284"/>
      <c r="C2" s="2284"/>
      <c r="D2" s="2284"/>
      <c r="E2" s="243"/>
      <c r="F2" s="243"/>
      <c r="G2" s="1279" t="s">
        <v>39</v>
      </c>
      <c r="H2" s="1279"/>
    </row>
    <row r="3" spans="1:185" s="204" customFormat="1" ht="18" customHeight="1">
      <c r="A3" s="245" t="s">
        <v>303</v>
      </c>
      <c r="B3" s="245"/>
      <c r="C3" s="245"/>
      <c r="D3" s="245"/>
      <c r="E3" s="245"/>
      <c r="F3" s="245"/>
    </row>
    <row r="4" spans="1:185" s="246" customFormat="1" ht="14.1" customHeight="1">
      <c r="A4" s="247" t="s">
        <v>112</v>
      </c>
      <c r="B4" s="248"/>
      <c r="C4" s="245"/>
      <c r="D4" s="245"/>
      <c r="E4" s="204"/>
    </row>
    <row r="5" spans="1:185" s="246" customFormat="1" ht="14.1" customHeight="1">
      <c r="A5" s="350" t="s">
        <v>285</v>
      </c>
      <c r="B5" s="1283"/>
      <c r="C5" s="245"/>
      <c r="D5" s="245"/>
      <c r="E5" s="245"/>
    </row>
    <row r="6" spans="1:185" s="246" customFormat="1" ht="18" customHeight="1">
      <c r="A6" s="1284" t="s">
        <v>113</v>
      </c>
      <c r="B6" s="1285"/>
      <c r="C6" s="1286"/>
      <c r="D6" s="1286"/>
    </row>
    <row r="7" spans="1:185" s="778" customFormat="1" ht="17.25" customHeight="1">
      <c r="A7" s="2303" t="s">
        <v>499</v>
      </c>
      <c r="B7" s="2304"/>
      <c r="C7" s="2298" t="s">
        <v>500</v>
      </c>
      <c r="D7" s="2296" t="s">
        <v>501</v>
      </c>
      <c r="E7" s="2298"/>
      <c r="F7" s="2298"/>
      <c r="G7" s="2298"/>
      <c r="H7" s="2298"/>
      <c r="I7" s="2298"/>
      <c r="J7" s="2298"/>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c r="EA7" s="135"/>
      <c r="EB7" s="135"/>
      <c r="EC7" s="135"/>
      <c r="ED7" s="135"/>
      <c r="EE7" s="135"/>
      <c r="EF7" s="135"/>
      <c r="EG7" s="135"/>
      <c r="EH7" s="135"/>
      <c r="EI7" s="135"/>
      <c r="EJ7" s="135"/>
      <c r="EK7" s="135"/>
      <c r="EL7" s="135"/>
      <c r="EM7" s="135"/>
      <c r="EN7" s="135"/>
      <c r="EO7" s="135"/>
      <c r="EP7" s="135"/>
      <c r="EQ7" s="135"/>
      <c r="ER7" s="135"/>
      <c r="ES7" s="135"/>
      <c r="ET7" s="135"/>
      <c r="EU7" s="135"/>
      <c r="EV7" s="135"/>
      <c r="EW7" s="135"/>
      <c r="EX7" s="135"/>
      <c r="EY7" s="135"/>
      <c r="EZ7" s="135"/>
      <c r="FA7" s="135"/>
      <c r="FB7" s="135"/>
      <c r="FC7" s="135"/>
      <c r="FD7" s="135"/>
      <c r="FE7" s="135"/>
      <c r="FF7" s="135"/>
      <c r="FG7" s="135"/>
      <c r="FH7" s="135"/>
      <c r="FI7" s="135"/>
      <c r="FJ7" s="135"/>
      <c r="FK7" s="135"/>
      <c r="FL7" s="135"/>
      <c r="FM7" s="135"/>
      <c r="FN7" s="135"/>
      <c r="FO7" s="135"/>
      <c r="FP7" s="135"/>
      <c r="FQ7" s="135"/>
      <c r="FR7" s="135"/>
      <c r="FS7" s="135"/>
      <c r="FT7" s="135"/>
      <c r="FU7" s="135"/>
      <c r="FV7" s="135"/>
      <c r="FW7" s="135"/>
      <c r="FX7" s="135"/>
      <c r="FY7" s="135"/>
      <c r="FZ7" s="135"/>
      <c r="GA7" s="135"/>
      <c r="GB7" s="135"/>
      <c r="GC7" s="135"/>
    </row>
    <row r="8" spans="1:185" s="135" customFormat="1" ht="17.25" customHeight="1">
      <c r="A8" s="2305"/>
      <c r="B8" s="2306"/>
      <c r="C8" s="2307"/>
      <c r="D8" s="2309" t="s">
        <v>502</v>
      </c>
      <c r="E8" s="2299" t="s">
        <v>503</v>
      </c>
      <c r="F8" s="2300"/>
      <c r="G8" s="2300"/>
      <c r="H8" s="2300"/>
      <c r="I8" s="2300"/>
      <c r="J8" s="2300"/>
    </row>
    <row r="9" spans="1:185" s="135" customFormat="1" ht="17.25" customHeight="1">
      <c r="A9" s="2305"/>
      <c r="B9" s="2306"/>
      <c r="C9" s="2307"/>
      <c r="D9" s="2310"/>
      <c r="E9" s="2296" t="s">
        <v>504</v>
      </c>
      <c r="F9" s="2299" t="s">
        <v>503</v>
      </c>
      <c r="G9" s="2300"/>
      <c r="H9" s="2300"/>
      <c r="I9" s="2300"/>
      <c r="J9" s="2300"/>
    </row>
    <row r="10" spans="1:185" s="135" customFormat="1" ht="104.25" customHeight="1" thickBot="1">
      <c r="A10" s="2301" t="s">
        <v>505</v>
      </c>
      <c r="B10" s="2302"/>
      <c r="C10" s="2308"/>
      <c r="D10" s="2311"/>
      <c r="E10" s="2297"/>
      <c r="F10" s="1205" t="s">
        <v>506</v>
      </c>
      <c r="G10" s="1204" t="s">
        <v>507</v>
      </c>
      <c r="H10" s="1204" t="s">
        <v>508</v>
      </c>
      <c r="I10" s="1204" t="s">
        <v>509</v>
      </c>
      <c r="J10" s="1210" t="s">
        <v>510</v>
      </c>
    </row>
    <row r="11" spans="1:185" s="177" customFormat="1" ht="9.75" customHeight="1" thickTop="1">
      <c r="A11" s="779"/>
      <c r="B11" s="127"/>
      <c r="C11" s="757"/>
      <c r="D11" s="726"/>
      <c r="E11" s="780"/>
      <c r="F11" s="730"/>
      <c r="G11" s="730"/>
      <c r="H11" s="730"/>
      <c r="I11" s="730"/>
      <c r="J11" s="730"/>
    </row>
    <row r="12" spans="1:185" s="1835" customFormat="1" ht="12.95" customHeight="1">
      <c r="A12" s="781">
        <v>2021</v>
      </c>
      <c r="B12" s="1716" t="s">
        <v>1440</v>
      </c>
      <c r="C12" s="757">
        <v>515577</v>
      </c>
      <c r="D12" s="726">
        <v>234451</v>
      </c>
      <c r="E12" s="726">
        <v>196543</v>
      </c>
      <c r="F12" s="726">
        <v>12721</v>
      </c>
      <c r="G12" s="726">
        <v>7126</v>
      </c>
      <c r="H12" s="726">
        <v>1900</v>
      </c>
      <c r="I12" s="726">
        <v>3163</v>
      </c>
      <c r="J12" s="733">
        <v>3830</v>
      </c>
    </row>
    <row r="13" spans="1:185" s="1835" customFormat="1" ht="12.95" customHeight="1">
      <c r="A13" s="779"/>
      <c r="B13" s="1716" t="s">
        <v>1441</v>
      </c>
      <c r="C13" s="757">
        <v>515896</v>
      </c>
      <c r="D13" s="726">
        <v>234308</v>
      </c>
      <c r="E13" s="726">
        <v>196360</v>
      </c>
      <c r="F13" s="726">
        <v>12771</v>
      </c>
      <c r="G13" s="726">
        <v>7089</v>
      </c>
      <c r="H13" s="726">
        <v>1896</v>
      </c>
      <c r="I13" s="726">
        <v>3171</v>
      </c>
      <c r="J13" s="733">
        <v>3783</v>
      </c>
    </row>
    <row r="14" spans="1:185" s="1835" customFormat="1" ht="12.95" customHeight="1">
      <c r="A14" s="779"/>
      <c r="B14" s="1716" t="s">
        <v>1442</v>
      </c>
      <c r="C14" s="1855">
        <v>517155</v>
      </c>
      <c r="D14" s="1855">
        <v>234408</v>
      </c>
      <c r="E14" s="1855">
        <v>196382</v>
      </c>
      <c r="F14" s="1855">
        <v>12760</v>
      </c>
      <c r="G14" s="1855">
        <v>7093</v>
      </c>
      <c r="H14" s="1855">
        <v>1893</v>
      </c>
      <c r="I14" s="1855">
        <v>3175</v>
      </c>
      <c r="J14" s="1430">
        <v>3778</v>
      </c>
      <c r="K14" s="1507"/>
      <c r="L14" s="1507"/>
      <c r="M14" s="1507"/>
      <c r="N14" s="1507"/>
      <c r="O14" s="1507"/>
      <c r="P14" s="1507"/>
      <c r="Q14" s="1507"/>
      <c r="R14" s="1507"/>
      <c r="S14" s="1507"/>
      <c r="T14" s="1507"/>
      <c r="U14" s="1507"/>
      <c r="V14" s="1507"/>
      <c r="W14" s="1507"/>
      <c r="X14" s="1507"/>
      <c r="Y14" s="1507"/>
      <c r="Z14" s="1507"/>
      <c r="AA14" s="1507"/>
      <c r="AB14" s="1507"/>
      <c r="AC14" s="1507"/>
      <c r="AD14" s="1507"/>
      <c r="AE14" s="1507"/>
      <c r="AF14" s="1507"/>
      <c r="AG14" s="1507"/>
      <c r="AH14" s="1507"/>
      <c r="AI14" s="1507"/>
      <c r="AJ14" s="1507"/>
      <c r="AK14" s="1507"/>
      <c r="AL14" s="1507"/>
      <c r="AM14" s="1507"/>
      <c r="AN14" s="1507"/>
    </row>
    <row r="15" spans="1:185" s="1889" customFormat="1" ht="12.95" customHeight="1">
      <c r="A15" s="781"/>
      <c r="B15" s="1716" t="s">
        <v>1431</v>
      </c>
      <c r="C15" s="757">
        <v>517526</v>
      </c>
      <c r="D15" s="726">
        <v>234012</v>
      </c>
      <c r="E15" s="726">
        <v>195964</v>
      </c>
      <c r="F15" s="726">
        <v>12787</v>
      </c>
      <c r="G15" s="726">
        <v>7084</v>
      </c>
      <c r="H15" s="726">
        <v>1775</v>
      </c>
      <c r="I15" s="726">
        <v>3189</v>
      </c>
      <c r="J15" s="733">
        <v>3764</v>
      </c>
    </row>
    <row r="16" spans="1:185" s="1889" customFormat="1" ht="12.95" customHeight="1">
      <c r="A16" s="779"/>
      <c r="B16" s="1716" t="s">
        <v>1432</v>
      </c>
      <c r="C16" s="757">
        <v>518717</v>
      </c>
      <c r="D16" s="726">
        <v>233923</v>
      </c>
      <c r="E16" s="726">
        <v>195818</v>
      </c>
      <c r="F16" s="726">
        <v>12803</v>
      </c>
      <c r="G16" s="726">
        <v>7057</v>
      </c>
      <c r="H16" s="726">
        <v>1725</v>
      </c>
      <c r="I16" s="726">
        <v>3195</v>
      </c>
      <c r="J16" s="733">
        <v>3749</v>
      </c>
    </row>
    <row r="17" spans="1:40" s="1889" customFormat="1" ht="12.95" customHeight="1">
      <c r="A17" s="779"/>
      <c r="B17" s="1716" t="s">
        <v>1433</v>
      </c>
      <c r="C17" s="757">
        <v>517526</v>
      </c>
      <c r="D17" s="726">
        <v>234213</v>
      </c>
      <c r="E17" s="726">
        <v>196132</v>
      </c>
      <c r="F17" s="726">
        <v>13299</v>
      </c>
      <c r="G17" s="726">
        <v>7012</v>
      </c>
      <c r="H17" s="726">
        <v>1841</v>
      </c>
      <c r="I17" s="726">
        <v>3240</v>
      </c>
      <c r="J17" s="733">
        <v>3751</v>
      </c>
    </row>
    <row r="18" spans="1:40" s="1907" customFormat="1" ht="12.95" customHeight="1">
      <c r="A18" s="1597"/>
      <c r="B18" s="1716"/>
      <c r="C18" s="1483"/>
      <c r="D18" s="1444"/>
      <c r="E18" s="1444"/>
      <c r="F18" s="1444"/>
      <c r="G18" s="1444"/>
      <c r="H18" s="1444"/>
      <c r="I18" s="1444"/>
      <c r="J18" s="733"/>
    </row>
    <row r="19" spans="1:40" s="1907" customFormat="1" ht="12.95" customHeight="1">
      <c r="A19" s="781">
        <v>2022</v>
      </c>
      <c r="B19" s="1716" t="s">
        <v>1434</v>
      </c>
      <c r="C19" s="757">
        <v>523920</v>
      </c>
      <c r="D19" s="726">
        <v>235599</v>
      </c>
      <c r="E19" s="726">
        <v>197619</v>
      </c>
      <c r="F19" s="726">
        <v>13120</v>
      </c>
      <c r="G19" s="726">
        <v>6878</v>
      </c>
      <c r="H19" s="726">
        <v>1739</v>
      </c>
      <c r="I19" s="726">
        <v>3396</v>
      </c>
      <c r="J19" s="733">
        <v>3811</v>
      </c>
      <c r="K19" s="1715"/>
    </row>
    <row r="20" spans="1:40" s="1907" customFormat="1" ht="12.95" customHeight="1">
      <c r="A20" s="779"/>
      <c r="B20" s="1716" t="s">
        <v>1435</v>
      </c>
      <c r="C20" s="757">
        <v>525351</v>
      </c>
      <c r="D20" s="726">
        <v>236054</v>
      </c>
      <c r="E20" s="726">
        <v>198117</v>
      </c>
      <c r="F20" s="726">
        <v>13157</v>
      </c>
      <c r="G20" s="726">
        <v>6792</v>
      </c>
      <c r="H20" s="726">
        <v>1686</v>
      </c>
      <c r="I20" s="726">
        <v>3429</v>
      </c>
      <c r="J20" s="733">
        <v>3736</v>
      </c>
      <c r="K20" s="1715"/>
    </row>
    <row r="21" spans="1:40" s="1907" customFormat="1" ht="12.95" customHeight="1">
      <c r="A21" s="779"/>
      <c r="B21" s="1716" t="s">
        <v>1436</v>
      </c>
      <c r="C21" s="757">
        <v>526695</v>
      </c>
      <c r="D21" s="726">
        <v>236628</v>
      </c>
      <c r="E21" s="726">
        <v>198616</v>
      </c>
      <c r="F21" s="726">
        <v>13198</v>
      </c>
      <c r="G21" s="726">
        <v>6796</v>
      </c>
      <c r="H21" s="726">
        <v>1675</v>
      </c>
      <c r="I21" s="726">
        <v>3460</v>
      </c>
      <c r="J21" s="733">
        <v>3753</v>
      </c>
      <c r="K21" s="1715"/>
    </row>
    <row r="22" spans="1:40" s="2036" customFormat="1" ht="12.95" customHeight="1">
      <c r="A22" s="781"/>
      <c r="B22" s="1716" t="s">
        <v>1437</v>
      </c>
      <c r="C22" s="757">
        <v>527077</v>
      </c>
      <c r="D22" s="726">
        <v>236713</v>
      </c>
      <c r="E22" s="726">
        <v>198569</v>
      </c>
      <c r="F22" s="726">
        <v>13197</v>
      </c>
      <c r="G22" s="726">
        <v>6790</v>
      </c>
      <c r="H22" s="726">
        <v>1652</v>
      </c>
      <c r="I22" s="726">
        <v>3440</v>
      </c>
      <c r="J22" s="733">
        <v>3744</v>
      </c>
      <c r="K22" s="1715"/>
    </row>
    <row r="23" spans="1:40" s="2036" customFormat="1" ht="12.95" customHeight="1">
      <c r="A23" s="779"/>
      <c r="B23" s="1716" t="s">
        <v>1438</v>
      </c>
      <c r="C23" s="757">
        <v>526997</v>
      </c>
      <c r="D23" s="726">
        <v>236766</v>
      </c>
      <c r="E23" s="726">
        <v>198591</v>
      </c>
      <c r="F23" s="726">
        <v>13218</v>
      </c>
      <c r="G23" s="726">
        <v>6724</v>
      </c>
      <c r="H23" s="726">
        <v>1658</v>
      </c>
      <c r="I23" s="726">
        <v>3435</v>
      </c>
      <c r="J23" s="733">
        <v>3743</v>
      </c>
      <c r="K23" s="1715"/>
    </row>
    <row r="24" spans="1:40" s="2036" customFormat="1" ht="12.95" customHeight="1">
      <c r="A24" s="779"/>
      <c r="B24" s="1716" t="s">
        <v>1439</v>
      </c>
      <c r="C24" s="757">
        <v>527270</v>
      </c>
      <c r="D24" s="726">
        <v>236779</v>
      </c>
      <c r="E24" s="726">
        <v>198570</v>
      </c>
      <c r="F24" s="726">
        <v>13195</v>
      </c>
      <c r="G24" s="726">
        <v>6683</v>
      </c>
      <c r="H24" s="726">
        <v>1655</v>
      </c>
      <c r="I24" s="726">
        <v>3432</v>
      </c>
      <c r="J24" s="1677">
        <v>3766</v>
      </c>
      <c r="K24" s="1715"/>
    </row>
    <row r="25" spans="1:40" s="2044" customFormat="1" ht="12.95" customHeight="1">
      <c r="A25" s="781"/>
      <c r="B25" s="1716" t="s">
        <v>1440</v>
      </c>
      <c r="C25" s="1855">
        <v>527951</v>
      </c>
      <c r="D25" s="1855">
        <v>236373</v>
      </c>
      <c r="E25" s="1855">
        <v>198193</v>
      </c>
      <c r="F25" s="1855">
        <v>13143</v>
      </c>
      <c r="G25" s="1855">
        <v>6618</v>
      </c>
      <c r="H25" s="1855">
        <v>1646</v>
      </c>
      <c r="I25" s="1855">
        <v>3419</v>
      </c>
      <c r="J25" s="1430">
        <v>3744</v>
      </c>
      <c r="K25" s="1726"/>
    </row>
    <row r="26" spans="1:40" s="2044" customFormat="1" ht="12.95" customHeight="1">
      <c r="A26" s="779"/>
      <c r="B26" s="1716" t="s">
        <v>1441</v>
      </c>
      <c r="C26" s="757">
        <v>527831</v>
      </c>
      <c r="D26" s="726">
        <v>236305</v>
      </c>
      <c r="E26" s="726">
        <v>198101</v>
      </c>
      <c r="F26" s="726">
        <v>13164</v>
      </c>
      <c r="G26" s="726">
        <v>6581</v>
      </c>
      <c r="H26" s="726">
        <v>1630</v>
      </c>
      <c r="I26" s="726">
        <v>3404</v>
      </c>
      <c r="J26" s="1677">
        <v>3747</v>
      </c>
      <c r="K26" s="1726"/>
    </row>
    <row r="27" spans="1:40" s="2044" customFormat="1" ht="12.95" customHeight="1">
      <c r="A27" s="779"/>
      <c r="B27" s="1716" t="s">
        <v>1442</v>
      </c>
      <c r="C27" s="1855">
        <v>528692</v>
      </c>
      <c r="D27" s="1855">
        <v>236408</v>
      </c>
      <c r="E27" s="1855">
        <v>198121</v>
      </c>
      <c r="F27" s="1855">
        <v>13150</v>
      </c>
      <c r="G27" s="1855">
        <v>6550</v>
      </c>
      <c r="H27" s="1855">
        <v>1652</v>
      </c>
      <c r="I27" s="1855">
        <v>3405</v>
      </c>
      <c r="J27" s="1430">
        <v>3726</v>
      </c>
      <c r="K27" s="1507"/>
      <c r="L27" s="1507"/>
      <c r="M27" s="1507"/>
      <c r="N27" s="1507"/>
      <c r="O27" s="1507"/>
      <c r="P27" s="1507"/>
      <c r="Q27" s="1507"/>
      <c r="R27" s="1507"/>
      <c r="S27" s="1507"/>
      <c r="T27" s="1507"/>
      <c r="U27" s="1507"/>
      <c r="V27" s="1507"/>
      <c r="W27" s="1507"/>
      <c r="X27" s="1507"/>
      <c r="Y27" s="1507"/>
      <c r="Z27" s="1507"/>
      <c r="AA27" s="1507"/>
      <c r="AB27" s="1507"/>
      <c r="AC27" s="1507"/>
      <c r="AD27" s="1507"/>
      <c r="AE27" s="1507"/>
      <c r="AF27" s="1507"/>
      <c r="AG27" s="1507"/>
      <c r="AH27" s="1507"/>
      <c r="AI27" s="1507"/>
      <c r="AJ27" s="1507"/>
      <c r="AK27" s="1507"/>
      <c r="AL27" s="1507"/>
      <c r="AM27" s="1507"/>
      <c r="AN27" s="1507"/>
    </row>
    <row r="28" spans="1:40" s="1199" customFormat="1" ht="12.95" customHeight="1">
      <c r="A28" s="779"/>
      <c r="B28" s="128" t="s">
        <v>45</v>
      </c>
      <c r="C28" s="1856">
        <v>102.23085922015642</v>
      </c>
      <c r="D28" s="1856">
        <v>100.85321320091465</v>
      </c>
      <c r="E28" s="1856">
        <v>100.88551903942316</v>
      </c>
      <c r="F28" s="1856">
        <v>103.0564263322884</v>
      </c>
      <c r="G28" s="1856">
        <v>92.344565064147758</v>
      </c>
      <c r="H28" s="1856">
        <v>87.268885367142104</v>
      </c>
      <c r="I28" s="1856">
        <v>107.24409448818896</v>
      </c>
      <c r="J28" s="121">
        <v>98.623610375860252</v>
      </c>
      <c r="K28" s="1507"/>
      <c r="L28" s="1507"/>
      <c r="M28" s="1507"/>
      <c r="N28" s="1507"/>
      <c r="O28" s="1507"/>
      <c r="P28" s="1507"/>
      <c r="Q28" s="1507"/>
      <c r="R28" s="1507"/>
      <c r="S28" s="1507"/>
      <c r="T28" s="1507"/>
      <c r="U28" s="1507"/>
      <c r="V28" s="1507"/>
      <c r="W28" s="1507"/>
      <c r="X28" s="1507"/>
      <c r="Y28" s="1507"/>
      <c r="Z28" s="1507"/>
      <c r="AA28" s="1507"/>
      <c r="AB28" s="1507"/>
      <c r="AC28" s="1507"/>
      <c r="AD28" s="1507"/>
      <c r="AE28" s="1507"/>
      <c r="AF28" s="1507"/>
      <c r="AG28" s="1507"/>
      <c r="AH28" s="1507"/>
      <c r="AI28" s="1507"/>
      <c r="AJ28" s="1507"/>
      <c r="AK28" s="1507"/>
      <c r="AL28" s="1507"/>
      <c r="AM28" s="1507"/>
      <c r="AN28" s="1507"/>
    </row>
    <row r="29" spans="1:40" s="1199" customFormat="1" ht="12.95" customHeight="1">
      <c r="A29" s="779"/>
      <c r="B29" s="783" t="s">
        <v>46</v>
      </c>
      <c r="C29" s="1856">
        <v>100.16312039270146</v>
      </c>
      <c r="D29" s="1856">
        <v>100.0435877361884</v>
      </c>
      <c r="E29" s="1856">
        <v>100.01009586019254</v>
      </c>
      <c r="F29" s="1856">
        <v>99.893649346703128</v>
      </c>
      <c r="G29" s="1856">
        <v>99.528946968545824</v>
      </c>
      <c r="H29" s="1856">
        <v>101.34969325153374</v>
      </c>
      <c r="I29" s="1856">
        <v>100.02937720329024</v>
      </c>
      <c r="J29" s="121">
        <v>99.439551641313045</v>
      </c>
      <c r="K29" s="1581"/>
      <c r="L29" s="1581"/>
      <c r="M29" s="1581"/>
      <c r="N29" s="1581"/>
      <c r="O29" s="1581"/>
      <c r="P29" s="1581"/>
      <c r="Q29" s="1581"/>
      <c r="R29" s="1581"/>
      <c r="S29" s="1581"/>
      <c r="T29" s="1581"/>
      <c r="U29" s="1581"/>
      <c r="V29" s="1581"/>
      <c r="W29" s="1581"/>
      <c r="X29" s="1581"/>
      <c r="Y29" s="1581"/>
      <c r="Z29" s="1581"/>
      <c r="AA29" s="1581"/>
      <c r="AB29" s="1581"/>
      <c r="AC29" s="1581"/>
      <c r="AD29" s="1581"/>
      <c r="AE29" s="1581"/>
      <c r="AF29" s="1581"/>
      <c r="AG29" s="1581"/>
      <c r="AH29" s="1581"/>
      <c r="AI29" s="1581"/>
      <c r="AJ29" s="1581"/>
      <c r="AK29" s="1581"/>
      <c r="AL29" s="1581"/>
      <c r="AM29" s="1581"/>
      <c r="AN29" s="1581"/>
    </row>
    <row r="30" spans="1:40" ht="12.95" customHeight="1">
      <c r="A30" s="129"/>
      <c r="B30" s="130"/>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159"/>
      <c r="Y30" s="1159"/>
      <c r="Z30" s="1715"/>
      <c r="AA30" s="1715"/>
      <c r="AB30" s="1715"/>
      <c r="AC30" s="1715"/>
      <c r="AD30" s="1715"/>
      <c r="AE30" s="1715"/>
      <c r="AF30" s="1715"/>
      <c r="AG30" s="1715"/>
      <c r="AH30" s="1715"/>
      <c r="AI30" s="1715"/>
      <c r="AJ30" s="1715"/>
      <c r="AK30" s="1715"/>
      <c r="AL30" s="1715"/>
      <c r="AM30" s="1715"/>
      <c r="AN30" s="1715"/>
    </row>
    <row r="31" spans="1:40" ht="12.95" customHeight="1">
      <c r="A31" s="211" t="s">
        <v>498</v>
      </c>
      <c r="B31" s="249"/>
      <c r="C31" s="1715"/>
      <c r="D31" s="1715"/>
      <c r="E31" s="1715"/>
      <c r="F31" s="1715"/>
      <c r="G31" s="1715"/>
      <c r="H31" s="1715"/>
      <c r="I31" s="1715"/>
      <c r="J31" s="1715"/>
      <c r="K31" s="784"/>
      <c r="L31" s="784"/>
      <c r="M31" s="784"/>
      <c r="N31" s="784"/>
      <c r="O31" s="784"/>
      <c r="P31" s="784"/>
      <c r="Q31" s="784"/>
      <c r="R31" s="784"/>
      <c r="S31" s="784"/>
      <c r="T31" s="1723"/>
      <c r="U31" s="1723"/>
      <c r="V31" s="1723"/>
      <c r="W31" s="1723"/>
      <c r="X31" s="1723"/>
      <c r="Y31" s="1723"/>
      <c r="Z31" s="1723"/>
      <c r="AA31" s="1723"/>
      <c r="AB31" s="1723"/>
      <c r="AC31" s="1723"/>
      <c r="AD31" s="1723"/>
      <c r="AE31" s="1723"/>
      <c r="AF31" s="1723"/>
      <c r="AG31" s="1723"/>
      <c r="AH31" s="1723"/>
      <c r="AI31" s="1723"/>
      <c r="AJ31" s="1723"/>
      <c r="AK31" s="1723"/>
      <c r="AL31" s="1723"/>
      <c r="AM31" s="1723"/>
      <c r="AN31" s="1723"/>
    </row>
    <row r="32" spans="1:40" ht="12.95" customHeight="1">
      <c r="A32" s="1287" t="s">
        <v>34</v>
      </c>
      <c r="B32" s="249"/>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159"/>
      <c r="AA32" s="1159"/>
      <c r="AB32" s="1159"/>
      <c r="AC32" s="1159"/>
      <c r="AD32" s="1159"/>
      <c r="AE32" s="1159"/>
      <c r="AF32" s="1159"/>
      <c r="AG32" s="1159"/>
      <c r="AH32" s="1159"/>
      <c r="AI32" s="1159"/>
      <c r="AJ32" s="1159"/>
      <c r="AK32" s="1159"/>
      <c r="AL32" s="1159"/>
      <c r="AM32" s="1159"/>
      <c r="AN32" s="1159"/>
    </row>
    <row r="33" spans="2:51" ht="12.95" customHeight="1">
      <c r="B33" s="1723"/>
      <c r="C33" s="1430"/>
      <c r="D33" s="1430"/>
      <c r="E33" s="1430"/>
      <c r="F33" s="1430"/>
      <c r="G33" s="1430"/>
      <c r="H33" s="1430"/>
      <c r="I33" s="1430"/>
      <c r="J33" s="1430"/>
      <c r="K33" s="1430"/>
      <c r="L33" s="1430"/>
      <c r="M33" s="1430"/>
      <c r="N33" s="1430"/>
      <c r="O33" s="1430"/>
      <c r="P33" s="1430"/>
      <c r="Q33" s="1430"/>
      <c r="R33" s="1430"/>
      <c r="S33" s="1430"/>
      <c r="T33" s="1430"/>
      <c r="U33" s="1430"/>
      <c r="V33" s="1430"/>
      <c r="W33" s="1430"/>
      <c r="X33" s="166"/>
      <c r="Y33" s="166"/>
      <c r="Z33" s="1430"/>
      <c r="AA33" s="1430"/>
      <c r="AB33" s="1430"/>
      <c r="AC33" s="1430"/>
      <c r="AD33" s="1430"/>
      <c r="AE33" s="1430"/>
      <c r="AF33" s="1430"/>
      <c r="AG33" s="1430"/>
      <c r="AH33" s="1430"/>
      <c r="AI33" s="1430"/>
      <c r="AJ33" s="1430"/>
      <c r="AK33" s="1430"/>
      <c r="AL33" s="1430"/>
      <c r="AM33" s="1430"/>
      <c r="AN33" s="1430"/>
      <c r="AO33" s="1723"/>
      <c r="AP33" s="1723"/>
      <c r="AQ33" s="1723"/>
      <c r="AR33" s="1723"/>
      <c r="AS33" s="1723"/>
      <c r="AT33" s="1723"/>
      <c r="AU33" s="1723"/>
      <c r="AV33" s="1723"/>
      <c r="AW33" s="1723"/>
      <c r="AX33" s="1723"/>
      <c r="AY33" s="1723"/>
    </row>
    <row r="34" spans="2:51" ht="12.95" customHeight="1">
      <c r="B34" s="1723"/>
      <c r="C34" s="1430"/>
      <c r="D34" s="1430"/>
      <c r="E34" s="1430"/>
      <c r="F34" s="1430"/>
      <c r="G34" s="1430"/>
      <c r="H34" s="1430"/>
      <c r="I34" s="1430"/>
      <c r="J34" s="1430"/>
      <c r="K34" s="1430"/>
      <c r="L34" s="1430"/>
      <c r="M34" s="1430"/>
      <c r="N34" s="1430"/>
      <c r="O34" s="1430"/>
      <c r="P34" s="1430"/>
      <c r="Q34" s="1430"/>
      <c r="R34" s="1430"/>
      <c r="S34" s="1430"/>
      <c r="T34" s="1430"/>
      <c r="U34" s="1430"/>
      <c r="V34" s="1430"/>
      <c r="W34" s="1430"/>
      <c r="X34" s="166"/>
      <c r="Y34" s="166"/>
      <c r="Z34" s="1430"/>
      <c r="AA34" s="1430"/>
      <c r="AB34" s="1430"/>
      <c r="AC34" s="1430"/>
      <c r="AD34" s="1430"/>
      <c r="AE34" s="1430"/>
      <c r="AF34" s="1430"/>
      <c r="AG34" s="1430"/>
      <c r="AH34" s="1430"/>
      <c r="AI34" s="1430"/>
      <c r="AJ34" s="1430"/>
      <c r="AK34" s="1430"/>
      <c r="AL34" s="1430"/>
      <c r="AM34" s="1430"/>
      <c r="AN34" s="1430"/>
      <c r="AO34" s="1723"/>
      <c r="AP34" s="1723"/>
      <c r="AQ34" s="1723"/>
      <c r="AR34" s="1723"/>
      <c r="AS34" s="1723"/>
      <c r="AT34" s="1723"/>
      <c r="AU34" s="1723"/>
      <c r="AV34" s="1723"/>
      <c r="AW34" s="1723"/>
      <c r="AX34" s="1723"/>
      <c r="AY34" s="1723"/>
    </row>
    <row r="35" spans="2:51">
      <c r="C35" s="1723"/>
      <c r="D35" s="1723"/>
      <c r="E35" s="1723"/>
      <c r="F35" s="1723"/>
      <c r="G35" s="1723"/>
      <c r="H35" s="1723"/>
      <c r="I35" s="1723"/>
      <c r="J35" s="1723"/>
      <c r="K35" s="1723"/>
      <c r="L35" s="1723"/>
      <c r="M35" s="1723"/>
      <c r="N35" s="1723"/>
      <c r="O35" s="1723"/>
      <c r="P35" s="1723"/>
      <c r="Q35" s="1723"/>
      <c r="R35" s="1723"/>
      <c r="S35" s="1723"/>
      <c r="T35" s="1723"/>
      <c r="U35" s="1723"/>
      <c r="V35" s="1723"/>
      <c r="W35" s="1723"/>
      <c r="X35" s="1723"/>
      <c r="Y35" s="1723"/>
      <c r="Z35" s="1723"/>
      <c r="AA35" s="1723"/>
      <c r="AB35" s="1723"/>
      <c r="AC35" s="1723"/>
      <c r="AD35" s="1723"/>
      <c r="AE35" s="1723"/>
      <c r="AF35" s="1723"/>
      <c r="AG35" s="1723"/>
      <c r="AH35" s="1723"/>
      <c r="AI35" s="1723"/>
      <c r="AJ35" s="1723"/>
      <c r="AK35" s="1723"/>
      <c r="AL35" s="1723"/>
      <c r="AM35" s="1723"/>
      <c r="AN35" s="1723"/>
      <c r="AO35" s="1723"/>
      <c r="AP35" s="1723"/>
      <c r="AQ35" s="1723"/>
      <c r="AR35" s="1723"/>
      <c r="AS35" s="1723"/>
      <c r="AT35" s="1723"/>
      <c r="AU35" s="1723"/>
      <c r="AV35" s="1723"/>
      <c r="AW35" s="1723"/>
      <c r="AX35" s="1723"/>
      <c r="AY35" s="1723"/>
    </row>
    <row r="36" spans="2:51">
      <c r="C36" s="1723"/>
      <c r="D36" s="1723"/>
      <c r="E36" s="1723"/>
      <c r="F36" s="1723"/>
      <c r="G36" s="1723"/>
      <c r="H36" s="1723"/>
      <c r="I36" s="1723"/>
      <c r="J36" s="1723"/>
      <c r="K36" s="1723"/>
      <c r="L36" s="1723"/>
      <c r="M36" s="1723"/>
      <c r="N36" s="1723"/>
      <c r="O36" s="1723"/>
      <c r="P36" s="1723"/>
      <c r="Q36" s="1723"/>
      <c r="R36" s="1723"/>
      <c r="S36" s="1723"/>
      <c r="T36" s="1723"/>
      <c r="U36" s="1723"/>
      <c r="V36" s="1723"/>
      <c r="W36" s="1723"/>
      <c r="X36" s="1723"/>
      <c r="Y36" s="1723"/>
      <c r="Z36" s="1723"/>
      <c r="AA36" s="1723"/>
      <c r="AB36" s="1723"/>
      <c r="AC36" s="1723"/>
      <c r="AD36" s="1723"/>
      <c r="AE36" s="1723"/>
      <c r="AF36" s="1723"/>
      <c r="AG36" s="1723"/>
      <c r="AH36" s="1723"/>
      <c r="AI36" s="1723"/>
      <c r="AJ36" s="1723"/>
      <c r="AK36" s="1723"/>
      <c r="AL36" s="1723"/>
      <c r="AM36" s="1723"/>
      <c r="AN36" s="1723"/>
      <c r="AO36" s="1723"/>
      <c r="AP36" s="1723"/>
      <c r="AQ36" s="1723"/>
      <c r="AR36" s="1723"/>
      <c r="AS36" s="1723"/>
      <c r="AT36" s="1723"/>
      <c r="AU36" s="1723"/>
      <c r="AV36" s="1723"/>
      <c r="AW36" s="1723"/>
      <c r="AX36" s="1723"/>
      <c r="AY36" s="1723"/>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17 B19:B21 B22:B24 B25:B27"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pane xSplit="4" ySplit="5" topLeftCell="E6" activePane="bottomRight" state="frozen"/>
      <selection pane="topRight"/>
      <selection pane="bottomLeft"/>
      <selection pane="bottomRight" activeCell="I3" sqref="I3"/>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78" customFormat="1" ht="18" customHeight="1">
      <c r="A1" s="207" t="s">
        <v>392</v>
      </c>
      <c r="B1" s="207"/>
      <c r="C1" s="207"/>
      <c r="D1" s="207"/>
      <c r="E1" s="552"/>
      <c r="F1" s="208"/>
      <c r="G1" s="2642" t="s">
        <v>38</v>
      </c>
      <c r="H1" s="2642"/>
      <c r="I1" s="55"/>
    </row>
    <row r="2" spans="1:11" s="454" customFormat="1" ht="18" customHeight="1">
      <c r="A2" s="1334" t="s">
        <v>325</v>
      </c>
      <c r="B2" s="1386"/>
      <c r="C2" s="1386"/>
      <c r="D2" s="1386"/>
      <c r="E2" s="527"/>
      <c r="F2" s="14"/>
      <c r="G2" s="2643" t="s">
        <v>39</v>
      </c>
      <c r="H2" s="2643"/>
      <c r="I2" s="50"/>
    </row>
    <row r="3" spans="1:11" s="61" customFormat="1" ht="27" customHeight="1">
      <c r="A3" s="2695" t="s">
        <v>1163</v>
      </c>
      <c r="B3" s="2696"/>
      <c r="C3" s="2695" t="s">
        <v>1164</v>
      </c>
      <c r="D3" s="2695"/>
      <c r="E3" s="2695"/>
      <c r="F3" s="2755"/>
      <c r="G3" s="2755" t="s">
        <v>1165</v>
      </c>
      <c r="H3" s="2757" t="s">
        <v>1166</v>
      </c>
    </row>
    <row r="4" spans="1:11" s="61" customFormat="1" ht="45.75" customHeight="1">
      <c r="A4" s="2701"/>
      <c r="B4" s="2743"/>
      <c r="C4" s="2695" t="s">
        <v>1167</v>
      </c>
      <c r="D4" s="2691"/>
      <c r="E4" s="2689" t="s">
        <v>1168</v>
      </c>
      <c r="F4" s="2691"/>
      <c r="G4" s="2750"/>
      <c r="H4" s="2794"/>
    </row>
    <row r="5" spans="1:11" s="61" customFormat="1" ht="21" customHeight="1" thickBot="1">
      <c r="A5" s="2806"/>
      <c r="B5" s="2758"/>
      <c r="C5" s="1101" t="s">
        <v>40</v>
      </c>
      <c r="D5" s="1128" t="s">
        <v>41</v>
      </c>
      <c r="E5" s="1128" t="s">
        <v>40</v>
      </c>
      <c r="F5" s="1128" t="s">
        <v>41</v>
      </c>
      <c r="G5" s="1129" t="s">
        <v>40</v>
      </c>
      <c r="H5" s="2807"/>
    </row>
    <row r="6" spans="1:11" s="61" customFormat="1" ht="8.1" customHeight="1" thickTop="1">
      <c r="A6" s="1068"/>
      <c r="B6" s="1131"/>
      <c r="C6" s="1132"/>
      <c r="D6" s="1133"/>
      <c r="E6" s="1133"/>
      <c r="F6" s="1133"/>
      <c r="G6" s="1133"/>
      <c r="H6" s="1136"/>
      <c r="I6" s="13"/>
      <c r="J6" s="13"/>
      <c r="K6" s="13"/>
    </row>
    <row r="7" spans="1:11" s="61" customFormat="1" ht="12.95" customHeight="1">
      <c r="A7" s="1774">
        <v>2020</v>
      </c>
      <c r="B7" s="1131" t="s">
        <v>1444</v>
      </c>
      <c r="C7" s="1132">
        <v>98.1</v>
      </c>
      <c r="D7" s="1133" t="s">
        <v>23</v>
      </c>
      <c r="E7" s="1133">
        <v>98.7</v>
      </c>
      <c r="F7" s="1133" t="s">
        <v>23</v>
      </c>
      <c r="G7" s="1133">
        <v>95</v>
      </c>
      <c r="H7" s="1137" t="s">
        <v>1697</v>
      </c>
      <c r="I7" s="25"/>
      <c r="J7" s="13"/>
      <c r="K7" s="13"/>
    </row>
    <row r="8" spans="1:11" s="61" customFormat="1" ht="12.95" customHeight="1">
      <c r="A8" s="592">
        <v>2021</v>
      </c>
      <c r="B8" s="1131" t="s">
        <v>1444</v>
      </c>
      <c r="C8" s="1133">
        <v>114.4</v>
      </c>
      <c r="D8" s="1133" t="s">
        <v>23</v>
      </c>
      <c r="E8" s="1133">
        <v>105.8</v>
      </c>
      <c r="F8" s="1133" t="s">
        <v>23</v>
      </c>
      <c r="G8" s="1133" t="s">
        <v>23</v>
      </c>
      <c r="H8" s="1144">
        <v>-26327.8</v>
      </c>
      <c r="I8" s="25"/>
      <c r="J8" s="13"/>
      <c r="K8" s="13"/>
    </row>
    <row r="9" spans="1:11" s="61" customFormat="1" ht="12.95" customHeight="1">
      <c r="A9" s="1068"/>
      <c r="B9" s="1131"/>
      <c r="C9" s="1132"/>
      <c r="D9" s="1133"/>
      <c r="E9" s="1133"/>
      <c r="F9" s="1133"/>
      <c r="G9" s="1133"/>
      <c r="H9" s="1136"/>
      <c r="I9" s="461"/>
    </row>
    <row r="10" spans="1:11" s="1773" customFormat="1" ht="12.95" customHeight="1">
      <c r="A10" s="1771">
        <v>2021</v>
      </c>
      <c r="B10" s="1131" t="s">
        <v>1456</v>
      </c>
      <c r="C10" s="1132">
        <v>130.19999999999999</v>
      </c>
      <c r="D10" s="1133">
        <v>103.6</v>
      </c>
      <c r="E10" s="1133" t="s">
        <v>23</v>
      </c>
      <c r="F10" s="1133" t="s">
        <v>23</v>
      </c>
      <c r="G10" s="1133">
        <v>107.9</v>
      </c>
      <c r="H10" s="1136">
        <v>27991.4</v>
      </c>
      <c r="I10" s="1710"/>
    </row>
    <row r="11" spans="1:11" s="1773" customFormat="1" ht="12.95" customHeight="1">
      <c r="A11" s="1706"/>
      <c r="B11" s="1131" t="s">
        <v>1457</v>
      </c>
      <c r="C11" s="1132">
        <v>110.5</v>
      </c>
      <c r="D11" s="1133">
        <v>99.2</v>
      </c>
      <c r="E11" s="1133" t="s">
        <v>23</v>
      </c>
      <c r="F11" s="1133" t="s">
        <v>23</v>
      </c>
      <c r="G11" s="1133">
        <v>108.5</v>
      </c>
      <c r="H11" s="1136">
        <v>47588.5</v>
      </c>
      <c r="I11" s="1710"/>
    </row>
    <row r="12" spans="1:11" s="1707" customFormat="1" ht="12.95" customHeight="1">
      <c r="A12" s="1706"/>
      <c r="B12" s="1131" t="s">
        <v>1455</v>
      </c>
      <c r="C12" s="1132">
        <v>113.1</v>
      </c>
      <c r="D12" s="1133">
        <v>110.5</v>
      </c>
      <c r="E12" s="1133" t="s">
        <v>23</v>
      </c>
      <c r="F12" s="1133" t="s">
        <v>23</v>
      </c>
      <c r="G12" s="1133">
        <v>107.3</v>
      </c>
      <c r="H12" s="1137">
        <v>-26327.8</v>
      </c>
      <c r="I12" s="1763"/>
    </row>
    <row r="13" spans="1:11" s="1707" customFormat="1" ht="12.95" customHeight="1">
      <c r="A13" s="1706"/>
      <c r="B13" s="1964"/>
      <c r="C13" s="1665"/>
      <c r="D13" s="1666"/>
      <c r="E13" s="1666"/>
      <c r="F13" s="1666"/>
      <c r="G13" s="1666"/>
      <c r="H13" s="1668"/>
      <c r="I13" s="1763"/>
    </row>
    <row r="14" spans="1:11" s="1707" customFormat="1" ht="12.95" customHeight="1">
      <c r="A14" s="1771">
        <v>2022</v>
      </c>
      <c r="B14" s="1131" t="s">
        <v>1448</v>
      </c>
      <c r="C14" s="1132">
        <v>116</v>
      </c>
      <c r="D14" s="1133">
        <v>102.2</v>
      </c>
      <c r="E14" s="1133" t="s">
        <v>23</v>
      </c>
      <c r="F14" s="1133" t="s">
        <v>23</v>
      </c>
      <c r="G14" s="1133">
        <v>101.3</v>
      </c>
      <c r="H14" s="33">
        <v>-267.5</v>
      </c>
      <c r="I14" s="1763"/>
    </row>
    <row r="15" spans="1:11" s="1773" customFormat="1" ht="12.95" customHeight="1">
      <c r="A15" s="1774"/>
      <c r="B15" s="1131" t="s">
        <v>1456</v>
      </c>
      <c r="C15" s="1132">
        <v>111.3</v>
      </c>
      <c r="D15" s="1133">
        <v>99.4</v>
      </c>
      <c r="E15" s="1133" t="s">
        <v>23</v>
      </c>
      <c r="F15" s="1133" t="s">
        <v>23</v>
      </c>
      <c r="G15" s="1133">
        <v>104.6</v>
      </c>
      <c r="H15" s="1136">
        <v>27733.7</v>
      </c>
      <c r="I15" s="1710"/>
    </row>
    <row r="16" spans="1:11" s="1773" customFormat="1" ht="12.95" customHeight="1">
      <c r="A16" s="1706"/>
      <c r="B16" s="1131" t="s">
        <v>1457</v>
      </c>
      <c r="C16" s="1132">
        <v>109.7</v>
      </c>
      <c r="D16" s="1133">
        <v>97.7</v>
      </c>
      <c r="E16" s="1133" t="s">
        <v>23</v>
      </c>
      <c r="F16" s="1133" t="s">
        <v>23</v>
      </c>
      <c r="G16" s="1133">
        <v>105</v>
      </c>
      <c r="H16" s="1136">
        <v>27457.5</v>
      </c>
      <c r="I16" s="1710"/>
    </row>
    <row r="17" spans="1:10" s="61" customFormat="1" ht="12.95" customHeight="1">
      <c r="A17" s="1068"/>
      <c r="B17" s="1131"/>
      <c r="C17" s="1132"/>
      <c r="D17" s="1133"/>
      <c r="E17" s="1133"/>
      <c r="F17" s="1133"/>
      <c r="G17" s="1133"/>
      <c r="H17" s="1136"/>
      <c r="I17" s="461"/>
    </row>
    <row r="18" spans="1:10" s="1707" customFormat="1" ht="12.95" customHeight="1">
      <c r="A18" s="1068">
        <v>2021</v>
      </c>
      <c r="B18" s="1131" t="s">
        <v>1440</v>
      </c>
      <c r="C18" s="1132">
        <v>109.5</v>
      </c>
      <c r="D18" s="1133">
        <v>95.8</v>
      </c>
      <c r="E18" s="1133">
        <v>103.2</v>
      </c>
      <c r="F18" s="1133">
        <v>95.3</v>
      </c>
      <c r="G18" s="1133" t="s">
        <v>23</v>
      </c>
      <c r="H18" s="1136">
        <v>35253.599999999999</v>
      </c>
      <c r="I18" s="1763"/>
    </row>
    <row r="19" spans="1:10" s="1707" customFormat="1" ht="12.95" customHeight="1">
      <c r="A19" s="1706"/>
      <c r="B19" s="1131" t="s">
        <v>1441</v>
      </c>
      <c r="C19" s="1132">
        <v>113</v>
      </c>
      <c r="D19" s="1133">
        <v>97.3</v>
      </c>
      <c r="E19" s="1133">
        <v>110.2</v>
      </c>
      <c r="F19" s="1133">
        <v>103.2</v>
      </c>
      <c r="G19" s="1133" t="s">
        <v>23</v>
      </c>
      <c r="H19" s="1136">
        <v>43367.199999999997</v>
      </c>
      <c r="I19" s="1763"/>
    </row>
    <row r="20" spans="1:10" s="1707" customFormat="1" ht="12.95" customHeight="1">
      <c r="A20" s="1706"/>
      <c r="B20" s="1131" t="s">
        <v>1442</v>
      </c>
      <c r="C20" s="1132">
        <v>108.7</v>
      </c>
      <c r="D20" s="1133">
        <v>110.9</v>
      </c>
      <c r="E20" s="1133">
        <v>104.2</v>
      </c>
      <c r="F20" s="1133">
        <v>109.3</v>
      </c>
      <c r="G20" s="1133">
        <v>108.5</v>
      </c>
      <c r="H20" s="1136">
        <v>47588.5</v>
      </c>
      <c r="I20" s="1763"/>
      <c r="J20" s="74"/>
    </row>
    <row r="21" spans="1:10" s="1707" customFormat="1" ht="12.95" customHeight="1">
      <c r="A21" s="1068"/>
      <c r="B21" s="1131" t="s">
        <v>1431</v>
      </c>
      <c r="C21" s="1132">
        <v>107.6</v>
      </c>
      <c r="D21" s="1133">
        <v>102.1</v>
      </c>
      <c r="E21" s="1133">
        <v>104.1</v>
      </c>
      <c r="F21" s="1133">
        <v>100.3</v>
      </c>
      <c r="G21" s="1133" t="s">
        <v>23</v>
      </c>
      <c r="H21" s="1136">
        <v>51888.1</v>
      </c>
      <c r="I21" s="1763"/>
    </row>
    <row r="22" spans="1:10" s="1707" customFormat="1" ht="12.95" customHeight="1">
      <c r="A22" s="1706"/>
      <c r="B22" s="1131" t="s">
        <v>1432</v>
      </c>
      <c r="C22" s="1132">
        <v>114.8</v>
      </c>
      <c r="D22" s="1133">
        <v>104.9</v>
      </c>
      <c r="E22" s="1133">
        <v>112.8</v>
      </c>
      <c r="F22" s="1133">
        <v>109</v>
      </c>
      <c r="G22" s="1133" t="s">
        <v>23</v>
      </c>
      <c r="H22" s="1136">
        <v>50381.2</v>
      </c>
      <c r="I22" s="1763"/>
    </row>
    <row r="23" spans="1:10" s="1707" customFormat="1" ht="12.95" customHeight="1">
      <c r="A23" s="1706"/>
      <c r="B23" s="1131" t="s">
        <v>1433</v>
      </c>
      <c r="C23" s="1132">
        <v>116.3</v>
      </c>
      <c r="D23" s="1133">
        <v>96.8</v>
      </c>
      <c r="E23" s="1133">
        <v>103.1</v>
      </c>
      <c r="F23" s="1133">
        <v>122.9</v>
      </c>
      <c r="G23" s="1133">
        <v>107.3</v>
      </c>
      <c r="H23" s="1137">
        <v>-26327.8</v>
      </c>
      <c r="I23" s="1763"/>
    </row>
    <row r="24" spans="1:10" s="1707" customFormat="1" ht="12.95" customHeight="1">
      <c r="A24" s="1706"/>
      <c r="B24" s="1964"/>
      <c r="C24" s="1665"/>
      <c r="D24" s="1666"/>
      <c r="E24" s="1666"/>
      <c r="F24" s="1666"/>
      <c r="G24" s="1666"/>
      <c r="H24" s="1963"/>
      <c r="I24" s="1763"/>
    </row>
    <row r="25" spans="1:10" s="1707" customFormat="1" ht="12.95" customHeight="1">
      <c r="A25" s="1068">
        <v>2022</v>
      </c>
      <c r="B25" s="1131" t="s">
        <v>1454</v>
      </c>
      <c r="C25" s="1132">
        <v>118</v>
      </c>
      <c r="D25" s="1133">
        <v>96</v>
      </c>
      <c r="E25" s="1133">
        <v>120.8</v>
      </c>
      <c r="F25" s="1133">
        <v>43.5</v>
      </c>
      <c r="G25" s="1133" t="s">
        <v>23</v>
      </c>
      <c r="H25" s="1136">
        <v>22291.599999999999</v>
      </c>
      <c r="I25" s="1763"/>
    </row>
    <row r="26" spans="1:10" s="1707" customFormat="1" ht="12.95" customHeight="1">
      <c r="A26" s="1706"/>
      <c r="B26" s="1131" t="s">
        <v>1435</v>
      </c>
      <c r="C26" s="1132">
        <v>117.3</v>
      </c>
      <c r="D26" s="1133">
        <v>103.4</v>
      </c>
      <c r="E26" s="1133">
        <v>121.2</v>
      </c>
      <c r="F26" s="1133">
        <v>105.8</v>
      </c>
      <c r="G26" s="1133" t="s">
        <v>23</v>
      </c>
      <c r="H26" s="1137">
        <v>11264.1</v>
      </c>
      <c r="I26" s="1763"/>
    </row>
    <row r="27" spans="1:10" s="1707" customFormat="1" ht="12.95" customHeight="1">
      <c r="A27" s="1706"/>
      <c r="B27" s="1131" t="s">
        <v>1436</v>
      </c>
      <c r="C27" s="1132">
        <v>115.4</v>
      </c>
      <c r="D27" s="1133">
        <v>116.3</v>
      </c>
      <c r="E27" s="1133">
        <v>127.6</v>
      </c>
      <c r="F27" s="1133">
        <v>141.4</v>
      </c>
      <c r="G27" s="1191">
        <v>101.3</v>
      </c>
      <c r="H27" s="33">
        <v>-267.5</v>
      </c>
      <c r="I27" s="1763"/>
      <c r="J27" s="32"/>
    </row>
    <row r="28" spans="1:10" s="1707" customFormat="1" ht="12.95" customHeight="1">
      <c r="A28" s="1068"/>
      <c r="B28" s="1131" t="s">
        <v>1437</v>
      </c>
      <c r="C28" s="1138">
        <v>112.4</v>
      </c>
      <c r="D28" s="1000">
        <v>88.3</v>
      </c>
      <c r="E28" s="1000">
        <v>109</v>
      </c>
      <c r="F28" s="1000">
        <v>93.9</v>
      </c>
      <c r="G28" s="1133" t="s">
        <v>23</v>
      </c>
      <c r="H28" s="1002">
        <v>9207.2000000000007</v>
      </c>
      <c r="I28" s="1763"/>
    </row>
    <row r="29" spans="1:10" s="1707" customFormat="1" ht="12.95" customHeight="1">
      <c r="A29" s="1706"/>
      <c r="B29" s="1131" t="s">
        <v>1438</v>
      </c>
      <c r="C29" s="1138">
        <v>114.9</v>
      </c>
      <c r="D29" s="1000">
        <v>101.3</v>
      </c>
      <c r="E29" s="1000">
        <v>113</v>
      </c>
      <c r="F29" s="1000">
        <v>114.2</v>
      </c>
      <c r="G29" s="1133" t="s">
        <v>23</v>
      </c>
      <c r="H29" s="1002">
        <v>12054.1</v>
      </c>
      <c r="I29" s="1763"/>
    </row>
    <row r="30" spans="1:10" s="1707" customFormat="1" ht="12.95" customHeight="1">
      <c r="A30" s="1706"/>
      <c r="B30" s="1131" t="s">
        <v>1439</v>
      </c>
      <c r="C30" s="1138">
        <v>110.4</v>
      </c>
      <c r="D30" s="1000">
        <v>99.7</v>
      </c>
      <c r="E30" s="1000">
        <v>106</v>
      </c>
      <c r="F30" s="1000">
        <v>105.4</v>
      </c>
      <c r="G30" s="1000">
        <v>104.6</v>
      </c>
      <c r="H30" s="1002">
        <v>27733.7</v>
      </c>
      <c r="I30" s="1763"/>
    </row>
    <row r="31" spans="1:10" s="1707" customFormat="1" ht="12.95" customHeight="1">
      <c r="A31" s="1068"/>
      <c r="B31" s="1131" t="s">
        <v>1440</v>
      </c>
      <c r="C31" s="1132">
        <v>107.1</v>
      </c>
      <c r="D31" s="1133">
        <v>93</v>
      </c>
      <c r="E31" s="1133">
        <v>104.1</v>
      </c>
      <c r="F31" s="1133">
        <v>93.5</v>
      </c>
      <c r="G31" s="1133" t="s">
        <v>23</v>
      </c>
      <c r="H31" s="1136">
        <v>34660.199999999997</v>
      </c>
      <c r="I31" s="1763"/>
    </row>
    <row r="32" spans="1:10" s="1707" customFormat="1" ht="12.95" customHeight="1">
      <c r="A32" s="1706"/>
      <c r="B32" s="1131" t="s">
        <v>1441</v>
      </c>
      <c r="C32" s="1132">
        <v>110.9</v>
      </c>
      <c r="D32" s="1133">
        <v>100.7</v>
      </c>
      <c r="E32" s="1133">
        <v>105.9</v>
      </c>
      <c r="F32" s="1133">
        <v>105</v>
      </c>
      <c r="G32" s="1133" t="s">
        <v>23</v>
      </c>
      <c r="H32" s="1136">
        <v>27527.4</v>
      </c>
      <c r="I32" s="1763"/>
    </row>
    <row r="33" spans="1:12" s="1707" customFormat="1" ht="12.95" customHeight="1">
      <c r="A33" s="1706"/>
      <c r="B33" s="1131" t="s">
        <v>1442</v>
      </c>
      <c r="C33" s="1132">
        <v>109.8</v>
      </c>
      <c r="D33" s="1133">
        <v>109.8</v>
      </c>
      <c r="E33" s="1133">
        <v>100.2</v>
      </c>
      <c r="F33" s="1133">
        <v>103.4</v>
      </c>
      <c r="G33" s="1133">
        <v>105</v>
      </c>
      <c r="H33" s="1136">
        <v>27457.5</v>
      </c>
      <c r="I33" s="1763"/>
      <c r="J33" s="74"/>
    </row>
    <row r="34" spans="1:12" s="61" customFormat="1" ht="12.95" customHeight="1">
      <c r="A34" s="47"/>
      <c r="B34" s="465"/>
      <c r="C34" s="32"/>
      <c r="D34" s="32"/>
      <c r="E34" s="32"/>
      <c r="F34" s="32"/>
      <c r="G34" s="32"/>
      <c r="H34" s="32"/>
      <c r="I34" s="461"/>
    </row>
    <row r="35" spans="1:12" s="593" customFormat="1" ht="33.75" customHeight="1">
      <c r="A35" s="2805" t="s">
        <v>1498</v>
      </c>
      <c r="B35" s="2805"/>
      <c r="C35" s="2805"/>
      <c r="D35" s="2805"/>
      <c r="E35" s="2805"/>
      <c r="F35" s="2805"/>
      <c r="G35" s="2805"/>
      <c r="H35" s="2805"/>
    </row>
    <row r="36" spans="1:12" ht="33.75" customHeight="1">
      <c r="A36" s="2804" t="s">
        <v>1499</v>
      </c>
      <c r="B36" s="2804"/>
      <c r="C36" s="2804"/>
      <c r="D36" s="2804"/>
      <c r="E36" s="2804"/>
      <c r="F36" s="2804"/>
      <c r="G36" s="2804"/>
      <c r="H36" s="2804"/>
    </row>
    <row r="40" spans="1:12">
      <c r="A40" s="594"/>
      <c r="B40" s="594"/>
      <c r="C40" s="594"/>
      <c r="D40" s="594"/>
      <c r="E40" s="594"/>
      <c r="F40" s="594"/>
      <c r="G40" s="594"/>
      <c r="H40" s="594"/>
      <c r="I40" s="594"/>
      <c r="J40" s="594"/>
      <c r="K40" s="594"/>
      <c r="L40" s="594"/>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8:B23 B25:B27 H9 H7:H8 B28:B30 B31:B33"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election activeCell="I1" sqref="I1:J1"/>
    </sheetView>
  </sheetViews>
  <sheetFormatPr defaultColWidth="9" defaultRowHeight="14.25"/>
  <cols>
    <col min="1" max="1" width="15.625" style="14" customWidth="1"/>
    <col min="2" max="4" width="8.875" style="14" customWidth="1"/>
    <col min="5" max="14" width="8.25" style="14" customWidth="1"/>
    <col min="15" max="16384" width="9" style="14"/>
  </cols>
  <sheetData>
    <row r="1" spans="1:21" s="78" customFormat="1" ht="18" customHeight="1">
      <c r="A1" s="453" t="s">
        <v>391</v>
      </c>
      <c r="B1" s="595"/>
      <c r="C1" s="595"/>
      <c r="D1" s="595"/>
      <c r="E1" s="549"/>
      <c r="F1" s="208"/>
      <c r="G1" s="208"/>
      <c r="H1" s="208"/>
      <c r="I1" s="2642" t="s">
        <v>38</v>
      </c>
      <c r="J1" s="2642"/>
      <c r="K1" s="596"/>
      <c r="L1" s="55"/>
    </row>
    <row r="2" spans="1:21" s="454" customFormat="1" ht="18" customHeight="1">
      <c r="A2" s="1334" t="s">
        <v>326</v>
      </c>
      <c r="B2" s="1387"/>
      <c r="C2" s="1387"/>
      <c r="D2" s="1387"/>
      <c r="E2" s="206"/>
      <c r="F2" s="14"/>
      <c r="G2" s="14"/>
      <c r="H2" s="14"/>
      <c r="I2" s="2643" t="s">
        <v>39</v>
      </c>
      <c r="J2" s="2643"/>
      <c r="K2" s="75"/>
      <c r="L2" s="597"/>
    </row>
    <row r="3" spans="1:21" s="61" customFormat="1" ht="45" customHeight="1">
      <c r="A3" s="2813" t="s">
        <v>1169</v>
      </c>
      <c r="B3" s="2767" t="s">
        <v>1784</v>
      </c>
      <c r="C3" s="2767"/>
      <c r="D3" s="2767"/>
      <c r="E3" s="2816" t="s">
        <v>1785</v>
      </c>
      <c r="F3" s="2817"/>
      <c r="G3" s="2817"/>
      <c r="H3" s="2817"/>
      <c r="I3" s="2817"/>
      <c r="J3" s="2817"/>
      <c r="K3" s="2817"/>
      <c r="L3" s="2817"/>
      <c r="M3" s="2817"/>
      <c r="N3" s="2817"/>
    </row>
    <row r="4" spans="1:21" s="61" customFormat="1" ht="15.75" customHeight="1">
      <c r="A4" s="2814"/>
      <c r="B4" s="2671" t="s">
        <v>1170</v>
      </c>
      <c r="C4" s="2714" t="s">
        <v>1171</v>
      </c>
      <c r="D4" s="2665" t="s">
        <v>1172</v>
      </c>
      <c r="E4" s="2747" t="s">
        <v>1173</v>
      </c>
      <c r="F4" s="2714" t="s">
        <v>1174</v>
      </c>
      <c r="G4" s="2665" t="s">
        <v>1175</v>
      </c>
      <c r="H4" s="1145"/>
      <c r="I4" s="2665" t="s">
        <v>1176</v>
      </c>
      <c r="J4" s="2747" t="s">
        <v>1177</v>
      </c>
      <c r="K4" s="2714" t="s">
        <v>1178</v>
      </c>
      <c r="L4" s="2714" t="s">
        <v>1179</v>
      </c>
      <c r="M4" s="1146"/>
      <c r="N4" s="2665" t="s">
        <v>1176</v>
      </c>
    </row>
    <row r="5" spans="1:21" s="61" customFormat="1" ht="34.5" customHeight="1">
      <c r="A5" s="2814"/>
      <c r="B5" s="2818"/>
      <c r="C5" s="2706"/>
      <c r="D5" s="2808"/>
      <c r="E5" s="2819"/>
      <c r="F5" s="2706"/>
      <c r="G5" s="2706"/>
      <c r="H5" s="1147" t="s">
        <v>1180</v>
      </c>
      <c r="I5" s="2808"/>
      <c r="J5" s="2819"/>
      <c r="K5" s="2706"/>
      <c r="L5" s="2706"/>
      <c r="M5" s="1147" t="s">
        <v>1181</v>
      </c>
      <c r="N5" s="2808"/>
      <c r="O5" s="455"/>
      <c r="P5" s="598"/>
      <c r="Q5" s="455"/>
      <c r="R5" s="455"/>
      <c r="S5" s="455"/>
      <c r="T5" s="455"/>
      <c r="U5" s="455"/>
    </row>
    <row r="6" spans="1:21" s="61" customFormat="1" ht="19.5" customHeight="1" thickBot="1">
      <c r="A6" s="2815"/>
      <c r="B6" s="2809" t="s">
        <v>1182</v>
      </c>
      <c r="C6" s="2809"/>
      <c r="D6" s="2809"/>
      <c r="E6" s="2810" t="s">
        <v>1183</v>
      </c>
      <c r="F6" s="2806"/>
      <c r="G6" s="2806"/>
      <c r="H6" s="2806"/>
      <c r="I6" s="2806"/>
      <c r="J6" s="2811" t="s">
        <v>1184</v>
      </c>
      <c r="K6" s="2707"/>
      <c r="L6" s="2707"/>
      <c r="M6" s="2707"/>
      <c r="N6" s="2812"/>
      <c r="O6" s="455"/>
      <c r="P6" s="455"/>
      <c r="Q6" s="455"/>
      <c r="R6" s="455"/>
      <c r="S6" s="455"/>
      <c r="T6" s="455"/>
      <c r="U6" s="455"/>
    </row>
    <row r="7" spans="1:21" s="61" customFormat="1" ht="18.75" customHeight="1" thickTop="1">
      <c r="A7" s="599" t="s">
        <v>265</v>
      </c>
      <c r="B7" s="2170">
        <v>37827.355000000003</v>
      </c>
      <c r="C7" s="2129">
        <v>18281.120999999999</v>
      </c>
      <c r="D7" s="2130">
        <v>19546.234</v>
      </c>
      <c r="E7" s="2204">
        <v>57637</v>
      </c>
      <c r="F7" s="2125">
        <v>153657</v>
      </c>
      <c r="G7" s="2125">
        <v>234437</v>
      </c>
      <c r="H7" s="2125">
        <v>578</v>
      </c>
      <c r="I7" s="2205">
        <v>-80780</v>
      </c>
      <c r="J7" s="2208">
        <v>3.0453999999999999</v>
      </c>
      <c r="K7" s="2209">
        <v>8.1187000000000005</v>
      </c>
      <c r="L7" s="2209">
        <v>12.386900000000001</v>
      </c>
      <c r="M7" s="2209">
        <v>3.7616000000000001</v>
      </c>
      <c r="N7" s="2114">
        <v>-4.2682000000000002</v>
      </c>
      <c r="O7" s="2202"/>
      <c r="P7" s="2202"/>
      <c r="Q7" s="2202"/>
      <c r="R7" s="455"/>
      <c r="S7" s="1762">
        <f t="shared" ref="S7:T7" si="0">P7/1000</f>
        <v>0</v>
      </c>
      <c r="T7" s="1762">
        <f t="shared" si="0"/>
        <v>0</v>
      </c>
      <c r="U7" s="455"/>
    </row>
    <row r="8" spans="1:21" s="61" customFormat="1" ht="14.85" customHeight="1">
      <c r="A8" s="1388" t="s">
        <v>264</v>
      </c>
      <c r="B8" s="1138"/>
      <c r="C8" s="2131"/>
      <c r="D8" s="2132"/>
      <c r="E8" s="2206"/>
      <c r="F8" s="1037"/>
      <c r="G8" s="1037"/>
      <c r="H8" s="1037"/>
      <c r="I8" s="1038"/>
      <c r="J8" s="2207"/>
      <c r="K8" s="2186"/>
      <c r="L8" s="2186"/>
      <c r="M8" s="2186"/>
      <c r="N8" s="2114"/>
      <c r="O8" s="2202"/>
      <c r="P8" s="2202"/>
      <c r="Q8" s="2202"/>
      <c r="R8" s="1762"/>
      <c r="S8" s="1762"/>
      <c r="T8" s="1762"/>
      <c r="U8" s="455"/>
    </row>
    <row r="9" spans="1:21" s="61" customFormat="1" ht="14.85" customHeight="1">
      <c r="A9" s="641" t="s">
        <v>85</v>
      </c>
      <c r="B9" s="2170">
        <v>2892.067</v>
      </c>
      <c r="C9" s="2129">
        <v>1390.23</v>
      </c>
      <c r="D9" s="2130">
        <v>1501.837</v>
      </c>
      <c r="E9" s="2204">
        <v>4628</v>
      </c>
      <c r="F9" s="2125">
        <v>11404</v>
      </c>
      <c r="G9" s="2125">
        <v>18920</v>
      </c>
      <c r="H9" s="2125">
        <v>43</v>
      </c>
      <c r="I9" s="2205">
        <v>-7516</v>
      </c>
      <c r="J9" s="2109">
        <v>3.1987000000000001</v>
      </c>
      <c r="K9" s="2186">
        <v>7.8819999999999997</v>
      </c>
      <c r="L9" s="2186">
        <v>13.0768</v>
      </c>
      <c r="M9" s="2186">
        <v>3.7706</v>
      </c>
      <c r="N9" s="2114">
        <v>-5.1947999999999999</v>
      </c>
      <c r="O9" s="2203"/>
      <c r="P9" s="2203"/>
      <c r="Q9" s="2203"/>
      <c r="R9" s="1762"/>
      <c r="S9" s="1762">
        <f t="shared" ref="S9:S24" si="1">P9/1000</f>
        <v>0</v>
      </c>
      <c r="T9" s="1762">
        <f t="shared" ref="T9:T24" si="2">Q9/1000</f>
        <v>0</v>
      </c>
      <c r="U9" s="455"/>
    </row>
    <row r="10" spans="1:21" s="61" customFormat="1" ht="14.85" customHeight="1">
      <c r="A10" s="600" t="s">
        <v>86</v>
      </c>
      <c r="B10" s="1138">
        <v>2011.652</v>
      </c>
      <c r="C10" s="2131">
        <v>973.43499999999995</v>
      </c>
      <c r="D10" s="2132">
        <v>1038.2170000000001</v>
      </c>
      <c r="E10" s="2206">
        <v>2917</v>
      </c>
      <c r="F10" s="1037">
        <v>7551</v>
      </c>
      <c r="G10" s="1037">
        <v>12574</v>
      </c>
      <c r="H10" s="1037">
        <v>40</v>
      </c>
      <c r="I10" s="1038">
        <v>-5023</v>
      </c>
      <c r="J10" s="2207">
        <v>2.8967999999999998</v>
      </c>
      <c r="K10" s="1127">
        <v>7.4988000000000001</v>
      </c>
      <c r="L10" s="1127">
        <v>12.4871</v>
      </c>
      <c r="M10" s="2186">
        <v>5.2972999999999999</v>
      </c>
      <c r="N10" s="2114">
        <v>-4.9882999999999997</v>
      </c>
      <c r="O10" s="2203"/>
      <c r="P10" s="2203"/>
      <c r="Q10" s="2203"/>
      <c r="R10" s="1762"/>
      <c r="S10" s="1762">
        <f t="shared" si="1"/>
        <v>0</v>
      </c>
      <c r="T10" s="1762">
        <f t="shared" si="2"/>
        <v>0</v>
      </c>
    </row>
    <row r="11" spans="1:21" s="61" customFormat="1" ht="14.85" customHeight="1">
      <c r="A11" s="600" t="s">
        <v>87</v>
      </c>
      <c r="B11" s="1138">
        <v>2030.509</v>
      </c>
      <c r="C11" s="2131">
        <v>983.16099999999994</v>
      </c>
      <c r="D11" s="2132">
        <v>1047.348</v>
      </c>
      <c r="E11" s="2206">
        <v>3024</v>
      </c>
      <c r="F11" s="1037">
        <v>7706</v>
      </c>
      <c r="G11" s="1037">
        <v>13022</v>
      </c>
      <c r="H11" s="1037">
        <v>31</v>
      </c>
      <c r="I11" s="1038">
        <v>-5316</v>
      </c>
      <c r="J11" s="2207">
        <v>2.9741</v>
      </c>
      <c r="K11" s="1127">
        <v>7.5787000000000004</v>
      </c>
      <c r="L11" s="1127">
        <v>12.807</v>
      </c>
      <c r="M11" s="2186">
        <v>4.0228000000000002</v>
      </c>
      <c r="N11" s="2114">
        <v>-5.2282000000000002</v>
      </c>
      <c r="O11" s="2203"/>
      <c r="P11" s="2203"/>
      <c r="Q11" s="2203"/>
      <c r="R11" s="1762"/>
      <c r="S11" s="1762">
        <f t="shared" si="1"/>
        <v>0</v>
      </c>
      <c r="T11" s="1762">
        <f t="shared" si="2"/>
        <v>0</v>
      </c>
    </row>
    <row r="12" spans="1:21" s="61" customFormat="1" ht="14.85" customHeight="1">
      <c r="A12" s="600" t="s">
        <v>88</v>
      </c>
      <c r="B12" s="1138">
        <v>982.65499999999997</v>
      </c>
      <c r="C12" s="2131">
        <v>477.18900000000002</v>
      </c>
      <c r="D12" s="2132">
        <v>505.46600000000001</v>
      </c>
      <c r="E12" s="2206">
        <v>1569</v>
      </c>
      <c r="F12" s="1037">
        <v>3562</v>
      </c>
      <c r="G12" s="1037">
        <v>5990</v>
      </c>
      <c r="H12" s="1037">
        <v>9</v>
      </c>
      <c r="I12" s="1038">
        <v>-2428</v>
      </c>
      <c r="J12" s="2207">
        <v>3.1898</v>
      </c>
      <c r="K12" s="1127">
        <v>7.2415000000000003</v>
      </c>
      <c r="L12" s="1127">
        <v>12.1777</v>
      </c>
      <c r="M12" s="2186">
        <v>2.5266999999999999</v>
      </c>
      <c r="N12" s="2114">
        <v>-4.9360999999999997</v>
      </c>
      <c r="O12" s="2203"/>
      <c r="P12" s="2203"/>
      <c r="Q12" s="2203"/>
      <c r="R12" s="1762"/>
      <c r="S12" s="1762">
        <f t="shared" si="1"/>
        <v>0</v>
      </c>
      <c r="T12" s="1762">
        <f t="shared" si="2"/>
        <v>0</v>
      </c>
    </row>
    <row r="13" spans="1:21" s="61" customFormat="1" ht="14.85" customHeight="1">
      <c r="A13" s="600" t="s">
        <v>89</v>
      </c>
      <c r="B13" s="1138">
        <v>2385.62</v>
      </c>
      <c r="C13" s="2131">
        <v>1136.67</v>
      </c>
      <c r="D13" s="2132">
        <v>1248.95</v>
      </c>
      <c r="E13" s="2206">
        <v>3397</v>
      </c>
      <c r="F13" s="1037">
        <v>9036</v>
      </c>
      <c r="G13" s="1037">
        <v>17558</v>
      </c>
      <c r="H13" s="1037">
        <v>30</v>
      </c>
      <c r="I13" s="1038">
        <v>-8522</v>
      </c>
      <c r="J13" s="2207">
        <v>2.8437000000000001</v>
      </c>
      <c r="K13" s="1127">
        <v>7.5641999999999996</v>
      </c>
      <c r="L13" s="1127">
        <v>14.6981</v>
      </c>
      <c r="M13" s="2186">
        <v>3.3201000000000001</v>
      </c>
      <c r="N13" s="2114">
        <v>-7.1338999999999997</v>
      </c>
      <c r="O13" s="2203"/>
      <c r="P13" s="2203"/>
      <c r="Q13" s="2203"/>
      <c r="R13" s="1762"/>
      <c r="S13" s="1762">
        <f t="shared" si="1"/>
        <v>0</v>
      </c>
      <c r="T13" s="1762">
        <f t="shared" si="2"/>
        <v>0</v>
      </c>
    </row>
    <row r="14" spans="1:21" s="61" customFormat="1" ht="14.85" customHeight="1">
      <c r="A14" s="600" t="s">
        <v>90</v>
      </c>
      <c r="B14" s="1138">
        <v>3428.9290000000001</v>
      </c>
      <c r="C14" s="2131">
        <v>1663.1959999999999</v>
      </c>
      <c r="D14" s="2132">
        <v>1765.7329999999999</v>
      </c>
      <c r="E14" s="2206">
        <v>5702</v>
      </c>
      <c r="F14" s="1037">
        <v>15629</v>
      </c>
      <c r="G14" s="1037">
        <v>18974</v>
      </c>
      <c r="H14" s="1037">
        <v>38</v>
      </c>
      <c r="I14" s="1038">
        <v>-3345</v>
      </c>
      <c r="J14" s="2207">
        <v>3.3266</v>
      </c>
      <c r="K14" s="1127">
        <v>9.1181000000000001</v>
      </c>
      <c r="L14" s="1127">
        <v>11.069599999999999</v>
      </c>
      <c r="M14" s="2186">
        <v>2.4314</v>
      </c>
      <c r="N14" s="2114">
        <v>-1.9515</v>
      </c>
      <c r="O14" s="2203"/>
      <c r="P14" s="2203"/>
      <c r="Q14" s="2203"/>
      <c r="R14" s="1762"/>
      <c r="S14" s="1762">
        <f t="shared" si="1"/>
        <v>0</v>
      </c>
      <c r="T14" s="1762">
        <f t="shared" si="2"/>
        <v>0</v>
      </c>
    </row>
    <row r="15" spans="1:21" s="61" customFormat="1" ht="14.85" customHeight="1">
      <c r="A15" s="600" t="s">
        <v>91</v>
      </c>
      <c r="B15" s="1138">
        <v>5511.491</v>
      </c>
      <c r="C15" s="2131">
        <v>2638.66</v>
      </c>
      <c r="D15" s="2132">
        <v>2872.8310000000001</v>
      </c>
      <c r="E15" s="2206">
        <v>8819</v>
      </c>
      <c r="F15" s="1037">
        <v>25329</v>
      </c>
      <c r="G15" s="1037">
        <v>32625</v>
      </c>
      <c r="H15" s="1037">
        <v>82</v>
      </c>
      <c r="I15" s="1038">
        <v>-7296</v>
      </c>
      <c r="J15" s="2207">
        <v>3.2008000000000001</v>
      </c>
      <c r="K15" s="1127">
        <v>9.1929999999999996</v>
      </c>
      <c r="L15" s="1127">
        <v>11.841100000000001</v>
      </c>
      <c r="M15" s="2186">
        <v>3.2374000000000001</v>
      </c>
      <c r="N15" s="2114">
        <v>-2.6480000000000001</v>
      </c>
      <c r="O15" s="2203"/>
      <c r="P15" s="2203"/>
      <c r="Q15" s="2203"/>
      <c r="R15" s="1762"/>
      <c r="S15" s="1762">
        <f t="shared" si="1"/>
        <v>0</v>
      </c>
      <c r="T15" s="1762">
        <f t="shared" si="2"/>
        <v>0</v>
      </c>
    </row>
    <row r="16" spans="1:21" s="61" customFormat="1" ht="14.85" customHeight="1">
      <c r="A16" s="600" t="s">
        <v>92</v>
      </c>
      <c r="B16" s="1138">
        <v>945.17899999999997</v>
      </c>
      <c r="C16" s="2131">
        <v>456.86799999999999</v>
      </c>
      <c r="D16" s="2132">
        <v>488.31099999999998</v>
      </c>
      <c r="E16" s="2206">
        <v>1329</v>
      </c>
      <c r="F16" s="1037">
        <v>3411</v>
      </c>
      <c r="G16" s="1037">
        <v>6138</v>
      </c>
      <c r="H16" s="1037">
        <v>9</v>
      </c>
      <c r="I16" s="1038">
        <v>-2727</v>
      </c>
      <c r="J16" s="2207">
        <v>2.8083</v>
      </c>
      <c r="K16" s="1127">
        <v>7.2077999999999998</v>
      </c>
      <c r="L16" s="1127">
        <v>12.9702</v>
      </c>
      <c r="M16" s="2186">
        <v>2.6385000000000001</v>
      </c>
      <c r="N16" s="2114">
        <v>-5.7624000000000004</v>
      </c>
      <c r="O16" s="2203"/>
      <c r="P16" s="2203"/>
      <c r="Q16" s="2203"/>
      <c r="R16" s="1762"/>
      <c r="S16" s="1762">
        <f t="shared" si="1"/>
        <v>0</v>
      </c>
      <c r="T16" s="1762">
        <f t="shared" si="2"/>
        <v>0</v>
      </c>
    </row>
    <row r="17" spans="1:20" s="61" customFormat="1" ht="14.85" customHeight="1">
      <c r="A17" s="600" t="s">
        <v>93</v>
      </c>
      <c r="B17" s="1138">
        <v>2081.585</v>
      </c>
      <c r="C17" s="2131">
        <v>1018.766</v>
      </c>
      <c r="D17" s="2132">
        <v>1062.819</v>
      </c>
      <c r="E17" s="2206">
        <v>2890</v>
      </c>
      <c r="F17" s="1037">
        <v>8533</v>
      </c>
      <c r="G17" s="1037">
        <v>11734</v>
      </c>
      <c r="H17" s="1037">
        <v>35</v>
      </c>
      <c r="I17" s="1038">
        <v>-3201</v>
      </c>
      <c r="J17" s="2207">
        <v>2.7751000000000001</v>
      </c>
      <c r="K17" s="1127">
        <v>8.1937999999999995</v>
      </c>
      <c r="L17" s="1127">
        <v>11.2676</v>
      </c>
      <c r="M17" s="2186">
        <v>4.1017000000000001</v>
      </c>
      <c r="N17" s="2114">
        <v>-3.0737999999999999</v>
      </c>
      <c r="O17" s="2203"/>
      <c r="P17" s="2203"/>
      <c r="Q17" s="2203"/>
      <c r="R17" s="1762"/>
      <c r="S17" s="1762">
        <f t="shared" si="1"/>
        <v>0</v>
      </c>
      <c r="T17" s="1762">
        <f t="shared" si="2"/>
        <v>0</v>
      </c>
    </row>
    <row r="18" spans="1:20" s="61" customFormat="1" ht="14.85" customHeight="1">
      <c r="A18" s="600" t="s">
        <v>94</v>
      </c>
      <c r="B18" s="1138">
        <v>1145.8409999999999</v>
      </c>
      <c r="C18" s="2131">
        <v>557.47400000000005</v>
      </c>
      <c r="D18" s="2132">
        <v>588.36699999999996</v>
      </c>
      <c r="E18" s="2206">
        <v>1688</v>
      </c>
      <c r="F18" s="1037">
        <v>4726</v>
      </c>
      <c r="G18" s="1037">
        <v>6969</v>
      </c>
      <c r="H18" s="1037">
        <v>18</v>
      </c>
      <c r="I18" s="1038">
        <v>-2243</v>
      </c>
      <c r="J18" s="2207">
        <v>2.9438</v>
      </c>
      <c r="K18" s="1127">
        <v>8.2421000000000006</v>
      </c>
      <c r="L18" s="1127">
        <v>12.1538</v>
      </c>
      <c r="M18" s="2186">
        <v>3.8087</v>
      </c>
      <c r="N18" s="2114">
        <v>-3.9117999999999999</v>
      </c>
      <c r="O18" s="2203"/>
      <c r="P18" s="2203"/>
      <c r="Q18" s="2203"/>
      <c r="R18" s="1762"/>
      <c r="S18" s="1762">
        <f t="shared" si="1"/>
        <v>0</v>
      </c>
      <c r="T18" s="1762">
        <f t="shared" si="2"/>
        <v>0</v>
      </c>
    </row>
    <row r="19" spans="1:20" s="61" customFormat="1" ht="14.85" customHeight="1">
      <c r="A19" s="600" t="s">
        <v>95</v>
      </c>
      <c r="B19" s="1138">
        <v>2358.4520000000002</v>
      </c>
      <c r="C19" s="2131">
        <v>1146.0239999999999</v>
      </c>
      <c r="D19" s="2132">
        <v>1212.4280000000001</v>
      </c>
      <c r="E19" s="2206">
        <v>3848</v>
      </c>
      <c r="F19" s="1037">
        <v>10551</v>
      </c>
      <c r="G19" s="1037">
        <v>13105</v>
      </c>
      <c r="H19" s="1037">
        <v>42</v>
      </c>
      <c r="I19" s="1038">
        <v>-2554</v>
      </c>
      <c r="J19" s="2207">
        <v>3.2641</v>
      </c>
      <c r="K19" s="1127">
        <v>8.9497999999999998</v>
      </c>
      <c r="L19" s="1127">
        <v>11.116300000000001</v>
      </c>
      <c r="M19" s="2186">
        <v>3.9807000000000001</v>
      </c>
      <c r="N19" s="2114">
        <v>-2.1663999999999999</v>
      </c>
      <c r="O19" s="2203"/>
      <c r="P19" s="2203"/>
      <c r="Q19" s="2203"/>
      <c r="R19" s="1762"/>
      <c r="S19" s="1762">
        <f t="shared" si="1"/>
        <v>0</v>
      </c>
      <c r="T19" s="1762">
        <f t="shared" si="2"/>
        <v>0</v>
      </c>
    </row>
    <row r="20" spans="1:20" s="61" customFormat="1" ht="14.85" customHeight="1">
      <c r="A20" s="600" t="s">
        <v>96</v>
      </c>
      <c r="B20" s="1138">
        <v>4359.9539999999997</v>
      </c>
      <c r="C20" s="2131">
        <v>2097.7440000000001</v>
      </c>
      <c r="D20" s="2132">
        <v>2262.21</v>
      </c>
      <c r="E20" s="2206">
        <v>6455</v>
      </c>
      <c r="F20" s="1037">
        <v>15905</v>
      </c>
      <c r="G20" s="1037">
        <v>29656</v>
      </c>
      <c r="H20" s="1037">
        <v>78</v>
      </c>
      <c r="I20" s="1038">
        <v>-13751</v>
      </c>
      <c r="J20" s="2207">
        <v>2.9569999999999999</v>
      </c>
      <c r="K20" s="1127">
        <v>7.2858999999999998</v>
      </c>
      <c r="L20" s="1127">
        <v>13.585100000000001</v>
      </c>
      <c r="M20" s="2186">
        <v>4.9040999999999997</v>
      </c>
      <c r="N20" s="2114">
        <v>-6.2991999999999999</v>
      </c>
      <c r="O20" s="2203"/>
      <c r="P20" s="2203"/>
      <c r="Q20" s="2203"/>
      <c r="R20" s="1762"/>
      <c r="S20" s="1762">
        <f t="shared" si="1"/>
        <v>0</v>
      </c>
      <c r="T20" s="1762">
        <f t="shared" si="2"/>
        <v>0</v>
      </c>
    </row>
    <row r="21" spans="1:20" s="61" customFormat="1" ht="14.85" customHeight="1">
      <c r="A21" s="600" t="s">
        <v>97</v>
      </c>
      <c r="B21" s="1138">
        <v>1182.1610000000001</v>
      </c>
      <c r="C21" s="2131">
        <v>575.36800000000005</v>
      </c>
      <c r="D21" s="2132">
        <v>606.79300000000001</v>
      </c>
      <c r="E21" s="2206">
        <v>1499</v>
      </c>
      <c r="F21" s="1037">
        <v>4092</v>
      </c>
      <c r="G21" s="1037">
        <v>8346</v>
      </c>
      <c r="H21" s="1037">
        <v>10</v>
      </c>
      <c r="I21" s="1038">
        <v>-4254</v>
      </c>
      <c r="J21" s="2207">
        <v>2.5316000000000001</v>
      </c>
      <c r="K21" s="1127">
        <v>6.9108000000000001</v>
      </c>
      <c r="L21" s="1127">
        <v>14.0951</v>
      </c>
      <c r="M21" s="2186">
        <v>2.4438</v>
      </c>
      <c r="N21" s="2114">
        <v>-7.1843000000000004</v>
      </c>
      <c r="O21" s="2203"/>
      <c r="P21" s="2203"/>
      <c r="Q21" s="2203"/>
      <c r="R21" s="1762"/>
      <c r="S21" s="1762">
        <f t="shared" si="1"/>
        <v>0</v>
      </c>
      <c r="T21" s="1762">
        <f t="shared" si="2"/>
        <v>0</v>
      </c>
    </row>
    <row r="22" spans="1:20" s="61" customFormat="1" ht="14.85" customHeight="1">
      <c r="A22" s="600" t="s">
        <v>98</v>
      </c>
      <c r="B22" s="1138">
        <v>1369.895</v>
      </c>
      <c r="C22" s="2131">
        <v>668.95399999999995</v>
      </c>
      <c r="D22" s="2132">
        <v>700.94100000000003</v>
      </c>
      <c r="E22" s="2206">
        <v>1939</v>
      </c>
      <c r="F22" s="1037">
        <v>4968</v>
      </c>
      <c r="G22" s="1037">
        <v>8422</v>
      </c>
      <c r="H22" s="1037">
        <v>23</v>
      </c>
      <c r="I22" s="1038">
        <v>-3454</v>
      </c>
      <c r="J22" s="2207">
        <v>2.827</v>
      </c>
      <c r="K22" s="1127">
        <v>7.2431999999999999</v>
      </c>
      <c r="L22" s="1127">
        <v>12.279</v>
      </c>
      <c r="M22" s="2186">
        <v>4.6295999999999999</v>
      </c>
      <c r="N22" s="2114">
        <v>-5.0358000000000001</v>
      </c>
      <c r="O22" s="2203"/>
      <c r="P22" s="2203"/>
      <c r="Q22" s="2203"/>
      <c r="R22" s="1762"/>
      <c r="S22" s="1762">
        <f t="shared" si="1"/>
        <v>0</v>
      </c>
      <c r="T22" s="1762">
        <f t="shared" si="2"/>
        <v>0</v>
      </c>
    </row>
    <row r="23" spans="1:20" s="545" customFormat="1" ht="14.85" customHeight="1">
      <c r="A23" s="600" t="s">
        <v>99</v>
      </c>
      <c r="B23" s="1138">
        <v>3496.3069999999998</v>
      </c>
      <c r="C23" s="2131">
        <v>1698.837</v>
      </c>
      <c r="D23" s="2132">
        <v>1797.47</v>
      </c>
      <c r="E23" s="2206">
        <v>5388</v>
      </c>
      <c r="F23" s="1037">
        <v>15357</v>
      </c>
      <c r="G23" s="1037">
        <v>19780</v>
      </c>
      <c r="H23" s="1037">
        <v>62</v>
      </c>
      <c r="I23" s="1038">
        <v>-4423</v>
      </c>
      <c r="J23" s="2207">
        <v>3.0815999999999999</v>
      </c>
      <c r="K23" s="1127">
        <v>8.7832000000000008</v>
      </c>
      <c r="L23" s="1127">
        <v>11.312799999999999</v>
      </c>
      <c r="M23" s="2186">
        <v>4.0372000000000003</v>
      </c>
      <c r="N23" s="2114">
        <v>-2.5297000000000001</v>
      </c>
      <c r="O23" s="2203"/>
      <c r="P23" s="2203"/>
      <c r="Q23" s="2203"/>
      <c r="R23" s="1762"/>
      <c r="S23" s="1762">
        <f t="shared" si="1"/>
        <v>0</v>
      </c>
      <c r="T23" s="1762">
        <f t="shared" si="2"/>
        <v>0</v>
      </c>
    </row>
    <row r="24" spans="1:20" s="61" customFormat="1" ht="14.85" customHeight="1">
      <c r="A24" s="600" t="s">
        <v>100</v>
      </c>
      <c r="B24" s="1138">
        <v>1645.058</v>
      </c>
      <c r="C24" s="2131">
        <v>798.54499999999996</v>
      </c>
      <c r="D24" s="2132">
        <v>846.51300000000003</v>
      </c>
      <c r="E24" s="2206">
        <v>2545</v>
      </c>
      <c r="F24" s="1037">
        <v>5897</v>
      </c>
      <c r="G24" s="1037">
        <v>10624</v>
      </c>
      <c r="H24" s="1037">
        <v>28</v>
      </c>
      <c r="I24" s="1038">
        <v>-4727</v>
      </c>
      <c r="J24" s="2207">
        <v>3.0905</v>
      </c>
      <c r="K24" s="1127">
        <v>7.1609999999999996</v>
      </c>
      <c r="L24" s="1127">
        <v>12.901300000000001</v>
      </c>
      <c r="M24" s="2186">
        <v>4.7481999999999998</v>
      </c>
      <c r="N24" s="2114">
        <v>-5.7401999999999997</v>
      </c>
      <c r="O24" s="2203"/>
      <c r="P24" s="2203"/>
      <c r="Q24" s="2203"/>
      <c r="R24" s="1762"/>
      <c r="S24" s="1762">
        <f t="shared" si="1"/>
        <v>0</v>
      </c>
      <c r="T24" s="1762">
        <f t="shared" si="2"/>
        <v>0</v>
      </c>
    </row>
    <row r="25" spans="1:20" s="61" customFormat="1" ht="12.95" customHeight="1">
      <c r="A25" s="601"/>
      <c r="B25" s="76"/>
      <c r="C25" s="76"/>
      <c r="D25" s="76"/>
      <c r="E25" s="76"/>
      <c r="F25" s="76"/>
      <c r="G25" s="76"/>
      <c r="H25" s="76"/>
      <c r="I25" s="602"/>
      <c r="J25" s="76"/>
      <c r="K25" s="76"/>
      <c r="L25" s="461"/>
      <c r="O25" s="455"/>
      <c r="P25" s="455"/>
      <c r="Q25" s="455"/>
    </row>
    <row r="26" spans="1:20" s="7" customFormat="1" ht="12.95" customHeight="1">
      <c r="A26" s="486" t="s">
        <v>330</v>
      </c>
      <c r="O26" s="61"/>
      <c r="P26" s="61"/>
      <c r="Q26" s="61"/>
    </row>
    <row r="27" spans="1:20" s="7" customFormat="1" ht="12.95" customHeight="1">
      <c r="A27" s="1352" t="s">
        <v>329</v>
      </c>
    </row>
    <row r="28" spans="1:20" ht="12.95" customHeight="1">
      <c r="C28" s="13"/>
      <c r="D28" s="13"/>
      <c r="O28" s="7"/>
      <c r="P28" s="7"/>
      <c r="Q28" s="7"/>
    </row>
    <row r="29" spans="1:20" ht="12.95" customHeight="1">
      <c r="A29" s="594"/>
      <c r="B29" s="13"/>
      <c r="C29" s="13"/>
      <c r="D29" s="13"/>
      <c r="E29" s="594"/>
      <c r="F29" s="594"/>
      <c r="G29" s="594"/>
      <c r="H29" s="594"/>
      <c r="I29" s="594"/>
      <c r="J29" s="594"/>
      <c r="K29" s="594"/>
      <c r="L29" s="594"/>
    </row>
    <row r="30" spans="1:20" ht="12.95" customHeight="1">
      <c r="B30" s="25"/>
      <c r="C30" s="25"/>
      <c r="D30" s="13"/>
    </row>
    <row r="31" spans="1:20" ht="12.95" customHeight="1">
      <c r="A31" s="603"/>
      <c r="B31" s="13"/>
      <c r="C31" s="13"/>
      <c r="D31" s="13"/>
    </row>
    <row r="32" spans="1:20" ht="12.95" customHeight="1">
      <c r="B32" s="13"/>
      <c r="C32" s="13"/>
      <c r="D32" s="13"/>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election activeCell="I3" sqref="I3"/>
    </sheetView>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78" customFormat="1" ht="18" customHeight="1">
      <c r="A1" s="207" t="s">
        <v>390</v>
      </c>
      <c r="B1" s="453"/>
      <c r="C1" s="453"/>
      <c r="D1" s="453"/>
      <c r="E1" s="208"/>
      <c r="F1" s="2642" t="s">
        <v>38</v>
      </c>
      <c r="G1" s="2642"/>
      <c r="H1" s="596"/>
      <c r="I1" s="55"/>
    </row>
    <row r="2" spans="1:18" s="454" customFormat="1" ht="18" customHeight="1">
      <c r="A2" s="1382" t="s">
        <v>327</v>
      </c>
      <c r="B2" s="1369"/>
      <c r="C2" s="1369"/>
      <c r="D2" s="1369"/>
      <c r="E2" s="14"/>
      <c r="F2" s="2643" t="s">
        <v>39</v>
      </c>
      <c r="G2" s="2643"/>
      <c r="H2" s="75"/>
      <c r="I2" s="597"/>
    </row>
    <row r="3" spans="1:18" s="61" customFormat="1" ht="48" customHeight="1">
      <c r="A3" s="2696" t="s">
        <v>1186</v>
      </c>
      <c r="B3" s="2817" t="s">
        <v>1786</v>
      </c>
      <c r="C3" s="2817"/>
      <c r="D3" s="2817"/>
      <c r="E3" s="2820" t="s">
        <v>1787</v>
      </c>
      <c r="F3" s="2823" t="s">
        <v>1788</v>
      </c>
      <c r="G3" s="2823" t="s">
        <v>1789</v>
      </c>
      <c r="H3" s="2817"/>
      <c r="J3" s="606"/>
      <c r="K3" s="606"/>
    </row>
    <row r="4" spans="1:18" s="61" customFormat="1" ht="53.25" customHeight="1">
      <c r="A4" s="2743"/>
      <c r="B4" s="2719" t="s">
        <v>1187</v>
      </c>
      <c r="C4" s="2671"/>
      <c r="D4" s="2695" t="s">
        <v>1188</v>
      </c>
      <c r="E4" s="2821"/>
      <c r="F4" s="2824"/>
      <c r="G4" s="2714" t="s">
        <v>1189</v>
      </c>
      <c r="H4" s="2665" t="s">
        <v>1190</v>
      </c>
      <c r="I4" s="455"/>
      <c r="J4" s="606"/>
      <c r="K4" s="606"/>
      <c r="L4" s="455"/>
      <c r="M4" s="455"/>
      <c r="N4" s="455"/>
      <c r="O4" s="455"/>
      <c r="P4" s="455"/>
      <c r="Q4" s="455"/>
      <c r="R4" s="455"/>
    </row>
    <row r="5" spans="1:18" s="61" customFormat="1" ht="45" customHeight="1" thickBot="1">
      <c r="A5" s="2758"/>
      <c r="B5" s="1089" t="s">
        <v>1191</v>
      </c>
      <c r="C5" s="1011" t="s">
        <v>1556</v>
      </c>
      <c r="D5" s="2806"/>
      <c r="E5" s="2822"/>
      <c r="F5" s="2825"/>
      <c r="G5" s="2826"/>
      <c r="H5" s="2807"/>
      <c r="I5" s="455"/>
      <c r="J5" s="606"/>
      <c r="K5" s="606"/>
      <c r="L5" s="455"/>
      <c r="M5" s="455"/>
      <c r="N5" s="455"/>
      <c r="O5" s="455"/>
      <c r="P5" s="455"/>
      <c r="Q5" s="455"/>
      <c r="R5" s="455"/>
    </row>
    <row r="6" spans="1:18" s="61" customFormat="1" ht="18.75" customHeight="1" thickTop="1">
      <c r="A6" s="51" t="s">
        <v>265</v>
      </c>
      <c r="B6" s="2170">
        <v>801.7</v>
      </c>
      <c r="C6" s="2129">
        <v>89.6</v>
      </c>
      <c r="D6" s="2129">
        <v>5.0999999999999996</v>
      </c>
      <c r="E6" s="2129">
        <v>86.6</v>
      </c>
      <c r="F6" s="2125">
        <v>10</v>
      </c>
      <c r="G6" s="2129">
        <v>132.6</v>
      </c>
      <c r="H6" s="2173">
        <v>137.80000000000001</v>
      </c>
      <c r="J6" s="36"/>
      <c r="K6" s="1813"/>
      <c r="L6" s="455"/>
      <c r="M6" s="455"/>
      <c r="N6" s="455"/>
      <c r="O6" s="455"/>
      <c r="P6" s="455"/>
      <c r="Q6" s="455"/>
      <c r="R6" s="455"/>
    </row>
    <row r="7" spans="1:18" s="61" customFormat="1" ht="14.85" customHeight="1">
      <c r="A7" s="1370" t="s">
        <v>264</v>
      </c>
      <c r="B7" s="2171"/>
      <c r="C7" s="2172"/>
      <c r="D7" s="2172"/>
      <c r="E7" s="2172"/>
      <c r="F7" s="2174"/>
      <c r="G7" s="2172"/>
      <c r="H7" s="2175"/>
      <c r="J7" s="74"/>
      <c r="K7" s="460"/>
      <c r="L7" s="455"/>
      <c r="M7" s="455"/>
      <c r="N7" s="455"/>
      <c r="O7" s="455"/>
      <c r="P7" s="455"/>
      <c r="Q7" s="455"/>
      <c r="R7" s="455"/>
    </row>
    <row r="8" spans="1:18" s="61" customFormat="1" ht="14.85" customHeight="1">
      <c r="A8" s="642" t="s">
        <v>85</v>
      </c>
      <c r="B8" s="2170">
        <v>53.6</v>
      </c>
      <c r="C8" s="2129">
        <v>91.3</v>
      </c>
      <c r="D8" s="2129">
        <v>4.5</v>
      </c>
      <c r="E8" s="2129">
        <v>85.5</v>
      </c>
      <c r="F8" s="2125">
        <v>6</v>
      </c>
      <c r="G8" s="2129">
        <v>9</v>
      </c>
      <c r="H8" s="2173">
        <v>9</v>
      </c>
      <c r="J8" s="36"/>
      <c r="K8" s="460"/>
      <c r="L8" s="455"/>
      <c r="M8" s="455"/>
      <c r="N8" s="455"/>
      <c r="O8" s="455"/>
      <c r="P8" s="455"/>
      <c r="Q8" s="455"/>
      <c r="R8" s="455"/>
    </row>
    <row r="9" spans="1:18" s="61" customFormat="1" ht="14.85" customHeight="1">
      <c r="A9" s="604" t="s">
        <v>86</v>
      </c>
      <c r="B9" s="1138">
        <v>54.4</v>
      </c>
      <c r="C9" s="2131">
        <v>87.9</v>
      </c>
      <c r="D9" s="2131">
        <v>7.1</v>
      </c>
      <c r="E9" s="2131">
        <v>85.1</v>
      </c>
      <c r="F9" s="1037">
        <v>13</v>
      </c>
      <c r="G9" s="2131">
        <v>9.1</v>
      </c>
      <c r="H9" s="2175">
        <v>9.1999999999999993</v>
      </c>
      <c r="J9" s="33"/>
      <c r="K9" s="1763"/>
    </row>
    <row r="10" spans="1:18" s="61" customFormat="1" ht="14.85" customHeight="1">
      <c r="A10" s="604" t="s">
        <v>87</v>
      </c>
      <c r="B10" s="1138">
        <v>59</v>
      </c>
      <c r="C10" s="2131">
        <v>89.1</v>
      </c>
      <c r="D10" s="2131">
        <v>7.8</v>
      </c>
      <c r="E10" s="2131">
        <v>90.8</v>
      </c>
      <c r="F10" s="1037">
        <v>18</v>
      </c>
      <c r="G10" s="2131">
        <v>8.6</v>
      </c>
      <c r="H10" s="2175">
        <v>9.6</v>
      </c>
      <c r="J10" s="33"/>
      <c r="K10" s="1763"/>
    </row>
    <row r="11" spans="1:18" s="61" customFormat="1" ht="14.85" customHeight="1">
      <c r="A11" s="604" t="s">
        <v>88</v>
      </c>
      <c r="B11" s="1138">
        <v>15.2</v>
      </c>
      <c r="C11" s="2131">
        <v>83.8</v>
      </c>
      <c r="D11" s="2131">
        <v>4.2</v>
      </c>
      <c r="E11" s="2131">
        <v>85</v>
      </c>
      <c r="F11" s="1037">
        <v>6</v>
      </c>
      <c r="G11" s="2131">
        <v>3.6</v>
      </c>
      <c r="H11" s="2175">
        <v>3.8</v>
      </c>
      <c r="J11" s="33"/>
      <c r="K11" s="1763"/>
    </row>
    <row r="12" spans="1:18" s="61" customFormat="1" ht="14.85" customHeight="1">
      <c r="A12" s="604" t="s">
        <v>89</v>
      </c>
      <c r="B12" s="1138">
        <v>56</v>
      </c>
      <c r="C12" s="2131">
        <v>91.9</v>
      </c>
      <c r="D12" s="2131">
        <v>5.6</v>
      </c>
      <c r="E12" s="2131">
        <v>87.6</v>
      </c>
      <c r="F12" s="1037">
        <v>13</v>
      </c>
      <c r="G12" s="2131">
        <v>7.8</v>
      </c>
      <c r="H12" s="2175">
        <v>8.9</v>
      </c>
      <c r="J12" s="33"/>
      <c r="K12" s="1763"/>
    </row>
    <row r="13" spans="1:18" s="61" customFormat="1" ht="14.85" customHeight="1">
      <c r="A13" s="604" t="s">
        <v>90</v>
      </c>
      <c r="B13" s="1138">
        <v>63.9</v>
      </c>
      <c r="C13" s="2131">
        <v>91.4</v>
      </c>
      <c r="D13" s="2131">
        <v>4.5</v>
      </c>
      <c r="E13" s="2131">
        <v>88.4</v>
      </c>
      <c r="F13" s="1037">
        <v>8</v>
      </c>
      <c r="G13" s="2131">
        <v>10.8</v>
      </c>
      <c r="H13" s="2175">
        <v>10.7</v>
      </c>
      <c r="J13" s="33"/>
      <c r="K13" s="1763"/>
    </row>
    <row r="14" spans="1:18" s="61" customFormat="1" ht="14.85" customHeight="1">
      <c r="A14" s="604" t="s">
        <v>91</v>
      </c>
      <c r="B14" s="1138">
        <v>118.3</v>
      </c>
      <c r="C14" s="2131">
        <v>91.5</v>
      </c>
      <c r="D14" s="2131">
        <v>4.2</v>
      </c>
      <c r="E14" s="2131">
        <v>86.7</v>
      </c>
      <c r="F14" s="1037">
        <v>13</v>
      </c>
      <c r="G14" s="2131">
        <v>16.100000000000001</v>
      </c>
      <c r="H14" s="2175">
        <v>17.8</v>
      </c>
      <c r="J14" s="33"/>
      <c r="K14" s="1763"/>
    </row>
    <row r="15" spans="1:18" s="61" customFormat="1" ht="14.85" customHeight="1">
      <c r="A15" s="604" t="s">
        <v>92</v>
      </c>
      <c r="B15" s="1138">
        <v>20.3</v>
      </c>
      <c r="C15" s="2131">
        <v>94.1</v>
      </c>
      <c r="D15" s="2131">
        <v>6</v>
      </c>
      <c r="E15" s="2131">
        <v>88.2</v>
      </c>
      <c r="F15" s="1037">
        <v>9</v>
      </c>
      <c r="G15" s="2131">
        <v>3.6</v>
      </c>
      <c r="H15" s="2175">
        <v>3.5</v>
      </c>
      <c r="J15" s="33"/>
      <c r="K15" s="1763"/>
    </row>
    <row r="16" spans="1:18" s="61" customFormat="1" ht="14.85" customHeight="1">
      <c r="A16" s="604" t="s">
        <v>93</v>
      </c>
      <c r="B16" s="1138">
        <v>67.8</v>
      </c>
      <c r="C16" s="2131">
        <v>87.7</v>
      </c>
      <c r="D16" s="2131">
        <v>8.6999999999999993</v>
      </c>
      <c r="E16" s="2131">
        <v>86.5</v>
      </c>
      <c r="F16" s="1037">
        <v>22</v>
      </c>
      <c r="G16" s="2131">
        <v>9.5</v>
      </c>
      <c r="H16" s="2175">
        <v>10.3</v>
      </c>
      <c r="J16" s="33"/>
      <c r="K16" s="1763"/>
    </row>
    <row r="17" spans="1:11" s="61" customFormat="1" ht="14.85" customHeight="1">
      <c r="A17" s="604" t="s">
        <v>94</v>
      </c>
      <c r="B17" s="1138">
        <v>30.8</v>
      </c>
      <c r="C17" s="2131">
        <v>92.3</v>
      </c>
      <c r="D17" s="2131">
        <v>7.2</v>
      </c>
      <c r="E17" s="2131">
        <v>88.2</v>
      </c>
      <c r="F17" s="1037">
        <v>24</v>
      </c>
      <c r="G17" s="2131">
        <v>4.4000000000000004</v>
      </c>
      <c r="H17" s="2175">
        <v>4.5999999999999996</v>
      </c>
      <c r="J17" s="33"/>
      <c r="K17" s="1763"/>
    </row>
    <row r="18" spans="1:11" s="61" customFormat="1" ht="14.85" customHeight="1">
      <c r="A18" s="604" t="s">
        <v>95</v>
      </c>
      <c r="B18" s="1138">
        <v>41.2</v>
      </c>
      <c r="C18" s="2131">
        <v>86.5</v>
      </c>
      <c r="D18" s="2131">
        <v>4.5</v>
      </c>
      <c r="E18" s="2131">
        <v>85.8</v>
      </c>
      <c r="F18" s="1037">
        <v>8</v>
      </c>
      <c r="G18" s="2131">
        <v>7.9</v>
      </c>
      <c r="H18" s="2175">
        <v>7.6</v>
      </c>
      <c r="J18" s="33"/>
      <c r="K18" s="1763"/>
    </row>
    <row r="19" spans="1:11" s="61" customFormat="1" ht="14.85" customHeight="1">
      <c r="A19" s="604" t="s">
        <v>96</v>
      </c>
      <c r="B19" s="1138">
        <v>66.8</v>
      </c>
      <c r="C19" s="2131">
        <v>87.5</v>
      </c>
      <c r="D19" s="2131">
        <v>3.8</v>
      </c>
      <c r="E19" s="2131">
        <v>86.7</v>
      </c>
      <c r="F19" s="1037">
        <v>6</v>
      </c>
      <c r="G19" s="2131">
        <v>12.5</v>
      </c>
      <c r="H19" s="2175">
        <v>13.5</v>
      </c>
      <c r="J19" s="33"/>
      <c r="K19" s="1763"/>
    </row>
    <row r="20" spans="1:11" s="61" customFormat="1" ht="14.85" customHeight="1">
      <c r="A20" s="604" t="s">
        <v>97</v>
      </c>
      <c r="B20" s="1138">
        <v>33.1</v>
      </c>
      <c r="C20" s="2131">
        <v>87.1</v>
      </c>
      <c r="D20" s="2131">
        <v>7.6</v>
      </c>
      <c r="E20" s="2131">
        <v>85.9</v>
      </c>
      <c r="F20" s="1037">
        <v>13</v>
      </c>
      <c r="G20" s="2131">
        <v>5.4</v>
      </c>
      <c r="H20" s="2175">
        <v>5.9</v>
      </c>
      <c r="J20" s="33"/>
      <c r="K20" s="1763"/>
    </row>
    <row r="21" spans="1:11" s="61" customFormat="1" ht="14.85" customHeight="1">
      <c r="A21" s="604" t="s">
        <v>98</v>
      </c>
      <c r="B21" s="1138">
        <v>38.200000000000003</v>
      </c>
      <c r="C21" s="2131">
        <v>89.7</v>
      </c>
      <c r="D21" s="2131">
        <v>8.1999999999999993</v>
      </c>
      <c r="E21" s="2131">
        <v>82.3</v>
      </c>
      <c r="F21" s="1037">
        <v>10</v>
      </c>
      <c r="G21" s="2131">
        <v>7.5</v>
      </c>
      <c r="H21" s="2175">
        <v>7</v>
      </c>
      <c r="J21" s="33"/>
      <c r="K21" s="1763"/>
    </row>
    <row r="22" spans="1:11" s="545" customFormat="1" ht="14.85" customHeight="1">
      <c r="A22" s="604" t="s">
        <v>99</v>
      </c>
      <c r="B22" s="1138">
        <v>44.7</v>
      </c>
      <c r="C22" s="2131">
        <v>89.6</v>
      </c>
      <c r="D22" s="2131">
        <v>2.8</v>
      </c>
      <c r="E22" s="2131">
        <v>83.9</v>
      </c>
      <c r="F22" s="1037">
        <v>10</v>
      </c>
      <c r="G22" s="2131">
        <v>10.3</v>
      </c>
      <c r="H22" s="2175">
        <v>9.9</v>
      </c>
      <c r="J22" s="33"/>
      <c r="K22" s="1578"/>
    </row>
    <row r="23" spans="1:11" s="61" customFormat="1" ht="14.85" customHeight="1">
      <c r="A23" s="604" t="s">
        <v>100</v>
      </c>
      <c r="B23" s="1138">
        <v>38.5</v>
      </c>
      <c r="C23" s="2131">
        <v>88.6</v>
      </c>
      <c r="D23" s="2131">
        <v>6.4</v>
      </c>
      <c r="E23" s="2131">
        <v>86.4</v>
      </c>
      <c r="F23" s="1037">
        <v>9</v>
      </c>
      <c r="G23" s="2131">
        <v>6.3</v>
      </c>
      <c r="H23" s="2175">
        <v>6.6</v>
      </c>
      <c r="J23" s="33"/>
      <c r="K23" s="1763"/>
    </row>
    <row r="24" spans="1:11" s="61" customFormat="1" ht="12.95" customHeight="1">
      <c r="A24" s="601"/>
      <c r="B24" s="76"/>
      <c r="C24" s="77"/>
      <c r="D24" s="76"/>
      <c r="E24" s="76"/>
      <c r="F24" s="602"/>
      <c r="G24" s="76"/>
      <c r="H24" s="76"/>
      <c r="I24" s="461"/>
      <c r="J24" s="1707"/>
      <c r="K24" s="1763"/>
    </row>
    <row r="25" spans="1:11" s="1" customFormat="1" ht="12.95" customHeight="1">
      <c r="A25" s="486" t="s">
        <v>1185</v>
      </c>
      <c r="B25" s="533"/>
      <c r="C25" s="533"/>
      <c r="D25" s="533"/>
      <c r="E25" s="533"/>
      <c r="F25" s="605"/>
      <c r="G25" s="533"/>
      <c r="H25" s="533"/>
      <c r="K25" s="496"/>
    </row>
    <row r="26" spans="1:11" s="1" customFormat="1" ht="12.95" customHeight="1">
      <c r="A26" s="1352" t="s">
        <v>167</v>
      </c>
      <c r="B26" s="495"/>
      <c r="C26" s="495"/>
      <c r="D26" s="495"/>
      <c r="E26" s="495"/>
      <c r="F26" s="495"/>
      <c r="G26" s="495"/>
      <c r="H26" s="495"/>
    </row>
    <row r="27" spans="1:11" ht="12.95" customHeight="1"/>
    <row r="28" spans="1:11" ht="12.95" customHeight="1">
      <c r="A28" s="594"/>
      <c r="B28" s="594"/>
      <c r="C28" s="594"/>
      <c r="D28" s="594"/>
      <c r="E28" s="594"/>
      <c r="F28" s="594"/>
      <c r="G28" s="594"/>
      <c r="H28" s="594"/>
      <c r="I28" s="594"/>
    </row>
    <row r="29" spans="1:11" ht="12.95" customHeight="1"/>
    <row r="30" spans="1:11" ht="12.95" customHeight="1"/>
    <row r="31" spans="1:11" ht="12.95" customHeight="1"/>
    <row r="32" spans="1:11"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J3" sqref="J3"/>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5.875" style="14" customWidth="1"/>
    <col min="10" max="16384" width="9" style="14"/>
  </cols>
  <sheetData>
    <row r="1" spans="1:12" s="78" customFormat="1" ht="18" customHeight="1">
      <c r="A1" s="207" t="s">
        <v>390</v>
      </c>
      <c r="B1" s="207"/>
      <c r="C1" s="207"/>
      <c r="D1" s="207"/>
      <c r="E1" s="549"/>
      <c r="F1" s="208"/>
      <c r="G1" s="208"/>
      <c r="H1" s="2642" t="s">
        <v>38</v>
      </c>
      <c r="I1" s="2642"/>
      <c r="J1" s="55"/>
    </row>
    <row r="2" spans="1:12" s="454" customFormat="1" ht="18" customHeight="1">
      <c r="A2" s="1389" t="s">
        <v>327</v>
      </c>
      <c r="B2" s="1390"/>
      <c r="C2" s="1390"/>
      <c r="D2" s="1390"/>
      <c r="E2" s="206"/>
      <c r="F2" s="14"/>
      <c r="G2" s="14"/>
      <c r="H2" s="2643" t="s">
        <v>39</v>
      </c>
      <c r="I2" s="2643"/>
    </row>
    <row r="3" spans="1:12" s="61" customFormat="1" ht="33" customHeight="1">
      <c r="A3" s="2696" t="s">
        <v>1192</v>
      </c>
      <c r="B3" s="2817" t="s">
        <v>1790</v>
      </c>
      <c r="C3" s="2817"/>
      <c r="D3" s="2817"/>
      <c r="E3" s="2817"/>
      <c r="F3" s="2817"/>
      <c r="G3" s="2817"/>
      <c r="H3" s="2817"/>
      <c r="I3" s="2817"/>
    </row>
    <row r="4" spans="1:12" s="61" customFormat="1" ht="33" customHeight="1">
      <c r="A4" s="2743"/>
      <c r="B4" s="2695" t="s">
        <v>1193</v>
      </c>
      <c r="C4" s="2691"/>
      <c r="D4" s="2689" t="s">
        <v>1194</v>
      </c>
      <c r="E4" s="2691"/>
      <c r="F4" s="2689" t="s">
        <v>1195</v>
      </c>
      <c r="G4" s="2691"/>
      <c r="H4" s="2689" t="s">
        <v>1196</v>
      </c>
      <c r="I4" s="2695"/>
    </row>
    <row r="5" spans="1:12" s="61" customFormat="1" ht="33" customHeight="1" thickBot="1">
      <c r="A5" s="2758"/>
      <c r="B5" s="1011" t="s">
        <v>1197</v>
      </c>
      <c r="C5" s="1011" t="s">
        <v>1791</v>
      </c>
      <c r="D5" s="1100" t="s">
        <v>1197</v>
      </c>
      <c r="E5" s="1011" t="s">
        <v>1791</v>
      </c>
      <c r="F5" s="1100" t="s">
        <v>1197</v>
      </c>
      <c r="G5" s="1011" t="s">
        <v>1791</v>
      </c>
      <c r="H5" s="1100" t="s">
        <v>1198</v>
      </c>
      <c r="I5" s="1091" t="s">
        <v>1791</v>
      </c>
      <c r="J5" s="1763"/>
    </row>
    <row r="6" spans="1:12" s="61" customFormat="1" ht="18.75" customHeight="1" thickTop="1">
      <c r="A6" s="51" t="s">
        <v>265</v>
      </c>
      <c r="B6" s="2176">
        <v>172.76</v>
      </c>
      <c r="C6" s="2177">
        <v>159.69999999999999</v>
      </c>
      <c r="D6" s="2178">
        <v>137.25</v>
      </c>
      <c r="E6" s="2177">
        <v>167.5</v>
      </c>
      <c r="F6" s="2178">
        <v>173.24</v>
      </c>
      <c r="G6" s="2177">
        <v>118.4</v>
      </c>
      <c r="H6" s="2178">
        <v>155.65</v>
      </c>
      <c r="I6" s="2181">
        <v>164.3</v>
      </c>
      <c r="J6" s="13"/>
    </row>
    <row r="7" spans="1:12" s="61" customFormat="1" ht="14.85" customHeight="1">
      <c r="A7" s="1370" t="s">
        <v>264</v>
      </c>
      <c r="B7" s="2179"/>
      <c r="C7" s="2172"/>
      <c r="D7" s="2180"/>
      <c r="E7" s="2172"/>
      <c r="F7" s="2180"/>
      <c r="G7" s="2172"/>
      <c r="H7" s="2180"/>
      <c r="I7" s="2182"/>
      <c r="J7" s="461"/>
    </row>
    <row r="8" spans="1:12" s="61" customFormat="1" ht="14.85" customHeight="1">
      <c r="A8" s="642" t="s">
        <v>101</v>
      </c>
      <c r="B8" s="2176">
        <v>196.25</v>
      </c>
      <c r="C8" s="2177">
        <v>184</v>
      </c>
      <c r="D8" s="2178" t="s">
        <v>1940</v>
      </c>
      <c r="E8" s="2177" t="s">
        <v>23</v>
      </c>
      <c r="F8" s="2178">
        <v>210.83</v>
      </c>
      <c r="G8" s="2177">
        <v>123.4</v>
      </c>
      <c r="H8" s="2178" t="s">
        <v>1940</v>
      </c>
      <c r="I8" s="2181" t="s">
        <v>23</v>
      </c>
      <c r="J8" s="461"/>
      <c r="L8" s="455"/>
    </row>
    <row r="9" spans="1:12" s="61" customFormat="1" ht="14.85" customHeight="1">
      <c r="A9" s="604" t="s">
        <v>86</v>
      </c>
      <c r="B9" s="2179">
        <v>170.67</v>
      </c>
      <c r="C9" s="2172">
        <v>164.7</v>
      </c>
      <c r="D9" s="2180">
        <v>136.11000000000001</v>
      </c>
      <c r="E9" s="2172">
        <v>176.4</v>
      </c>
      <c r="F9" s="2180">
        <v>174.72</v>
      </c>
      <c r="G9" s="2172">
        <v>116.3</v>
      </c>
      <c r="H9" s="2180">
        <v>160.38</v>
      </c>
      <c r="I9" s="2182">
        <v>173.7</v>
      </c>
      <c r="J9" s="461"/>
      <c r="L9" s="455"/>
    </row>
    <row r="10" spans="1:12" s="61" customFormat="1" ht="14.85" customHeight="1">
      <c r="A10" s="604" t="s">
        <v>87</v>
      </c>
      <c r="B10" s="2179">
        <v>166</v>
      </c>
      <c r="C10" s="2172">
        <v>152.30000000000001</v>
      </c>
      <c r="D10" s="2180">
        <v>129.57</v>
      </c>
      <c r="E10" s="2172">
        <v>174.9</v>
      </c>
      <c r="F10" s="2180">
        <v>162.56</v>
      </c>
      <c r="G10" s="2172">
        <v>113.1</v>
      </c>
      <c r="H10" s="2180">
        <v>143.61000000000001</v>
      </c>
      <c r="I10" s="2182">
        <v>155.30000000000001</v>
      </c>
      <c r="J10" s="461"/>
      <c r="L10" s="455"/>
    </row>
    <row r="11" spans="1:12" s="61" customFormat="1" ht="14.85" customHeight="1">
      <c r="A11" s="604" t="s">
        <v>88</v>
      </c>
      <c r="B11" s="2179">
        <v>180</v>
      </c>
      <c r="C11" s="2172">
        <v>171.4</v>
      </c>
      <c r="D11" s="2180">
        <v>154.29</v>
      </c>
      <c r="E11" s="2172">
        <v>187</v>
      </c>
      <c r="F11" s="2180">
        <v>238</v>
      </c>
      <c r="G11" s="2172">
        <v>137.1</v>
      </c>
      <c r="H11" s="2180">
        <v>161.66999999999999</v>
      </c>
      <c r="I11" s="2182">
        <v>167.2</v>
      </c>
      <c r="J11" s="461"/>
    </row>
    <row r="12" spans="1:12" s="61" customFormat="1" ht="14.85" customHeight="1">
      <c r="A12" s="604" t="s">
        <v>102</v>
      </c>
      <c r="B12" s="2179">
        <v>170.89</v>
      </c>
      <c r="C12" s="2172">
        <v>157.6</v>
      </c>
      <c r="D12" s="2180">
        <v>136.81</v>
      </c>
      <c r="E12" s="2172">
        <v>168.5</v>
      </c>
      <c r="F12" s="2180">
        <v>155.13999999999999</v>
      </c>
      <c r="G12" s="2172">
        <v>127.2</v>
      </c>
      <c r="H12" s="2180">
        <v>154.28</v>
      </c>
      <c r="I12" s="2182">
        <v>163.9</v>
      </c>
      <c r="J12" s="461"/>
    </row>
    <row r="13" spans="1:12" s="61" customFormat="1" ht="14.85" customHeight="1">
      <c r="A13" s="604" t="s">
        <v>90</v>
      </c>
      <c r="B13" s="2179">
        <v>173.15</v>
      </c>
      <c r="C13" s="2172">
        <v>164</v>
      </c>
      <c r="D13" s="2180">
        <v>155.87</v>
      </c>
      <c r="E13" s="2172">
        <v>175.1</v>
      </c>
      <c r="F13" s="2180">
        <v>146.91999999999999</v>
      </c>
      <c r="G13" s="2172">
        <v>117.2</v>
      </c>
      <c r="H13" s="2180">
        <v>154.33000000000001</v>
      </c>
      <c r="I13" s="2182">
        <v>160.9</v>
      </c>
      <c r="J13" s="461"/>
    </row>
    <row r="14" spans="1:12" s="61" customFormat="1" ht="14.85" customHeight="1">
      <c r="A14" s="604" t="s">
        <v>91</v>
      </c>
      <c r="B14" s="2179">
        <v>171.58</v>
      </c>
      <c r="C14" s="2172">
        <v>157.80000000000001</v>
      </c>
      <c r="D14" s="2180">
        <v>126.32</v>
      </c>
      <c r="E14" s="2172">
        <v>166.6</v>
      </c>
      <c r="F14" s="2180">
        <v>174.71</v>
      </c>
      <c r="G14" s="2172">
        <v>112</v>
      </c>
      <c r="H14" s="2180">
        <v>155.18</v>
      </c>
      <c r="I14" s="2182">
        <v>169.2</v>
      </c>
      <c r="J14" s="461"/>
    </row>
    <row r="15" spans="1:12" s="61" customFormat="1" ht="14.85" customHeight="1">
      <c r="A15" s="604" t="s">
        <v>92</v>
      </c>
      <c r="B15" s="2179">
        <v>202.5</v>
      </c>
      <c r="C15" s="2172">
        <v>168.8</v>
      </c>
      <c r="D15" s="2180" t="s">
        <v>1940</v>
      </c>
      <c r="E15" s="2172" t="s">
        <v>23</v>
      </c>
      <c r="F15" s="2180">
        <v>197.02</v>
      </c>
      <c r="G15" s="2172">
        <v>126</v>
      </c>
      <c r="H15" s="2180" t="s">
        <v>1940</v>
      </c>
      <c r="I15" s="2182" t="s">
        <v>23</v>
      </c>
      <c r="J15" s="461"/>
    </row>
    <row r="16" spans="1:12" s="61" customFormat="1" ht="14.85" customHeight="1">
      <c r="A16" s="604" t="s">
        <v>93</v>
      </c>
      <c r="B16" s="2179">
        <v>178.75</v>
      </c>
      <c r="C16" s="2172">
        <v>157.69999999999999</v>
      </c>
      <c r="D16" s="2180">
        <v>169.23</v>
      </c>
      <c r="E16" s="2172">
        <v>180</v>
      </c>
      <c r="F16" s="2180">
        <v>167.69</v>
      </c>
      <c r="G16" s="2172">
        <v>118.5</v>
      </c>
      <c r="H16" s="2180">
        <v>172.2</v>
      </c>
      <c r="I16" s="2182">
        <v>168.5</v>
      </c>
      <c r="J16" s="461"/>
    </row>
    <row r="17" spans="1:12" s="61" customFormat="1" ht="14.85" customHeight="1">
      <c r="A17" s="604" t="s">
        <v>94</v>
      </c>
      <c r="B17" s="2179">
        <v>169.71</v>
      </c>
      <c r="C17" s="2172">
        <v>158.4</v>
      </c>
      <c r="D17" s="2180">
        <v>130.16999999999999</v>
      </c>
      <c r="E17" s="2172">
        <v>156.69999999999999</v>
      </c>
      <c r="F17" s="2180">
        <v>175.91</v>
      </c>
      <c r="G17" s="2172">
        <v>119.3</v>
      </c>
      <c r="H17" s="2180">
        <v>157.5</v>
      </c>
      <c r="I17" s="2182">
        <v>172.4</v>
      </c>
      <c r="J17" s="461"/>
    </row>
    <row r="18" spans="1:12" s="61" customFormat="1" ht="14.85" customHeight="1">
      <c r="A18" s="604" t="s">
        <v>95</v>
      </c>
      <c r="B18" s="2179">
        <v>186.25</v>
      </c>
      <c r="C18" s="2172">
        <v>173.8</v>
      </c>
      <c r="D18" s="2180" t="s">
        <v>1940</v>
      </c>
      <c r="E18" s="2172" t="s">
        <v>23</v>
      </c>
      <c r="F18" s="2180">
        <v>170.79</v>
      </c>
      <c r="G18" s="2172">
        <v>123.5</v>
      </c>
      <c r="H18" s="2180" t="s">
        <v>1940</v>
      </c>
      <c r="I18" s="2182" t="s">
        <v>23</v>
      </c>
      <c r="J18" s="461"/>
    </row>
    <row r="19" spans="1:12" s="61" customFormat="1" ht="14.85" customHeight="1">
      <c r="A19" s="604" t="s">
        <v>96</v>
      </c>
      <c r="B19" s="2179">
        <v>175.45</v>
      </c>
      <c r="C19" s="2172">
        <v>159.9</v>
      </c>
      <c r="D19" s="2180">
        <v>145.63</v>
      </c>
      <c r="E19" s="2172">
        <v>164.9</v>
      </c>
      <c r="F19" s="2180">
        <v>166.68</v>
      </c>
      <c r="G19" s="2172">
        <v>121.7</v>
      </c>
      <c r="H19" s="2180">
        <v>154.44</v>
      </c>
      <c r="I19" s="2182">
        <v>164.2</v>
      </c>
      <c r="J19" s="461"/>
    </row>
    <row r="20" spans="1:12" s="61" customFormat="1" ht="14.85" customHeight="1">
      <c r="A20" s="604" t="s">
        <v>97</v>
      </c>
      <c r="B20" s="2179">
        <v>158.93</v>
      </c>
      <c r="C20" s="2172">
        <v>152.69999999999999</v>
      </c>
      <c r="D20" s="2180">
        <v>129.32</v>
      </c>
      <c r="E20" s="2172">
        <v>160</v>
      </c>
      <c r="F20" s="2180">
        <v>159.35</v>
      </c>
      <c r="G20" s="2172">
        <v>117.5</v>
      </c>
      <c r="H20" s="2180">
        <v>146.19999999999999</v>
      </c>
      <c r="I20" s="2182">
        <v>154.30000000000001</v>
      </c>
      <c r="J20" s="461"/>
    </row>
    <row r="21" spans="1:12" s="61" customFormat="1" ht="14.85" customHeight="1">
      <c r="A21" s="604" t="s">
        <v>98</v>
      </c>
      <c r="B21" s="2179">
        <v>187.78</v>
      </c>
      <c r="C21" s="2172">
        <v>171.5</v>
      </c>
      <c r="D21" s="2180" t="s">
        <v>1940</v>
      </c>
      <c r="E21" s="2172" t="s">
        <v>23</v>
      </c>
      <c r="F21" s="2180">
        <v>189.13</v>
      </c>
      <c r="G21" s="2172">
        <v>114.3</v>
      </c>
      <c r="H21" s="2180">
        <v>183.33</v>
      </c>
      <c r="I21" s="2182">
        <v>171.1</v>
      </c>
      <c r="J21" s="461"/>
    </row>
    <row r="22" spans="1:12" s="545" customFormat="1" ht="14.85" customHeight="1">
      <c r="A22" s="604" t="s">
        <v>99</v>
      </c>
      <c r="B22" s="2179">
        <v>182.14</v>
      </c>
      <c r="C22" s="2172">
        <v>163.19999999999999</v>
      </c>
      <c r="D22" s="2180">
        <v>148.18</v>
      </c>
      <c r="E22" s="2172">
        <v>167.9</v>
      </c>
      <c r="F22" s="2180">
        <v>184.57</v>
      </c>
      <c r="G22" s="2172">
        <v>121.9</v>
      </c>
      <c r="H22" s="2180">
        <v>161.36000000000001</v>
      </c>
      <c r="I22" s="2182">
        <v>163</v>
      </c>
      <c r="J22" s="1578"/>
    </row>
    <row r="23" spans="1:12" s="61" customFormat="1" ht="14.85" customHeight="1">
      <c r="A23" s="607" t="s">
        <v>100</v>
      </c>
      <c r="B23" s="2179" t="s">
        <v>1940</v>
      </c>
      <c r="C23" s="2172" t="s">
        <v>23</v>
      </c>
      <c r="D23" s="2180" t="s">
        <v>1940</v>
      </c>
      <c r="E23" s="2172" t="s">
        <v>23</v>
      </c>
      <c r="F23" s="2180">
        <v>176.05</v>
      </c>
      <c r="G23" s="2172">
        <v>103.4</v>
      </c>
      <c r="H23" s="2180" t="s">
        <v>1940</v>
      </c>
      <c r="I23" s="2182" t="s">
        <v>23</v>
      </c>
      <c r="J23" s="461"/>
    </row>
    <row r="24" spans="1:12" s="61" customFormat="1" ht="14.85" customHeight="1"/>
    <row r="25" spans="1:12" s="61" customFormat="1" ht="14.85" customHeight="1">
      <c r="C25" s="13"/>
      <c r="D25" s="13"/>
    </row>
    <row r="26" spans="1:12" s="61"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594"/>
      <c r="B31" s="594"/>
      <c r="C31" s="594"/>
      <c r="D31" s="594"/>
      <c r="E31" s="594"/>
      <c r="F31" s="594"/>
      <c r="G31" s="594"/>
      <c r="H31" s="594"/>
      <c r="I31" s="594"/>
      <c r="J31" s="594"/>
      <c r="K31" s="594"/>
      <c r="L31" s="594"/>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J3" sqref="J3"/>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78" customFormat="1" ht="18" customHeight="1">
      <c r="A1" s="207" t="s">
        <v>390</v>
      </c>
      <c r="B1" s="207"/>
      <c r="C1" s="207"/>
      <c r="D1" s="595"/>
      <c r="E1" s="208"/>
      <c r="F1" s="208"/>
      <c r="G1" s="549"/>
      <c r="H1" s="2642" t="s">
        <v>38</v>
      </c>
      <c r="I1" s="2642"/>
      <c r="J1" s="55"/>
      <c r="N1" s="2831"/>
      <c r="O1" s="2831"/>
      <c r="P1" s="2832"/>
      <c r="Q1" s="2833"/>
    </row>
    <row r="2" spans="1:21" s="454" customFormat="1" ht="18" customHeight="1">
      <c r="A2" s="1334" t="s">
        <v>327</v>
      </c>
      <c r="B2" s="495"/>
      <c r="C2" s="495"/>
      <c r="D2" s="1387"/>
      <c r="E2" s="14"/>
      <c r="F2" s="14"/>
      <c r="G2" s="206"/>
      <c r="H2" s="2643" t="s">
        <v>39</v>
      </c>
      <c r="I2" s="2643"/>
      <c r="J2" s="608"/>
      <c r="N2" s="2834"/>
      <c r="O2" s="2835"/>
      <c r="P2" s="2834"/>
      <c r="Q2" s="2835"/>
    </row>
    <row r="3" spans="1:21" s="61" customFormat="1" ht="24.75" customHeight="1">
      <c r="A3" s="2770" t="s">
        <v>1169</v>
      </c>
      <c r="B3" s="2695" t="s">
        <v>1199</v>
      </c>
      <c r="C3" s="2695"/>
      <c r="D3" s="2695"/>
      <c r="E3" s="2695"/>
      <c r="F3" s="2695"/>
      <c r="G3" s="2695"/>
      <c r="H3" s="2695"/>
      <c r="I3" s="2695"/>
      <c r="J3" s="609"/>
      <c r="N3" s="2834"/>
      <c r="O3" s="2835"/>
      <c r="P3" s="2834"/>
      <c r="Q3" s="2835"/>
    </row>
    <row r="4" spans="1:21" s="61" customFormat="1" ht="15" customHeight="1">
      <c r="A4" s="2702"/>
      <c r="B4" s="2836" t="s">
        <v>1792</v>
      </c>
      <c r="C4" s="2837"/>
      <c r="D4" s="2837"/>
      <c r="E4" s="2837"/>
      <c r="F4" s="2837"/>
      <c r="G4" s="2837"/>
      <c r="H4" s="2837"/>
      <c r="I4" s="2837"/>
      <c r="K4" s="31"/>
      <c r="N4" s="2834"/>
      <c r="O4" s="2835"/>
      <c r="P4" s="2834"/>
      <c r="Q4" s="2835"/>
    </row>
    <row r="5" spans="1:21" s="61" customFormat="1" ht="14.85" customHeight="1">
      <c r="A5" s="2702"/>
      <c r="B5" s="2828"/>
      <c r="C5" s="2828"/>
      <c r="D5" s="2828"/>
      <c r="E5" s="2830"/>
      <c r="F5" s="2827"/>
      <c r="G5" s="2828"/>
      <c r="H5" s="2829"/>
      <c r="I5" s="2829"/>
      <c r="N5" s="2834"/>
      <c r="O5" s="2835"/>
      <c r="P5" s="2834"/>
      <c r="Q5" s="2835"/>
    </row>
    <row r="6" spans="1:21" s="61" customFormat="1" ht="23.25" customHeight="1">
      <c r="A6" s="2702"/>
      <c r="B6" s="2701" t="s">
        <v>1200</v>
      </c>
      <c r="C6" s="2701"/>
      <c r="D6" s="2689" t="s">
        <v>1201</v>
      </c>
      <c r="E6" s="2691"/>
      <c r="F6" s="2745" t="s">
        <v>1202</v>
      </c>
      <c r="G6" s="2797"/>
      <c r="H6" s="2689" t="s">
        <v>1203</v>
      </c>
      <c r="I6" s="2695"/>
      <c r="N6" s="610"/>
      <c r="O6" s="610"/>
      <c r="P6" s="610"/>
      <c r="Q6" s="610"/>
    </row>
    <row r="7" spans="1:21" s="61" customFormat="1" ht="52.5" customHeight="1" thickBot="1">
      <c r="A7" s="2771"/>
      <c r="B7" s="1011" t="s">
        <v>1204</v>
      </c>
      <c r="C7" s="1012" t="s">
        <v>1793</v>
      </c>
      <c r="D7" s="1100" t="s">
        <v>1205</v>
      </c>
      <c r="E7" s="1012" t="s">
        <v>1793</v>
      </c>
      <c r="F7" s="1100" t="s">
        <v>1206</v>
      </c>
      <c r="G7" s="1012" t="s">
        <v>1793</v>
      </c>
      <c r="H7" s="1100" t="s">
        <v>1207</v>
      </c>
      <c r="I7" s="1012" t="s">
        <v>1793</v>
      </c>
      <c r="J7" s="461"/>
      <c r="K7" s="1763"/>
      <c r="L7" s="461"/>
      <c r="N7" s="611"/>
      <c r="O7" s="612"/>
      <c r="P7" s="612"/>
      <c r="Q7" s="6"/>
    </row>
    <row r="8" spans="1:21" s="61" customFormat="1" ht="22.5" customHeight="1" thickTop="1">
      <c r="A8" s="599" t="s">
        <v>265</v>
      </c>
      <c r="B8" s="2170">
        <v>6444.1</v>
      </c>
      <c r="C8" s="1026">
        <v>100.7</v>
      </c>
      <c r="D8" s="1026">
        <v>2207.6999999999998</v>
      </c>
      <c r="E8" s="1026">
        <v>92.4</v>
      </c>
      <c r="F8" s="1026">
        <v>9611.2000000000007</v>
      </c>
      <c r="G8" s="1026">
        <v>87.1</v>
      </c>
      <c r="H8" s="1026">
        <v>606.4</v>
      </c>
      <c r="I8" s="2122">
        <v>82.5</v>
      </c>
      <c r="J8" s="36"/>
      <c r="K8" s="1548"/>
      <c r="L8" s="460"/>
      <c r="M8" s="614"/>
      <c r="N8" s="33"/>
      <c r="O8" s="36"/>
      <c r="P8" s="36"/>
      <c r="Q8" s="36"/>
      <c r="R8" s="36"/>
      <c r="S8" s="455"/>
      <c r="T8" s="455"/>
      <c r="U8" s="455"/>
    </row>
    <row r="9" spans="1:21" s="61" customFormat="1" ht="14.85" customHeight="1">
      <c r="A9" s="1388" t="s">
        <v>264</v>
      </c>
      <c r="B9" s="1138"/>
      <c r="C9" s="2183"/>
      <c r="D9" s="1000"/>
      <c r="E9" s="1026"/>
      <c r="F9" s="1000"/>
      <c r="G9" s="1000"/>
      <c r="H9" s="1000"/>
      <c r="I9" s="1002"/>
      <c r="J9" s="33"/>
      <c r="K9" s="1547"/>
      <c r="L9" s="460"/>
      <c r="M9" s="614"/>
      <c r="N9" s="33"/>
      <c r="O9" s="36"/>
      <c r="P9" s="36"/>
      <c r="Q9" s="36"/>
      <c r="R9" s="36"/>
      <c r="S9" s="455"/>
      <c r="T9" s="455"/>
      <c r="U9" s="455"/>
    </row>
    <row r="10" spans="1:21" s="61" customFormat="1" ht="14.85" customHeight="1">
      <c r="A10" s="599" t="s">
        <v>101</v>
      </c>
      <c r="B10" s="1026">
        <v>111.5</v>
      </c>
      <c r="C10" s="1026">
        <v>110.7</v>
      </c>
      <c r="D10" s="1026">
        <v>42.6</v>
      </c>
      <c r="E10" s="1000">
        <v>109.5</v>
      </c>
      <c r="F10" s="1026">
        <v>174.2</v>
      </c>
      <c r="G10" s="1026">
        <v>108</v>
      </c>
      <c r="H10" s="1026">
        <v>25.4</v>
      </c>
      <c r="I10" s="2122">
        <v>95</v>
      </c>
      <c r="J10" s="36"/>
      <c r="K10" s="1548"/>
      <c r="L10" s="460"/>
      <c r="M10" s="614"/>
      <c r="N10" s="33"/>
      <c r="O10" s="36"/>
      <c r="P10" s="36"/>
      <c r="Q10" s="36"/>
      <c r="R10" s="36"/>
      <c r="S10" s="455"/>
      <c r="T10" s="455"/>
      <c r="U10" s="455"/>
    </row>
    <row r="11" spans="1:21" s="61" customFormat="1" ht="14.85" customHeight="1">
      <c r="A11" s="615" t="s">
        <v>86</v>
      </c>
      <c r="B11" s="1138">
        <v>503.5</v>
      </c>
      <c r="C11" s="1000">
        <v>98.8</v>
      </c>
      <c r="D11" s="1000">
        <v>141.19999999999999</v>
      </c>
      <c r="E11" s="1000">
        <v>95.6</v>
      </c>
      <c r="F11" s="1000">
        <v>897.1</v>
      </c>
      <c r="G11" s="1000">
        <v>86.3</v>
      </c>
      <c r="H11" s="1000">
        <v>61.8</v>
      </c>
      <c r="I11" s="1002">
        <v>76.599999999999994</v>
      </c>
      <c r="J11" s="33"/>
      <c r="K11" s="1548"/>
      <c r="L11" s="460"/>
      <c r="M11" s="614"/>
      <c r="N11" s="33"/>
      <c r="O11" s="36"/>
      <c r="P11" s="36"/>
      <c r="Q11" s="36"/>
      <c r="R11" s="36"/>
      <c r="S11" s="455"/>
      <c r="T11" s="455"/>
      <c r="U11" s="455"/>
    </row>
    <row r="12" spans="1:21" s="61" customFormat="1" ht="14.85" customHeight="1">
      <c r="A12" s="615" t="s">
        <v>87</v>
      </c>
      <c r="B12" s="1138">
        <v>361.4</v>
      </c>
      <c r="C12" s="1000">
        <v>95.8</v>
      </c>
      <c r="D12" s="1000">
        <v>120.8</v>
      </c>
      <c r="E12" s="1000">
        <v>90.3</v>
      </c>
      <c r="F12" s="1000">
        <v>402.1</v>
      </c>
      <c r="G12" s="1000">
        <v>93</v>
      </c>
      <c r="H12" s="1000">
        <v>25.9</v>
      </c>
      <c r="I12" s="1002">
        <v>84</v>
      </c>
      <c r="J12" s="33"/>
      <c r="K12" s="1548"/>
      <c r="L12" s="460"/>
      <c r="M12" s="614"/>
      <c r="N12" s="33"/>
      <c r="O12" s="36"/>
      <c r="P12" s="36"/>
      <c r="Q12" s="36"/>
      <c r="R12" s="36"/>
      <c r="S12" s="455"/>
      <c r="T12" s="455"/>
      <c r="U12" s="455"/>
    </row>
    <row r="13" spans="1:21" s="61" customFormat="1" ht="14.85" customHeight="1">
      <c r="A13" s="615" t="s">
        <v>88</v>
      </c>
      <c r="B13" s="1138">
        <v>93.7</v>
      </c>
      <c r="C13" s="1000">
        <v>109.3</v>
      </c>
      <c r="D13" s="1000">
        <v>35.1</v>
      </c>
      <c r="E13" s="1000">
        <v>109</v>
      </c>
      <c r="F13" s="1000">
        <v>82.3</v>
      </c>
      <c r="G13" s="1000">
        <v>108.4</v>
      </c>
      <c r="H13" s="1000">
        <v>5.8</v>
      </c>
      <c r="I13" s="1002">
        <v>95.8</v>
      </c>
      <c r="J13" s="33"/>
      <c r="K13" s="1548"/>
      <c r="L13" s="460"/>
      <c r="M13" s="614"/>
      <c r="N13" s="33"/>
      <c r="O13" s="36"/>
      <c r="P13" s="36"/>
      <c r="Q13" s="36"/>
      <c r="R13" s="36"/>
      <c r="S13" s="455"/>
      <c r="T13" s="455"/>
      <c r="U13" s="455"/>
    </row>
    <row r="14" spans="1:21" s="61" customFormat="1" ht="14.85" customHeight="1">
      <c r="A14" s="615" t="s">
        <v>102</v>
      </c>
      <c r="B14" s="1138">
        <v>448.5</v>
      </c>
      <c r="C14" s="1000">
        <v>95.1</v>
      </c>
      <c r="D14" s="1000">
        <v>151.80000000000001</v>
      </c>
      <c r="E14" s="1000">
        <v>88.9</v>
      </c>
      <c r="F14" s="1000">
        <v>902.7</v>
      </c>
      <c r="G14" s="1000">
        <v>89.3</v>
      </c>
      <c r="H14" s="1000">
        <v>46.6</v>
      </c>
      <c r="I14" s="1002">
        <v>84</v>
      </c>
      <c r="J14" s="33"/>
      <c r="K14" s="1548"/>
      <c r="L14" s="460"/>
      <c r="M14" s="614"/>
      <c r="N14" s="33"/>
      <c r="O14" s="36"/>
      <c r="P14" s="36"/>
      <c r="Q14" s="36"/>
      <c r="R14" s="36"/>
      <c r="S14" s="455"/>
      <c r="T14" s="455"/>
      <c r="U14" s="455"/>
    </row>
    <row r="15" spans="1:21" s="61" customFormat="1" ht="14.85" customHeight="1">
      <c r="A15" s="615" t="s">
        <v>90</v>
      </c>
      <c r="B15" s="1138">
        <v>163.4</v>
      </c>
      <c r="C15" s="1000">
        <v>94.8</v>
      </c>
      <c r="D15" s="1000">
        <v>66.2</v>
      </c>
      <c r="E15" s="1000">
        <v>84.7</v>
      </c>
      <c r="F15" s="1000">
        <v>93.3</v>
      </c>
      <c r="G15" s="1000">
        <v>79.599999999999994</v>
      </c>
      <c r="H15" s="1000">
        <v>9.6999999999999993</v>
      </c>
      <c r="I15" s="1002">
        <v>72</v>
      </c>
      <c r="J15" s="33"/>
      <c r="K15" s="1548"/>
      <c r="L15" s="460"/>
      <c r="M15" s="614"/>
      <c r="N15" s="33"/>
      <c r="O15" s="36"/>
      <c r="P15" s="36"/>
      <c r="Q15" s="36"/>
      <c r="R15" s="36"/>
      <c r="S15" s="455"/>
      <c r="T15" s="455"/>
      <c r="U15" s="455"/>
    </row>
    <row r="16" spans="1:21" s="61" customFormat="1" ht="14.85" customHeight="1">
      <c r="A16" s="615" t="s">
        <v>91</v>
      </c>
      <c r="B16" s="1138">
        <v>1210.7</v>
      </c>
      <c r="C16" s="1000">
        <v>103.9</v>
      </c>
      <c r="D16" s="1000">
        <v>454.9</v>
      </c>
      <c r="E16" s="1000">
        <v>89.8</v>
      </c>
      <c r="F16" s="1000">
        <v>1223.8</v>
      </c>
      <c r="G16" s="1000">
        <v>96.3</v>
      </c>
      <c r="H16" s="1000">
        <v>51</v>
      </c>
      <c r="I16" s="1002">
        <v>97.9</v>
      </c>
      <c r="J16" s="33"/>
      <c r="K16" s="1548"/>
      <c r="L16" s="460"/>
      <c r="M16" s="614"/>
      <c r="N16" s="33"/>
      <c r="O16" s="36"/>
      <c r="P16" s="36"/>
      <c r="Q16" s="36"/>
      <c r="R16" s="36"/>
      <c r="S16" s="455"/>
      <c r="T16" s="455"/>
      <c r="U16" s="455"/>
    </row>
    <row r="17" spans="1:21" s="61" customFormat="1" ht="14.85" customHeight="1">
      <c r="A17" s="615" t="s">
        <v>92</v>
      </c>
      <c r="B17" s="1138">
        <v>136</v>
      </c>
      <c r="C17" s="1000">
        <v>101.6</v>
      </c>
      <c r="D17" s="1000">
        <v>42.9</v>
      </c>
      <c r="E17" s="1000">
        <v>94.9</v>
      </c>
      <c r="F17" s="1000">
        <v>298.39999999999998</v>
      </c>
      <c r="G17" s="1000">
        <v>96.2</v>
      </c>
      <c r="H17" s="1000">
        <v>24.6</v>
      </c>
      <c r="I17" s="1002">
        <v>86.2</v>
      </c>
      <c r="J17" s="33"/>
      <c r="K17" s="1548"/>
      <c r="L17" s="460"/>
      <c r="M17" s="614"/>
      <c r="N17" s="33"/>
      <c r="O17" s="36"/>
      <c r="P17" s="36"/>
      <c r="Q17" s="36"/>
      <c r="R17" s="36"/>
      <c r="S17" s="455"/>
      <c r="T17" s="455"/>
      <c r="U17" s="455"/>
    </row>
    <row r="18" spans="1:21" s="61" customFormat="1" ht="14.85" customHeight="1">
      <c r="A18" s="615" t="s">
        <v>93</v>
      </c>
      <c r="B18" s="1138">
        <v>77.2</v>
      </c>
      <c r="C18" s="1000">
        <v>101</v>
      </c>
      <c r="D18" s="1000">
        <v>36.200000000000003</v>
      </c>
      <c r="E18" s="1000">
        <v>90</v>
      </c>
      <c r="F18" s="1000">
        <v>77.5</v>
      </c>
      <c r="G18" s="1000">
        <v>68.099999999999994</v>
      </c>
      <c r="H18" s="1000">
        <v>7.2</v>
      </c>
      <c r="I18" s="1002">
        <v>64.2</v>
      </c>
      <c r="J18" s="33"/>
      <c r="K18" s="1548"/>
      <c r="L18" s="460"/>
      <c r="M18" s="614"/>
      <c r="N18" s="33"/>
      <c r="O18" s="36"/>
      <c r="P18" s="36"/>
      <c r="Q18" s="36"/>
      <c r="R18" s="36"/>
      <c r="S18" s="455"/>
      <c r="T18" s="455"/>
      <c r="U18" s="455"/>
    </row>
    <row r="19" spans="1:21" s="61" customFormat="1" ht="14.85" customHeight="1">
      <c r="A19" s="615" t="s">
        <v>94</v>
      </c>
      <c r="B19" s="1138">
        <v>1054.7</v>
      </c>
      <c r="C19" s="1000">
        <v>98.1</v>
      </c>
      <c r="D19" s="1000">
        <v>417</v>
      </c>
      <c r="E19" s="1000">
        <v>91.2</v>
      </c>
      <c r="F19" s="1000">
        <v>309.60000000000002</v>
      </c>
      <c r="G19" s="1000">
        <v>86.2</v>
      </c>
      <c r="H19" s="1000">
        <v>21.8</v>
      </c>
      <c r="I19" s="1002">
        <v>90.7</v>
      </c>
      <c r="J19" s="33"/>
      <c r="K19" s="1548"/>
      <c r="L19" s="460"/>
      <c r="M19" s="614"/>
      <c r="N19" s="33"/>
      <c r="O19" s="36"/>
      <c r="P19" s="36"/>
      <c r="Q19" s="36"/>
      <c r="R19" s="36"/>
      <c r="S19" s="455"/>
      <c r="T19" s="455"/>
      <c r="U19" s="455"/>
    </row>
    <row r="20" spans="1:21" s="61" customFormat="1" ht="14.85" customHeight="1">
      <c r="A20" s="615" t="s">
        <v>95</v>
      </c>
      <c r="B20" s="1138">
        <v>236.8</v>
      </c>
      <c r="C20" s="1000">
        <v>104</v>
      </c>
      <c r="D20" s="1000">
        <v>72.099999999999994</v>
      </c>
      <c r="E20" s="1000">
        <v>101.5</v>
      </c>
      <c r="F20" s="1000">
        <v>779.1</v>
      </c>
      <c r="G20" s="1000">
        <v>98.8</v>
      </c>
      <c r="H20" s="1000">
        <v>64</v>
      </c>
      <c r="I20" s="1002">
        <v>97.8</v>
      </c>
      <c r="J20" s="33"/>
      <c r="K20" s="1548"/>
      <c r="L20" s="460"/>
      <c r="M20" s="614"/>
      <c r="N20" s="33"/>
      <c r="O20" s="36"/>
      <c r="P20" s="36"/>
      <c r="Q20" s="36"/>
      <c r="R20" s="36"/>
      <c r="S20" s="455"/>
      <c r="T20" s="455"/>
      <c r="U20" s="455"/>
    </row>
    <row r="21" spans="1:21" s="61" customFormat="1" ht="14.85" customHeight="1">
      <c r="A21" s="615" t="s">
        <v>96</v>
      </c>
      <c r="B21" s="1138">
        <v>134</v>
      </c>
      <c r="C21" s="1000">
        <v>103.2</v>
      </c>
      <c r="D21" s="1000">
        <v>45.4</v>
      </c>
      <c r="E21" s="1000">
        <v>97</v>
      </c>
      <c r="F21" s="1000">
        <v>171.2</v>
      </c>
      <c r="G21" s="1000">
        <v>93.7</v>
      </c>
      <c r="H21" s="1000">
        <v>14.9</v>
      </c>
      <c r="I21" s="1002">
        <v>87.4</v>
      </c>
      <c r="J21" s="33"/>
      <c r="K21" s="1548"/>
      <c r="L21" s="460"/>
      <c r="M21" s="614"/>
      <c r="N21" s="33"/>
      <c r="O21" s="36"/>
      <c r="P21" s="36"/>
      <c r="Q21" s="36"/>
      <c r="R21" s="36"/>
      <c r="S21" s="455"/>
      <c r="T21" s="455"/>
      <c r="U21" s="455"/>
    </row>
    <row r="22" spans="1:21" s="61" customFormat="1" ht="14.85" customHeight="1">
      <c r="A22" s="615" t="s">
        <v>97</v>
      </c>
      <c r="B22" s="1138">
        <v>145</v>
      </c>
      <c r="C22" s="1000">
        <v>96.7</v>
      </c>
      <c r="D22" s="1000">
        <v>45.5</v>
      </c>
      <c r="E22" s="1000">
        <v>89.2</v>
      </c>
      <c r="F22" s="1000">
        <v>138.69999999999999</v>
      </c>
      <c r="G22" s="1000">
        <v>81</v>
      </c>
      <c r="H22" s="1000">
        <v>14</v>
      </c>
      <c r="I22" s="1002">
        <v>75.599999999999994</v>
      </c>
      <c r="J22" s="33"/>
      <c r="K22" s="1548"/>
      <c r="L22" s="460"/>
      <c r="M22" s="614"/>
      <c r="N22" s="33"/>
      <c r="O22" s="36"/>
      <c r="P22" s="36"/>
      <c r="Q22" s="36"/>
      <c r="R22" s="36"/>
      <c r="S22" s="455"/>
      <c r="T22" s="455"/>
      <c r="U22" s="455"/>
    </row>
    <row r="23" spans="1:21" s="61" customFormat="1" ht="14.85" customHeight="1">
      <c r="A23" s="615" t="s">
        <v>98</v>
      </c>
      <c r="B23" s="1138">
        <v>494.9</v>
      </c>
      <c r="C23" s="1000">
        <v>102.1</v>
      </c>
      <c r="D23" s="1000">
        <v>197.4</v>
      </c>
      <c r="E23" s="1000">
        <v>93.1</v>
      </c>
      <c r="F23" s="1000">
        <v>465.9</v>
      </c>
      <c r="G23" s="1000">
        <v>80.099999999999994</v>
      </c>
      <c r="H23" s="1000">
        <v>32</v>
      </c>
      <c r="I23" s="1002">
        <v>80.7</v>
      </c>
      <c r="J23" s="33"/>
      <c r="K23" s="1548"/>
      <c r="L23" s="460"/>
      <c r="M23" s="614"/>
      <c r="N23" s="33"/>
      <c r="O23" s="36"/>
      <c r="P23" s="36"/>
      <c r="Q23" s="36"/>
      <c r="R23" s="36"/>
      <c r="S23" s="455"/>
      <c r="T23" s="455"/>
      <c r="U23" s="455"/>
    </row>
    <row r="24" spans="1:21" s="61" customFormat="1" ht="14.85" customHeight="1">
      <c r="A24" s="615" t="s">
        <v>99</v>
      </c>
      <c r="B24" s="1138">
        <v>1154.9000000000001</v>
      </c>
      <c r="C24" s="1000">
        <v>102.4</v>
      </c>
      <c r="D24" s="1000">
        <v>292.2</v>
      </c>
      <c r="E24" s="1000">
        <v>93.7</v>
      </c>
      <c r="F24" s="1000">
        <v>3420</v>
      </c>
      <c r="G24" s="1000">
        <v>81.2</v>
      </c>
      <c r="H24" s="1000">
        <v>181.8</v>
      </c>
      <c r="I24" s="1002">
        <v>73</v>
      </c>
      <c r="J24" s="33"/>
      <c r="K24" s="1548"/>
      <c r="L24" s="460"/>
      <c r="M24" s="614"/>
      <c r="N24" s="33"/>
      <c r="O24" s="36"/>
      <c r="P24" s="36"/>
      <c r="Q24" s="36"/>
      <c r="R24" s="36"/>
      <c r="S24" s="455"/>
      <c r="T24" s="455"/>
      <c r="U24" s="455"/>
    </row>
    <row r="25" spans="1:21" s="61" customFormat="1" ht="14.85" customHeight="1">
      <c r="A25" s="616" t="s">
        <v>100</v>
      </c>
      <c r="B25" s="1138">
        <v>118</v>
      </c>
      <c r="C25" s="1000">
        <v>105.5</v>
      </c>
      <c r="D25" s="1000">
        <v>46.3</v>
      </c>
      <c r="E25" s="1000">
        <v>102.9</v>
      </c>
      <c r="F25" s="1000">
        <v>175.2</v>
      </c>
      <c r="G25" s="1000">
        <v>84.2</v>
      </c>
      <c r="H25" s="1000">
        <v>19.899999999999999</v>
      </c>
      <c r="I25" s="1002">
        <v>119.9</v>
      </c>
      <c r="J25" s="33"/>
      <c r="K25" s="1548"/>
      <c r="L25" s="460"/>
      <c r="M25" s="614"/>
      <c r="N25" s="33"/>
      <c r="O25" s="36"/>
      <c r="P25" s="36"/>
      <c r="Q25" s="36"/>
      <c r="R25" s="36"/>
      <c r="S25" s="455"/>
      <c r="T25" s="455"/>
      <c r="U25" s="455"/>
    </row>
    <row r="26" spans="1:21" s="61" customFormat="1" ht="14.85" customHeight="1">
      <c r="K26" s="613"/>
      <c r="L26" s="461"/>
    </row>
    <row r="27" spans="1:21" s="61" customFormat="1" ht="14.85" customHeight="1">
      <c r="F27" s="31"/>
    </row>
    <row r="28" spans="1:21" s="61" customFormat="1" ht="14.85" customHeight="1">
      <c r="B28" s="13"/>
      <c r="C28" s="13"/>
      <c r="D28" s="13"/>
    </row>
    <row r="29" spans="1:21" ht="14.85" customHeight="1">
      <c r="B29" s="13"/>
      <c r="C29" s="13"/>
      <c r="D29" s="13"/>
    </row>
    <row r="30" spans="1:21">
      <c r="A30" s="594"/>
      <c r="B30" s="13"/>
      <c r="C30" s="13"/>
      <c r="D30" s="13"/>
      <c r="E30" s="594"/>
      <c r="F30" s="594"/>
      <c r="G30" s="594"/>
      <c r="H30" s="594"/>
      <c r="I30" s="594"/>
      <c r="J30" s="594"/>
    </row>
    <row r="31" spans="1:21">
      <c r="B31" s="13"/>
      <c r="C31" s="13"/>
      <c r="D31" s="13"/>
    </row>
  </sheetData>
  <mergeCells count="17">
    <mergeCell ref="H1:I1"/>
    <mergeCell ref="H2:I2"/>
    <mergeCell ref="N1:O1"/>
    <mergeCell ref="P1:Q1"/>
    <mergeCell ref="N2:N5"/>
    <mergeCell ref="O2:O5"/>
    <mergeCell ref="P2:P5"/>
    <mergeCell ref="Q2:Q5"/>
    <mergeCell ref="B4:I4"/>
    <mergeCell ref="F6:G6"/>
    <mergeCell ref="A3:A7"/>
    <mergeCell ref="H6:I6"/>
    <mergeCell ref="F5:I5"/>
    <mergeCell ref="D6:E6"/>
    <mergeCell ref="B6:C6"/>
    <mergeCell ref="B5:E5"/>
    <mergeCell ref="B3:I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N3" sqref="N3"/>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54" customFormat="1" ht="18" customHeight="1">
      <c r="A1" s="207" t="s">
        <v>390</v>
      </c>
      <c r="B1" s="207"/>
      <c r="C1" s="207"/>
      <c r="D1" s="207"/>
      <c r="E1" s="207"/>
      <c r="F1" s="14"/>
      <c r="G1" s="14"/>
      <c r="H1" s="206"/>
      <c r="I1" s="206"/>
      <c r="J1" s="206"/>
      <c r="K1" s="2642" t="s">
        <v>38</v>
      </c>
      <c r="L1" s="2642"/>
      <c r="M1" s="528"/>
    </row>
    <row r="2" spans="1:17" s="454" customFormat="1" ht="18" customHeight="1">
      <c r="A2" s="1334" t="s">
        <v>327</v>
      </c>
      <c r="B2" s="495"/>
      <c r="C2" s="495"/>
      <c r="D2" s="495"/>
      <c r="E2" s="495"/>
      <c r="F2" s="14"/>
      <c r="G2" s="14"/>
      <c r="H2" s="206"/>
      <c r="I2" s="206"/>
      <c r="J2" s="206"/>
      <c r="K2" s="2643" t="s">
        <v>39</v>
      </c>
      <c r="L2" s="2643"/>
      <c r="M2" s="528"/>
    </row>
    <row r="3" spans="1:17" s="61" customFormat="1" ht="16.5" customHeight="1">
      <c r="A3" s="2770" t="s">
        <v>1192</v>
      </c>
      <c r="B3" s="2839" t="s">
        <v>1209</v>
      </c>
      <c r="C3" s="2838"/>
      <c r="D3" s="2838"/>
      <c r="E3" s="2838"/>
      <c r="F3" s="2838"/>
      <c r="G3" s="2840"/>
      <c r="H3" s="2838" t="s">
        <v>1210</v>
      </c>
      <c r="I3" s="2838"/>
      <c r="J3" s="2838"/>
      <c r="K3" s="2838"/>
      <c r="L3" s="2838"/>
      <c r="M3" s="2838"/>
    </row>
    <row r="4" spans="1:17" s="61" customFormat="1" ht="18" customHeight="1">
      <c r="A4" s="2702"/>
      <c r="B4" s="2742" t="s">
        <v>1794</v>
      </c>
      <c r="C4" s="2742"/>
      <c r="D4" s="2742"/>
      <c r="E4" s="2742"/>
      <c r="F4" s="2742"/>
      <c r="G4" s="2742"/>
      <c r="H4" s="2742"/>
      <c r="I4" s="2742"/>
      <c r="J4" s="2742"/>
      <c r="K4" s="2742"/>
      <c r="L4" s="2742"/>
      <c r="M4" s="2742"/>
    </row>
    <row r="5" spans="1:17" s="61" customFormat="1" ht="54.75" customHeight="1">
      <c r="A5" s="2702"/>
      <c r="B5" s="2695" t="s">
        <v>1211</v>
      </c>
      <c r="C5" s="2691"/>
      <c r="D5" s="2689" t="s">
        <v>1212</v>
      </c>
      <c r="E5" s="2691"/>
      <c r="F5" s="2689" t="s">
        <v>1213</v>
      </c>
      <c r="G5" s="2696"/>
      <c r="H5" s="2695" t="s">
        <v>1214</v>
      </c>
      <c r="I5" s="2691"/>
      <c r="J5" s="2689" t="s">
        <v>1215</v>
      </c>
      <c r="K5" s="2691"/>
      <c r="L5" s="2841" t="s">
        <v>1216</v>
      </c>
      <c r="M5" s="2767"/>
    </row>
    <row r="6" spans="1:17" s="61" customFormat="1" ht="57" customHeight="1" thickBot="1">
      <c r="A6" s="2771"/>
      <c r="B6" s="1148" t="s">
        <v>1217</v>
      </c>
      <c r="C6" s="1090" t="s">
        <v>1795</v>
      </c>
      <c r="D6" s="1149" t="s">
        <v>1218</v>
      </c>
      <c r="E6" s="1090" t="s">
        <v>1795</v>
      </c>
      <c r="F6" s="1150" t="s">
        <v>1219</v>
      </c>
      <c r="G6" s="1090" t="s">
        <v>1795</v>
      </c>
      <c r="H6" s="1189" t="s">
        <v>1217</v>
      </c>
      <c r="I6" s="1090" t="s">
        <v>1795</v>
      </c>
      <c r="J6" s="1149" t="s">
        <v>1218</v>
      </c>
      <c r="K6" s="1090" t="s">
        <v>1795</v>
      </c>
      <c r="L6" s="1188" t="s">
        <v>1219</v>
      </c>
      <c r="M6" s="1188" t="s">
        <v>1795</v>
      </c>
      <c r="N6" s="1763"/>
    </row>
    <row r="7" spans="1:17" s="61" customFormat="1" ht="19.5" customHeight="1" thickTop="1">
      <c r="A7" s="599" t="s">
        <v>263</v>
      </c>
      <c r="B7" s="2170">
        <v>1818343.9</v>
      </c>
      <c r="C7" s="2184">
        <v>112.3</v>
      </c>
      <c r="D7" s="2185">
        <v>2768</v>
      </c>
      <c r="E7" s="2184">
        <v>101.3</v>
      </c>
      <c r="F7" s="2186">
        <v>6485.03</v>
      </c>
      <c r="G7" s="2187">
        <v>111.8</v>
      </c>
      <c r="H7" s="2170">
        <v>269442.3</v>
      </c>
      <c r="I7" s="2184">
        <v>132</v>
      </c>
      <c r="J7" s="2188">
        <v>427</v>
      </c>
      <c r="K7" s="2184">
        <v>101.4</v>
      </c>
      <c r="L7" s="2186">
        <v>6457.85</v>
      </c>
      <c r="M7" s="2181">
        <v>113.1</v>
      </c>
      <c r="N7" s="1553"/>
      <c r="O7" s="1552"/>
      <c r="P7" s="1556"/>
      <c r="Q7" s="1552"/>
    </row>
    <row r="8" spans="1:17" s="61" customFormat="1" ht="14.85" customHeight="1">
      <c r="A8" s="1388" t="s">
        <v>264</v>
      </c>
      <c r="B8" s="1138"/>
      <c r="C8" s="2189"/>
      <c r="D8" s="1028"/>
      <c r="E8" s="2189"/>
      <c r="F8" s="1127"/>
      <c r="G8" s="2190"/>
      <c r="H8" s="1138"/>
      <c r="I8" s="2189"/>
      <c r="J8" s="2191"/>
      <c r="K8" s="2189"/>
      <c r="L8" s="1127"/>
      <c r="M8" s="2182"/>
      <c r="N8" s="1555"/>
      <c r="O8" s="1554"/>
      <c r="P8" s="1557"/>
      <c r="Q8" s="1554"/>
    </row>
    <row r="9" spans="1:17" s="61" customFormat="1" ht="14.85" customHeight="1">
      <c r="A9" s="643" t="s">
        <v>85</v>
      </c>
      <c r="B9" s="2170">
        <v>169903.7</v>
      </c>
      <c r="C9" s="2184">
        <v>109.2</v>
      </c>
      <c r="D9" s="2185">
        <v>231</v>
      </c>
      <c r="E9" s="2184">
        <v>101</v>
      </c>
      <c r="F9" s="2186">
        <v>7279.82</v>
      </c>
      <c r="G9" s="2187">
        <v>111.7</v>
      </c>
      <c r="H9" s="2170">
        <v>15457.1</v>
      </c>
      <c r="I9" s="2184">
        <v>132.6</v>
      </c>
      <c r="J9" s="2188">
        <v>29</v>
      </c>
      <c r="K9" s="2184">
        <v>104</v>
      </c>
      <c r="L9" s="2186">
        <v>6780.54</v>
      </c>
      <c r="M9" s="2181">
        <v>111.3</v>
      </c>
      <c r="N9" s="1555"/>
      <c r="O9" s="1554"/>
      <c r="P9" s="1557"/>
      <c r="Q9" s="1554"/>
    </row>
    <row r="10" spans="1:17" s="61" customFormat="1" ht="14.85" customHeight="1">
      <c r="A10" s="615" t="s">
        <v>103</v>
      </c>
      <c r="B10" s="1138">
        <v>76768.800000000003</v>
      </c>
      <c r="C10" s="2189">
        <v>108.9</v>
      </c>
      <c r="D10" s="1028">
        <v>138</v>
      </c>
      <c r="E10" s="2189">
        <v>102</v>
      </c>
      <c r="F10" s="1127">
        <v>5643.27</v>
      </c>
      <c r="G10" s="2190">
        <v>109.1</v>
      </c>
      <c r="H10" s="1138">
        <v>10885.4</v>
      </c>
      <c r="I10" s="2189">
        <v>141.4</v>
      </c>
      <c r="J10" s="2191">
        <v>20</v>
      </c>
      <c r="K10" s="2189">
        <v>102.7</v>
      </c>
      <c r="L10" s="1127">
        <v>5640.95</v>
      </c>
      <c r="M10" s="2182">
        <v>113.9</v>
      </c>
      <c r="N10" s="1555"/>
      <c r="O10" s="1554"/>
      <c r="P10" s="1557"/>
      <c r="Q10" s="1554"/>
    </row>
    <row r="11" spans="1:17" s="61" customFormat="1" ht="14.85" customHeight="1">
      <c r="A11" s="615" t="s">
        <v>87</v>
      </c>
      <c r="B11" s="1138">
        <v>47690.3</v>
      </c>
      <c r="C11" s="2189">
        <v>113.5</v>
      </c>
      <c r="D11" s="1028">
        <v>101</v>
      </c>
      <c r="E11" s="2189">
        <v>100.7</v>
      </c>
      <c r="F11" s="1127">
        <v>5980.52</v>
      </c>
      <c r="G11" s="2190">
        <v>111.8</v>
      </c>
      <c r="H11" s="1138">
        <v>5667.3</v>
      </c>
      <c r="I11" s="2189">
        <v>124.2</v>
      </c>
      <c r="J11" s="2191">
        <v>18</v>
      </c>
      <c r="K11" s="2189">
        <v>103.3</v>
      </c>
      <c r="L11" s="1127">
        <v>5121.4399999999996</v>
      </c>
      <c r="M11" s="2182">
        <v>111.2</v>
      </c>
      <c r="N11" s="1555"/>
      <c r="O11" s="1554"/>
      <c r="P11" s="1557"/>
      <c r="Q11" s="1554"/>
    </row>
    <row r="12" spans="1:17" s="61" customFormat="1" ht="14.85" customHeight="1">
      <c r="A12" s="615" t="s">
        <v>88</v>
      </c>
      <c r="B12" s="1138">
        <v>43463.8</v>
      </c>
      <c r="C12" s="2189">
        <v>106.7</v>
      </c>
      <c r="D12" s="1028">
        <v>71</v>
      </c>
      <c r="E12" s="2189">
        <v>98.9</v>
      </c>
      <c r="F12" s="1127">
        <v>6011.83</v>
      </c>
      <c r="G12" s="2190">
        <v>111.6</v>
      </c>
      <c r="H12" s="1138">
        <v>2486.1999999999998</v>
      </c>
      <c r="I12" s="2189">
        <v>122.9</v>
      </c>
      <c r="J12" s="2191">
        <v>8</v>
      </c>
      <c r="K12" s="2189">
        <v>103</v>
      </c>
      <c r="L12" s="1127">
        <v>5485.71</v>
      </c>
      <c r="M12" s="2182">
        <v>113.1</v>
      </c>
      <c r="N12" s="1555"/>
      <c r="O12" s="1554"/>
      <c r="P12" s="1557"/>
      <c r="Q12" s="1554"/>
    </row>
    <row r="13" spans="1:17" s="61" customFormat="1" ht="14.85" customHeight="1">
      <c r="A13" s="615" t="s">
        <v>102</v>
      </c>
      <c r="B13" s="1138">
        <v>101940</v>
      </c>
      <c r="C13" s="2189">
        <v>117.7</v>
      </c>
      <c r="D13" s="1028">
        <v>171</v>
      </c>
      <c r="E13" s="2189">
        <v>101.2</v>
      </c>
      <c r="F13" s="1127">
        <v>6179.48</v>
      </c>
      <c r="G13" s="2190">
        <v>110</v>
      </c>
      <c r="H13" s="1138">
        <v>15030</v>
      </c>
      <c r="I13" s="2189">
        <v>165.2</v>
      </c>
      <c r="J13" s="2191">
        <v>20</v>
      </c>
      <c r="K13" s="2189">
        <v>97.4</v>
      </c>
      <c r="L13" s="1127">
        <v>5675.08</v>
      </c>
      <c r="M13" s="2182">
        <v>107.7</v>
      </c>
      <c r="N13" s="1555"/>
      <c r="O13" s="1554"/>
      <c r="P13" s="1557"/>
      <c r="Q13" s="1554"/>
    </row>
    <row r="14" spans="1:17" s="61" customFormat="1" ht="14.85" customHeight="1">
      <c r="A14" s="615" t="s">
        <v>90</v>
      </c>
      <c r="B14" s="1138">
        <v>128720.5</v>
      </c>
      <c r="C14" s="2189">
        <v>106.5</v>
      </c>
      <c r="D14" s="1028">
        <v>218</v>
      </c>
      <c r="E14" s="2189">
        <v>102</v>
      </c>
      <c r="F14" s="1127">
        <v>6391.79</v>
      </c>
      <c r="G14" s="2190">
        <v>111</v>
      </c>
      <c r="H14" s="1138">
        <v>24579.8</v>
      </c>
      <c r="I14" s="2189">
        <v>123</v>
      </c>
      <c r="J14" s="2191">
        <v>41</v>
      </c>
      <c r="K14" s="2189">
        <v>98</v>
      </c>
      <c r="L14" s="1127">
        <v>5777.77</v>
      </c>
      <c r="M14" s="2182">
        <v>113.7</v>
      </c>
      <c r="N14" s="1555"/>
      <c r="O14" s="1554"/>
      <c r="P14" s="1557"/>
      <c r="Q14" s="1554"/>
    </row>
    <row r="15" spans="1:17" s="61" customFormat="1" ht="14.85" customHeight="1">
      <c r="A15" s="615" t="s">
        <v>91</v>
      </c>
      <c r="B15" s="1138">
        <v>418997.2</v>
      </c>
      <c r="C15" s="2189">
        <v>118.3</v>
      </c>
      <c r="D15" s="1028">
        <v>391</v>
      </c>
      <c r="E15" s="2189">
        <v>100.6</v>
      </c>
      <c r="F15" s="1127">
        <v>7156.58</v>
      </c>
      <c r="G15" s="2190">
        <v>110.2</v>
      </c>
      <c r="H15" s="1138">
        <v>77439.3</v>
      </c>
      <c r="I15" s="2189">
        <v>125.7</v>
      </c>
      <c r="J15" s="2191">
        <v>92</v>
      </c>
      <c r="K15" s="2189">
        <v>102.4</v>
      </c>
      <c r="L15" s="1127">
        <v>8510.31</v>
      </c>
      <c r="M15" s="2182">
        <v>117.3</v>
      </c>
      <c r="N15" s="1555"/>
      <c r="O15" s="1554"/>
      <c r="P15" s="1557"/>
      <c r="Q15" s="1554"/>
    </row>
    <row r="16" spans="1:17" s="61" customFormat="1" ht="14.85" customHeight="1">
      <c r="A16" s="615" t="s">
        <v>105</v>
      </c>
      <c r="B16" s="1138">
        <v>38452.9</v>
      </c>
      <c r="C16" s="2189">
        <v>114.6</v>
      </c>
      <c r="D16" s="1028">
        <v>60</v>
      </c>
      <c r="E16" s="2189">
        <v>99.8</v>
      </c>
      <c r="F16" s="1127">
        <v>6177.93</v>
      </c>
      <c r="G16" s="2190">
        <v>111.5</v>
      </c>
      <c r="H16" s="1138">
        <v>5436.3</v>
      </c>
      <c r="I16" s="2189">
        <v>135.30000000000001</v>
      </c>
      <c r="J16" s="2191">
        <v>8</v>
      </c>
      <c r="K16" s="2189">
        <v>108.2</v>
      </c>
      <c r="L16" s="1127">
        <v>5523.7</v>
      </c>
      <c r="M16" s="2182">
        <v>107.1</v>
      </c>
      <c r="N16" s="1555"/>
      <c r="O16" s="1554"/>
      <c r="P16" s="1557"/>
      <c r="Q16" s="1554"/>
    </row>
    <row r="17" spans="1:17" s="61" customFormat="1" ht="14.85" customHeight="1">
      <c r="A17" s="615" t="s">
        <v>93</v>
      </c>
      <c r="B17" s="1138">
        <v>61993</v>
      </c>
      <c r="C17" s="2189">
        <v>115.9</v>
      </c>
      <c r="D17" s="1028">
        <v>137</v>
      </c>
      <c r="E17" s="2189">
        <v>104.2</v>
      </c>
      <c r="F17" s="1127">
        <v>5557.53</v>
      </c>
      <c r="G17" s="2190">
        <v>110</v>
      </c>
      <c r="H17" s="1138">
        <v>7410.1</v>
      </c>
      <c r="I17" s="2189">
        <v>113.6</v>
      </c>
      <c r="J17" s="2191">
        <v>20</v>
      </c>
      <c r="K17" s="2189">
        <v>100.8</v>
      </c>
      <c r="L17" s="1127">
        <v>5049.53</v>
      </c>
      <c r="M17" s="2182">
        <v>112.9</v>
      </c>
      <c r="N17" s="1555"/>
      <c r="O17" s="1554"/>
      <c r="P17" s="1557"/>
      <c r="Q17" s="1554"/>
    </row>
    <row r="18" spans="1:17" s="61" customFormat="1" ht="14.85" customHeight="1">
      <c r="A18" s="615" t="s">
        <v>94</v>
      </c>
      <c r="B18" s="1138">
        <v>37311.599999999999</v>
      </c>
      <c r="C18" s="2189">
        <v>111.9</v>
      </c>
      <c r="D18" s="1028">
        <v>59</v>
      </c>
      <c r="E18" s="2189">
        <v>102</v>
      </c>
      <c r="F18" s="1127">
        <v>5754.28</v>
      </c>
      <c r="G18" s="2190">
        <v>113.2</v>
      </c>
      <c r="H18" s="1138">
        <v>6839.4</v>
      </c>
      <c r="I18" s="2189">
        <v>122.4</v>
      </c>
      <c r="J18" s="2191">
        <v>13</v>
      </c>
      <c r="K18" s="2189">
        <v>100.3</v>
      </c>
      <c r="L18" s="1127">
        <v>7009.05</v>
      </c>
      <c r="M18" s="2182">
        <v>117</v>
      </c>
      <c r="N18" s="1555"/>
      <c r="O18" s="1554"/>
      <c r="P18" s="1557"/>
      <c r="Q18" s="1554"/>
    </row>
    <row r="19" spans="1:17" s="61" customFormat="1" ht="14.85" customHeight="1">
      <c r="A19" s="615" t="s">
        <v>95</v>
      </c>
      <c r="B19" s="1138">
        <v>110731.2</v>
      </c>
      <c r="C19" s="2189">
        <v>104.3</v>
      </c>
      <c r="D19" s="1028">
        <v>157</v>
      </c>
      <c r="E19" s="2189">
        <v>102</v>
      </c>
      <c r="F19" s="1127">
        <v>6723.16</v>
      </c>
      <c r="G19" s="2190">
        <v>113.2</v>
      </c>
      <c r="H19" s="1138">
        <v>20568.599999999999</v>
      </c>
      <c r="I19" s="2189">
        <v>145.9</v>
      </c>
      <c r="J19" s="2191">
        <v>33</v>
      </c>
      <c r="K19" s="2189">
        <v>101.6</v>
      </c>
      <c r="L19" s="1127">
        <v>6565.65</v>
      </c>
      <c r="M19" s="2182">
        <v>118.8</v>
      </c>
      <c r="N19" s="1555"/>
      <c r="O19" s="1554"/>
      <c r="P19" s="1557"/>
      <c r="Q19" s="1554"/>
    </row>
    <row r="20" spans="1:17" s="61" customFormat="1" ht="14.85" customHeight="1">
      <c r="A20" s="615" t="s">
        <v>96</v>
      </c>
      <c r="B20" s="1138">
        <v>263672.59999999998</v>
      </c>
      <c r="C20" s="2189">
        <v>116.3</v>
      </c>
      <c r="D20" s="1028">
        <v>440</v>
      </c>
      <c r="E20" s="2189">
        <v>101.1</v>
      </c>
      <c r="F20" s="1127">
        <v>7139.01</v>
      </c>
      <c r="G20" s="2190">
        <v>116.1</v>
      </c>
      <c r="H20" s="1138">
        <v>29428.799999999999</v>
      </c>
      <c r="I20" s="2189">
        <v>138.4</v>
      </c>
      <c r="J20" s="2191">
        <v>53</v>
      </c>
      <c r="K20" s="2189">
        <v>102</v>
      </c>
      <c r="L20" s="1127">
        <v>6138.09</v>
      </c>
      <c r="M20" s="2182">
        <v>112</v>
      </c>
      <c r="N20" s="1555"/>
      <c r="O20" s="1554"/>
      <c r="P20" s="1557"/>
      <c r="Q20" s="1554"/>
    </row>
    <row r="21" spans="1:17" s="61" customFormat="1" ht="14.85" customHeight="1">
      <c r="A21" s="615" t="s">
        <v>106</v>
      </c>
      <c r="B21" s="1138">
        <v>35007</v>
      </c>
      <c r="C21" s="2189">
        <v>114.8</v>
      </c>
      <c r="D21" s="1028">
        <v>69</v>
      </c>
      <c r="E21" s="2189">
        <v>101</v>
      </c>
      <c r="F21" s="1127">
        <v>5754.75</v>
      </c>
      <c r="G21" s="2190">
        <v>112.1</v>
      </c>
      <c r="H21" s="1138">
        <v>5234.5</v>
      </c>
      <c r="I21" s="2189">
        <v>184.3</v>
      </c>
      <c r="J21" s="2191">
        <v>10</v>
      </c>
      <c r="K21" s="2189">
        <v>98.9</v>
      </c>
      <c r="L21" s="1127">
        <v>4815.63</v>
      </c>
      <c r="M21" s="2182">
        <v>104.8</v>
      </c>
      <c r="N21" s="1555"/>
      <c r="O21" s="1554"/>
      <c r="P21" s="1557"/>
      <c r="Q21" s="1554"/>
    </row>
    <row r="22" spans="1:17" s="61" customFormat="1" ht="14.85" customHeight="1">
      <c r="A22" s="615" t="s">
        <v>104</v>
      </c>
      <c r="B22" s="1138">
        <v>37717.9</v>
      </c>
      <c r="C22" s="2189">
        <v>108.1</v>
      </c>
      <c r="D22" s="1028">
        <v>82</v>
      </c>
      <c r="E22" s="2189">
        <v>100.9</v>
      </c>
      <c r="F22" s="1127">
        <v>5473.92</v>
      </c>
      <c r="G22" s="2190">
        <v>111.1</v>
      </c>
      <c r="H22" s="1138">
        <v>4112.2</v>
      </c>
      <c r="I22" s="2189">
        <v>124.1</v>
      </c>
      <c r="J22" s="2191">
        <v>11</v>
      </c>
      <c r="K22" s="2189">
        <v>99.1</v>
      </c>
      <c r="L22" s="1127">
        <v>5235.0600000000004</v>
      </c>
      <c r="M22" s="2182">
        <v>104</v>
      </c>
      <c r="N22" s="1555"/>
      <c r="O22" s="1554"/>
      <c r="P22" s="1557"/>
      <c r="Q22" s="1554"/>
    </row>
    <row r="23" spans="1:17" s="61" customFormat="1" ht="14.85" customHeight="1">
      <c r="A23" s="615" t="s">
        <v>99</v>
      </c>
      <c r="B23" s="1138">
        <v>193074.5</v>
      </c>
      <c r="C23" s="2189">
        <v>107.1</v>
      </c>
      <c r="D23" s="1028">
        <v>349</v>
      </c>
      <c r="E23" s="2189">
        <v>101.5</v>
      </c>
      <c r="F23" s="1127">
        <v>6093.09</v>
      </c>
      <c r="G23" s="2190">
        <v>111.4</v>
      </c>
      <c r="H23" s="1138">
        <v>30646.3</v>
      </c>
      <c r="I23" s="2189">
        <v>127.8</v>
      </c>
      <c r="J23" s="2191">
        <v>41</v>
      </c>
      <c r="K23" s="2189">
        <v>101.1</v>
      </c>
      <c r="L23" s="1127">
        <v>5888.86</v>
      </c>
      <c r="M23" s="2182">
        <v>103.9</v>
      </c>
      <c r="N23" s="1555"/>
      <c r="O23" s="1554"/>
      <c r="P23" s="1557"/>
      <c r="Q23" s="1554"/>
    </row>
    <row r="24" spans="1:17" s="61" customFormat="1" ht="14.85" customHeight="1">
      <c r="A24" s="615" t="s">
        <v>100</v>
      </c>
      <c r="B24" s="1138">
        <v>52899</v>
      </c>
      <c r="C24" s="2189">
        <v>122</v>
      </c>
      <c r="D24" s="1028">
        <v>95</v>
      </c>
      <c r="E24" s="2189">
        <v>102.1</v>
      </c>
      <c r="F24" s="1127">
        <v>6057.57</v>
      </c>
      <c r="G24" s="2190">
        <v>110.1</v>
      </c>
      <c r="H24" s="1138">
        <v>8221.1</v>
      </c>
      <c r="I24" s="2189">
        <v>137.9</v>
      </c>
      <c r="J24" s="2191">
        <v>12</v>
      </c>
      <c r="K24" s="2189">
        <v>101.4</v>
      </c>
      <c r="L24" s="1127">
        <v>5500.75</v>
      </c>
      <c r="M24" s="2182">
        <v>111.5</v>
      </c>
      <c r="N24" s="1555"/>
      <c r="O24" s="1554"/>
      <c r="P24" s="1557"/>
      <c r="Q24" s="1554"/>
    </row>
    <row r="25" spans="1:17" s="61" customFormat="1" ht="12.95" customHeight="1">
      <c r="A25" s="617"/>
      <c r="B25" s="618"/>
      <c r="C25" s="79"/>
      <c r="D25" s="619"/>
      <c r="E25" s="79"/>
      <c r="F25" s="620"/>
      <c r="G25" s="79"/>
      <c r="H25" s="618"/>
      <c r="I25" s="79"/>
      <c r="J25" s="621"/>
      <c r="K25" s="79"/>
      <c r="L25" s="622"/>
      <c r="M25" s="74"/>
    </row>
    <row r="26" spans="1:17" ht="12.95" customHeight="1">
      <c r="A26" s="486" t="s">
        <v>1208</v>
      </c>
      <c r="B26" s="42"/>
      <c r="C26" s="42"/>
      <c r="D26" s="42"/>
      <c r="E26" s="42"/>
      <c r="F26" s="42"/>
      <c r="G26" s="42"/>
      <c r="H26" s="42"/>
      <c r="I26" s="42"/>
      <c r="J26" s="42"/>
      <c r="K26" s="42"/>
      <c r="L26" s="623"/>
      <c r="M26" s="623"/>
    </row>
    <row r="27" spans="1:17" s="41" customFormat="1" ht="12.95" customHeight="1">
      <c r="A27" s="1352" t="s">
        <v>367</v>
      </c>
      <c r="B27" s="42"/>
      <c r="C27" s="42"/>
      <c r="D27" s="42"/>
      <c r="E27" s="42"/>
      <c r="F27" s="42"/>
      <c r="G27" s="42"/>
      <c r="H27" s="42"/>
      <c r="I27" s="42"/>
      <c r="J27" s="42"/>
      <c r="K27" s="42"/>
      <c r="L27" s="623"/>
      <c r="M27" s="623"/>
    </row>
    <row r="28" spans="1:17" ht="12.95" customHeight="1"/>
    <row r="29" spans="1:17" ht="12.95" customHeight="1">
      <c r="C29" s="624"/>
      <c r="E29" s="13"/>
      <c r="F29" s="13"/>
    </row>
    <row r="30" spans="1:17" ht="12.95" customHeight="1">
      <c r="C30" s="1151"/>
      <c r="D30" s="13"/>
      <c r="E30" s="13"/>
      <c r="F30" s="13"/>
    </row>
    <row r="31" spans="1:17" ht="12.95" customHeight="1">
      <c r="D31" s="13"/>
      <c r="E31" s="13"/>
      <c r="F31" s="13"/>
    </row>
    <row r="32" spans="1:17" ht="12.95" customHeight="1">
      <c r="D32" s="13"/>
      <c r="E32" s="13"/>
      <c r="F32" s="13"/>
    </row>
    <row r="33" spans="1:12" ht="12.95" customHeight="1">
      <c r="A33" s="594"/>
      <c r="B33" s="594"/>
      <c r="C33" s="594"/>
      <c r="D33" s="13"/>
      <c r="E33" s="13"/>
      <c r="F33" s="13"/>
      <c r="G33" s="594"/>
      <c r="H33" s="594"/>
      <c r="I33" s="594"/>
      <c r="J33" s="594"/>
      <c r="K33" s="594"/>
      <c r="L33" s="594"/>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activeCell="H3" sqref="H3"/>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53" customFormat="1" ht="18" customHeight="1">
      <c r="A1" s="207" t="s">
        <v>390</v>
      </c>
      <c r="B1" s="207"/>
      <c r="C1" s="207"/>
      <c r="D1" s="550"/>
      <c r="E1" s="550"/>
      <c r="F1" s="2642" t="s">
        <v>38</v>
      </c>
      <c r="G1" s="2642"/>
      <c r="H1" s="50"/>
    </row>
    <row r="2" spans="1:13" s="553" customFormat="1" ht="18" customHeight="1">
      <c r="A2" s="1334" t="s">
        <v>327</v>
      </c>
      <c r="B2" s="495"/>
      <c r="C2" s="1"/>
      <c r="D2" s="550"/>
      <c r="E2" s="550"/>
      <c r="F2" s="2643" t="s">
        <v>39</v>
      </c>
      <c r="G2" s="2643"/>
    </row>
    <row r="3" spans="1:13" s="41" customFormat="1" ht="27.75" customHeight="1">
      <c r="A3" s="2770" t="s">
        <v>1192</v>
      </c>
      <c r="B3" s="2695" t="s">
        <v>1796</v>
      </c>
      <c r="C3" s="2695"/>
      <c r="D3" s="2695"/>
      <c r="E3" s="2695"/>
      <c r="F3" s="2695"/>
      <c r="G3" s="2695"/>
      <c r="H3" s="625"/>
    </row>
    <row r="4" spans="1:13" s="41" customFormat="1" ht="16.5" customHeight="1">
      <c r="A4" s="2702"/>
      <c r="B4" s="2695" t="s">
        <v>1220</v>
      </c>
      <c r="C4" s="2695"/>
      <c r="D4" s="1152"/>
      <c r="E4" s="2689" t="s">
        <v>1221</v>
      </c>
      <c r="F4" s="2695"/>
      <c r="G4" s="1152"/>
      <c r="H4" s="13"/>
    </row>
    <row r="5" spans="1:13" s="41" customFormat="1" ht="51.75" customHeight="1">
      <c r="A5" s="2702"/>
      <c r="B5" s="2701"/>
      <c r="C5" s="2701"/>
      <c r="D5" s="1252" t="s">
        <v>1222</v>
      </c>
      <c r="E5" s="2745"/>
      <c r="F5" s="2701"/>
      <c r="G5" s="1252" t="s">
        <v>1223</v>
      </c>
    </row>
    <row r="6" spans="1:13" s="41" customFormat="1" ht="59.25" customHeight="1" thickBot="1">
      <c r="A6" s="2771"/>
      <c r="B6" s="1148" t="s">
        <v>1224</v>
      </c>
      <c r="C6" s="1090" t="s">
        <v>1795</v>
      </c>
      <c r="D6" s="1149" t="s">
        <v>1224</v>
      </c>
      <c r="E6" s="1153" t="s">
        <v>1225</v>
      </c>
      <c r="F6" s="1090" t="s">
        <v>1795</v>
      </c>
      <c r="G6" s="1153" t="s">
        <v>1225</v>
      </c>
    </row>
    <row r="7" spans="1:13" s="41" customFormat="1" ht="20.25" customHeight="1" thickTop="1">
      <c r="A7" s="599" t="s">
        <v>265</v>
      </c>
      <c r="B7" s="2192">
        <v>166992</v>
      </c>
      <c r="C7" s="1026">
        <v>101.8</v>
      </c>
      <c r="D7" s="2185">
        <v>65391</v>
      </c>
      <c r="E7" s="2185">
        <v>15639.9</v>
      </c>
      <c r="F7" s="1026">
        <v>101.6</v>
      </c>
      <c r="G7" s="2193">
        <v>9273.2000000000007</v>
      </c>
      <c r="H7" s="1553"/>
      <c r="I7" s="1552"/>
      <c r="J7" s="1553"/>
      <c r="K7" s="1558"/>
      <c r="L7" s="1558"/>
      <c r="M7" s="1558"/>
    </row>
    <row r="8" spans="1:13" s="41" customFormat="1" ht="14.85" customHeight="1">
      <c r="A8" s="1388" t="s">
        <v>264</v>
      </c>
      <c r="B8" s="1047"/>
      <c r="C8" s="1000"/>
      <c r="D8" s="1028"/>
      <c r="E8" s="1028"/>
      <c r="F8" s="1000"/>
      <c r="G8" s="1036"/>
      <c r="H8" s="1555"/>
      <c r="I8" s="1554"/>
      <c r="J8" s="1555"/>
      <c r="K8" s="1559"/>
      <c r="L8" s="1559"/>
      <c r="M8" s="1559"/>
    </row>
    <row r="9" spans="1:13" s="41" customFormat="1" ht="14.85" customHeight="1">
      <c r="A9" s="643" t="s">
        <v>85</v>
      </c>
      <c r="B9" s="2192">
        <v>14913</v>
      </c>
      <c r="C9" s="2170">
        <v>80.2</v>
      </c>
      <c r="D9" s="2192">
        <v>4667</v>
      </c>
      <c r="E9" s="2192">
        <v>1323.1</v>
      </c>
      <c r="F9" s="2170">
        <v>86</v>
      </c>
      <c r="G9" s="2193">
        <v>661.7</v>
      </c>
      <c r="H9" s="1555"/>
      <c r="I9" s="1554"/>
      <c r="J9" s="1555"/>
      <c r="K9" s="1559"/>
      <c r="L9" s="1559"/>
      <c r="M9" s="1559"/>
    </row>
    <row r="10" spans="1:13" s="41" customFormat="1" ht="14.85" customHeight="1">
      <c r="A10" s="615" t="s">
        <v>103</v>
      </c>
      <c r="B10" s="1047">
        <v>8161</v>
      </c>
      <c r="C10" s="1000">
        <v>116.6</v>
      </c>
      <c r="D10" s="2194">
        <v>3710</v>
      </c>
      <c r="E10" s="1028">
        <v>737.2</v>
      </c>
      <c r="F10" s="1000">
        <v>111.8</v>
      </c>
      <c r="G10" s="1036">
        <v>483.5</v>
      </c>
      <c r="H10" s="1555"/>
      <c r="I10" s="1554"/>
      <c r="J10" s="1555"/>
      <c r="K10" s="1559"/>
      <c r="L10" s="1559"/>
      <c r="M10" s="1559"/>
    </row>
    <row r="11" spans="1:13" s="41" customFormat="1" ht="14.85" customHeight="1">
      <c r="A11" s="615" t="s">
        <v>87</v>
      </c>
      <c r="B11" s="1047">
        <v>6845</v>
      </c>
      <c r="C11" s="1000">
        <v>104.1</v>
      </c>
      <c r="D11" s="2194">
        <v>3521</v>
      </c>
      <c r="E11" s="1028">
        <v>686.1</v>
      </c>
      <c r="F11" s="1000">
        <v>108.9</v>
      </c>
      <c r="G11" s="1036">
        <v>494.1</v>
      </c>
      <c r="H11" s="1555"/>
      <c r="I11" s="1554"/>
      <c r="J11" s="1555"/>
      <c r="K11" s="1559"/>
      <c r="L11" s="1559"/>
      <c r="M11" s="1559"/>
    </row>
    <row r="12" spans="1:13" s="41" customFormat="1" ht="14.85" customHeight="1">
      <c r="A12" s="615" t="s">
        <v>88</v>
      </c>
      <c r="B12" s="1047">
        <v>4134</v>
      </c>
      <c r="C12" s="1000">
        <v>117.3</v>
      </c>
      <c r="D12" s="2194">
        <v>1680</v>
      </c>
      <c r="E12" s="1028">
        <v>357.8</v>
      </c>
      <c r="F12" s="1000">
        <v>113.1</v>
      </c>
      <c r="G12" s="1036">
        <v>209.5</v>
      </c>
      <c r="H12" s="1555"/>
      <c r="I12" s="1554"/>
      <c r="J12" s="1555"/>
      <c r="K12" s="1559"/>
      <c r="L12" s="1559"/>
      <c r="M12" s="1559"/>
    </row>
    <row r="13" spans="1:13" s="41" customFormat="1" ht="14.85" customHeight="1">
      <c r="A13" s="615" t="s">
        <v>102</v>
      </c>
      <c r="B13" s="1047">
        <v>10068</v>
      </c>
      <c r="C13" s="1000">
        <v>109.9</v>
      </c>
      <c r="D13" s="2194">
        <v>4273</v>
      </c>
      <c r="E13" s="1028">
        <v>929.7</v>
      </c>
      <c r="F13" s="1000">
        <v>106.4</v>
      </c>
      <c r="G13" s="1036">
        <v>600.1</v>
      </c>
      <c r="H13" s="1555"/>
      <c r="I13" s="1554"/>
      <c r="J13" s="1555"/>
      <c r="K13" s="1559"/>
      <c r="L13" s="1559"/>
      <c r="M13" s="1559"/>
    </row>
    <row r="14" spans="1:13" s="41" customFormat="1" ht="14.85" customHeight="1">
      <c r="A14" s="615" t="s">
        <v>90</v>
      </c>
      <c r="B14" s="1047">
        <v>17034</v>
      </c>
      <c r="C14" s="1000">
        <v>115.9</v>
      </c>
      <c r="D14" s="2194">
        <v>7079</v>
      </c>
      <c r="E14" s="1028">
        <v>1695</v>
      </c>
      <c r="F14" s="1000">
        <v>114</v>
      </c>
      <c r="G14" s="1036">
        <v>1080.2</v>
      </c>
      <c r="H14" s="1555"/>
      <c r="I14" s="1554"/>
      <c r="J14" s="1555"/>
      <c r="K14" s="1559"/>
      <c r="L14" s="1559"/>
      <c r="M14" s="1559"/>
    </row>
    <row r="15" spans="1:13" s="41" customFormat="1" ht="14.85" customHeight="1">
      <c r="A15" s="615" t="s">
        <v>91</v>
      </c>
      <c r="B15" s="1047">
        <v>29604</v>
      </c>
      <c r="C15" s="1000">
        <v>99.2</v>
      </c>
      <c r="D15" s="2194">
        <v>9221</v>
      </c>
      <c r="E15" s="1028">
        <v>2710.2</v>
      </c>
      <c r="F15" s="1000">
        <v>96.8</v>
      </c>
      <c r="G15" s="1036">
        <v>1355.3</v>
      </c>
      <c r="H15" s="1555"/>
      <c r="I15" s="1554"/>
      <c r="J15" s="1555"/>
      <c r="K15" s="1559"/>
      <c r="L15" s="1559"/>
      <c r="M15" s="1559"/>
    </row>
    <row r="16" spans="1:13" s="41" customFormat="1" ht="14.85" customHeight="1">
      <c r="A16" s="615" t="s">
        <v>92</v>
      </c>
      <c r="B16" s="1047">
        <v>2294</v>
      </c>
      <c r="C16" s="1000">
        <v>92.5</v>
      </c>
      <c r="D16" s="2194">
        <v>1067</v>
      </c>
      <c r="E16" s="1028">
        <v>250.2</v>
      </c>
      <c r="F16" s="1000">
        <v>95.2</v>
      </c>
      <c r="G16" s="1036">
        <v>161</v>
      </c>
      <c r="H16" s="1555"/>
      <c r="I16" s="1554"/>
      <c r="J16" s="1555"/>
      <c r="K16" s="1559"/>
      <c r="L16" s="1559"/>
      <c r="M16" s="1559"/>
    </row>
    <row r="17" spans="1:13" s="41" customFormat="1" ht="14.85" customHeight="1">
      <c r="A17" s="615" t="s">
        <v>93</v>
      </c>
      <c r="B17" s="1047">
        <v>8284</v>
      </c>
      <c r="C17" s="1000">
        <v>118.6</v>
      </c>
      <c r="D17" s="2194">
        <v>4669</v>
      </c>
      <c r="E17" s="1028">
        <v>875.8</v>
      </c>
      <c r="F17" s="1000">
        <v>112.2</v>
      </c>
      <c r="G17" s="1036">
        <v>659.5</v>
      </c>
      <c r="H17" s="1555"/>
      <c r="I17" s="1554"/>
      <c r="J17" s="1555"/>
      <c r="K17" s="1559"/>
      <c r="L17" s="1559"/>
      <c r="M17" s="1559"/>
    </row>
    <row r="18" spans="1:13" s="41" customFormat="1" ht="14.85" customHeight="1">
      <c r="A18" s="615" t="s">
        <v>94</v>
      </c>
      <c r="B18" s="1047">
        <v>4682</v>
      </c>
      <c r="C18" s="1000">
        <v>93.6</v>
      </c>
      <c r="D18" s="2194">
        <v>1808</v>
      </c>
      <c r="E18" s="1028">
        <v>452.1</v>
      </c>
      <c r="F18" s="1000">
        <v>95.1</v>
      </c>
      <c r="G18" s="1036">
        <v>279.10000000000002</v>
      </c>
      <c r="H18" s="1555"/>
      <c r="I18" s="1554"/>
      <c r="J18" s="1555"/>
      <c r="K18" s="1559"/>
      <c r="L18" s="1559"/>
      <c r="M18" s="1559"/>
    </row>
    <row r="19" spans="1:13" s="41" customFormat="1" ht="14.85" customHeight="1">
      <c r="A19" s="615" t="s">
        <v>95</v>
      </c>
      <c r="B19" s="1047">
        <v>13266</v>
      </c>
      <c r="C19" s="1000">
        <v>96.4</v>
      </c>
      <c r="D19" s="2194">
        <v>4013</v>
      </c>
      <c r="E19" s="1028">
        <v>1118.7</v>
      </c>
      <c r="F19" s="1000">
        <v>96.1</v>
      </c>
      <c r="G19" s="1036">
        <v>558.70000000000005</v>
      </c>
      <c r="H19" s="1555"/>
      <c r="I19" s="1554"/>
      <c r="J19" s="1555"/>
      <c r="K19" s="1559"/>
      <c r="L19" s="1559"/>
      <c r="M19" s="1559"/>
    </row>
    <row r="20" spans="1:13" s="41" customFormat="1" ht="14.85" customHeight="1">
      <c r="A20" s="615" t="s">
        <v>96</v>
      </c>
      <c r="B20" s="1047">
        <v>13547</v>
      </c>
      <c r="C20" s="1000">
        <v>112.3</v>
      </c>
      <c r="D20" s="2194">
        <v>6741</v>
      </c>
      <c r="E20" s="1028">
        <v>1396.1</v>
      </c>
      <c r="F20" s="1000">
        <v>107.2</v>
      </c>
      <c r="G20" s="1036">
        <v>943</v>
      </c>
      <c r="H20" s="1555"/>
      <c r="I20" s="1554"/>
      <c r="J20" s="1555"/>
      <c r="K20" s="1559"/>
      <c r="L20" s="1559"/>
      <c r="M20" s="1559"/>
    </row>
    <row r="21" spans="1:13" s="41" customFormat="1" ht="14.85" customHeight="1">
      <c r="A21" s="615" t="s">
        <v>97</v>
      </c>
      <c r="B21" s="1047">
        <v>3318</v>
      </c>
      <c r="C21" s="1000">
        <v>99</v>
      </c>
      <c r="D21" s="2194">
        <v>2144</v>
      </c>
      <c r="E21" s="1028">
        <v>355.8</v>
      </c>
      <c r="F21" s="1000">
        <v>99</v>
      </c>
      <c r="G21" s="1036">
        <v>289</v>
      </c>
      <c r="H21" s="1555"/>
      <c r="I21" s="1554"/>
      <c r="J21" s="1555"/>
      <c r="K21" s="1559"/>
      <c r="L21" s="1559"/>
      <c r="M21" s="1559"/>
    </row>
    <row r="22" spans="1:13" s="41" customFormat="1" ht="14.85" customHeight="1">
      <c r="A22" s="615" t="s">
        <v>104</v>
      </c>
      <c r="B22" s="1047">
        <v>5583</v>
      </c>
      <c r="C22" s="1000">
        <v>138.1</v>
      </c>
      <c r="D22" s="2194">
        <v>1885</v>
      </c>
      <c r="E22" s="1028">
        <v>465.3</v>
      </c>
      <c r="F22" s="1000">
        <v>123.2</v>
      </c>
      <c r="G22" s="1036">
        <v>260.5</v>
      </c>
      <c r="H22" s="1555"/>
      <c r="I22" s="1554"/>
      <c r="J22" s="1555"/>
      <c r="K22" s="1559"/>
      <c r="L22" s="1559"/>
      <c r="M22" s="1559"/>
    </row>
    <row r="23" spans="1:13" s="545" customFormat="1" ht="14.85" customHeight="1">
      <c r="A23" s="615" t="s">
        <v>99</v>
      </c>
      <c r="B23" s="1047">
        <v>18107</v>
      </c>
      <c r="C23" s="1000">
        <v>92.3</v>
      </c>
      <c r="D23" s="2194">
        <v>6802</v>
      </c>
      <c r="E23" s="1028">
        <v>1716.5</v>
      </c>
      <c r="F23" s="1000">
        <v>96</v>
      </c>
      <c r="G23" s="1036">
        <v>951.8</v>
      </c>
      <c r="H23" s="1555"/>
      <c r="I23" s="1554"/>
      <c r="J23" s="1555"/>
      <c r="K23" s="1559"/>
      <c r="L23" s="1559"/>
      <c r="M23" s="1559"/>
    </row>
    <row r="24" spans="1:13" s="41" customFormat="1" ht="14.85" customHeight="1">
      <c r="A24" s="615" t="s">
        <v>100</v>
      </c>
      <c r="B24" s="1047">
        <v>7152</v>
      </c>
      <c r="C24" s="1000">
        <v>97</v>
      </c>
      <c r="D24" s="2194">
        <v>2111</v>
      </c>
      <c r="E24" s="1028">
        <v>570.29999999999995</v>
      </c>
      <c r="F24" s="1000">
        <v>97.4</v>
      </c>
      <c r="G24" s="1036">
        <v>286.2</v>
      </c>
      <c r="H24" s="1555"/>
      <c r="I24" s="1554"/>
      <c r="J24" s="1555"/>
      <c r="K24" s="1559"/>
      <c r="L24" s="1559"/>
      <c r="M24" s="1559"/>
    </row>
    <row r="25" spans="1:13" s="41" customFormat="1" ht="14.85" customHeight="1">
      <c r="A25" s="623"/>
      <c r="B25" s="628"/>
      <c r="C25" s="628"/>
      <c r="D25" s="629"/>
      <c r="E25" s="476"/>
      <c r="F25" s="476"/>
      <c r="H25" s="80"/>
      <c r="I25" s="626"/>
      <c r="J25" s="627"/>
      <c r="K25" s="627"/>
    </row>
    <row r="26" spans="1:13" s="7" customFormat="1" ht="14.85" customHeight="1">
      <c r="H26" s="31"/>
      <c r="I26" s="555"/>
    </row>
    <row r="27" spans="1:13" s="41" customFormat="1" ht="14.85" customHeight="1">
      <c r="C27" s="13"/>
      <c r="D27" s="13"/>
      <c r="H27" s="7"/>
      <c r="I27" s="7"/>
      <c r="J27" s="7"/>
    </row>
    <row r="28" spans="1:13" s="41" customFormat="1" ht="11.25">
      <c r="B28" s="13"/>
      <c r="C28" s="13"/>
      <c r="D28" s="13"/>
      <c r="I28" s="7"/>
    </row>
    <row r="29" spans="1:13" s="41" customFormat="1" ht="11.25">
      <c r="B29" s="13"/>
      <c r="C29" s="13"/>
      <c r="D29" s="13"/>
    </row>
    <row r="30" spans="1:13" s="41"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pane xSplit="4" ySplit="7" topLeftCell="E8" activePane="bottomRight" state="frozen"/>
      <selection pane="topRight"/>
      <selection pane="bottomLeft"/>
      <selection pane="bottomRight" activeCell="N3" sqref="N3"/>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4" s="454" customFormat="1" ht="18" customHeight="1">
      <c r="A1" s="207" t="s">
        <v>389</v>
      </c>
      <c r="B1" s="207"/>
      <c r="C1" s="207"/>
      <c r="D1" s="207"/>
      <c r="E1" s="207"/>
      <c r="F1" s="207"/>
      <c r="G1" s="550"/>
      <c r="H1" s="550"/>
      <c r="I1" s="206"/>
      <c r="J1" s="206"/>
      <c r="K1" s="2642" t="s">
        <v>38</v>
      </c>
      <c r="L1" s="2642"/>
      <c r="M1" s="528"/>
    </row>
    <row r="2" spans="1:24" s="454" customFormat="1" ht="18" customHeight="1">
      <c r="A2" s="1334" t="s">
        <v>327</v>
      </c>
      <c r="B2" s="495"/>
      <c r="C2" s="495"/>
      <c r="D2" s="495"/>
      <c r="E2" s="495"/>
      <c r="F2" s="495"/>
      <c r="G2" s="550"/>
      <c r="H2" s="550"/>
      <c r="I2" s="206"/>
      <c r="J2" s="206"/>
      <c r="K2" s="2643" t="s">
        <v>39</v>
      </c>
      <c r="L2" s="2643"/>
      <c r="M2" s="528"/>
    </row>
    <row r="3" spans="1:24" s="61" customFormat="1" ht="27.75" customHeight="1">
      <c r="A3" s="2770" t="s">
        <v>1192</v>
      </c>
      <c r="B3" s="2847" t="s">
        <v>1797</v>
      </c>
      <c r="C3" s="2848"/>
      <c r="D3" s="2848"/>
      <c r="E3" s="2848"/>
      <c r="F3" s="2848"/>
      <c r="G3" s="2848"/>
      <c r="H3" s="2848"/>
      <c r="I3" s="2848"/>
      <c r="J3" s="2848"/>
      <c r="K3" s="2848"/>
      <c r="L3" s="2848"/>
      <c r="M3" s="2849"/>
    </row>
    <row r="4" spans="1:24" s="61" customFormat="1" ht="15.75" customHeight="1">
      <c r="A4" s="2702"/>
      <c r="B4" s="2671" t="s">
        <v>1227</v>
      </c>
      <c r="C4" s="2715" t="s">
        <v>1228</v>
      </c>
      <c r="D4" s="2715" t="s">
        <v>1229</v>
      </c>
      <c r="E4" s="2701" t="s">
        <v>1230</v>
      </c>
      <c r="F4" s="2701"/>
      <c r="G4" s="2701"/>
      <c r="H4" s="2701"/>
      <c r="I4" s="2701"/>
      <c r="J4" s="2701"/>
      <c r="K4" s="2701"/>
      <c r="L4" s="2750"/>
      <c r="M4" s="2701" t="s">
        <v>1231</v>
      </c>
    </row>
    <row r="5" spans="1:24" s="61" customFormat="1" ht="15.75" customHeight="1">
      <c r="A5" s="2702"/>
      <c r="B5" s="2750"/>
      <c r="C5" s="2715"/>
      <c r="D5" s="2715"/>
      <c r="E5" s="2665" t="s">
        <v>1232</v>
      </c>
      <c r="F5" s="1154"/>
      <c r="G5" s="2844" t="s">
        <v>1233</v>
      </c>
      <c r="H5" s="2845"/>
      <c r="I5" s="2845"/>
      <c r="J5" s="2845"/>
      <c r="K5" s="2845"/>
      <c r="L5" s="2846"/>
      <c r="M5" s="2701"/>
    </row>
    <row r="6" spans="1:24" s="61" customFormat="1" ht="15" customHeight="1">
      <c r="A6" s="2702"/>
      <c r="B6" s="2750"/>
      <c r="C6" s="2715"/>
      <c r="D6" s="2715"/>
      <c r="E6" s="2794"/>
      <c r="F6" s="2693" t="s">
        <v>1234</v>
      </c>
      <c r="G6" s="2695" t="s">
        <v>1235</v>
      </c>
      <c r="H6" s="1152"/>
      <c r="I6" s="1155"/>
      <c r="J6" s="2719" t="s">
        <v>1236</v>
      </c>
      <c r="K6" s="1156"/>
      <c r="L6" s="1157"/>
      <c r="M6" s="2701"/>
    </row>
    <row r="7" spans="1:24" s="61" customFormat="1" ht="105.75" customHeight="1" thickBot="1">
      <c r="A7" s="2771"/>
      <c r="B7" s="2769"/>
      <c r="C7" s="2826"/>
      <c r="D7" s="2826"/>
      <c r="E7" s="2807"/>
      <c r="F7" s="2694"/>
      <c r="G7" s="2806"/>
      <c r="H7" s="1100" t="s">
        <v>1237</v>
      </c>
      <c r="I7" s="1150" t="s">
        <v>1238</v>
      </c>
      <c r="J7" s="2806"/>
      <c r="K7" s="1100" t="s">
        <v>1239</v>
      </c>
      <c r="L7" s="1100" t="s">
        <v>1240</v>
      </c>
      <c r="M7" s="2806"/>
    </row>
    <row r="8" spans="1:24" s="61" customFormat="1" ht="22.5" customHeight="1" thickTop="1">
      <c r="A8" s="599" t="s">
        <v>263</v>
      </c>
      <c r="B8" s="2195" t="s">
        <v>1941</v>
      </c>
      <c r="C8" s="2197">
        <v>43</v>
      </c>
      <c r="D8" s="2197">
        <v>11017</v>
      </c>
      <c r="E8" s="2197">
        <v>623277</v>
      </c>
      <c r="F8" s="2197">
        <v>84498</v>
      </c>
      <c r="G8" s="2197">
        <v>10976</v>
      </c>
      <c r="H8" s="2197">
        <v>102</v>
      </c>
      <c r="I8" s="2197">
        <v>1462</v>
      </c>
      <c r="J8" s="2197">
        <v>530801</v>
      </c>
      <c r="K8" s="2197">
        <v>177</v>
      </c>
      <c r="L8" s="2197">
        <v>80427</v>
      </c>
      <c r="M8" s="2198">
        <v>3530392</v>
      </c>
      <c r="N8" s="1553"/>
      <c r="O8" s="1553"/>
      <c r="P8" s="1553"/>
      <c r="Q8" s="1553"/>
      <c r="R8" s="1553"/>
      <c r="S8" s="1553"/>
      <c r="T8" s="1553"/>
      <c r="U8" s="1553"/>
      <c r="V8" s="1553"/>
      <c r="W8" s="1553"/>
      <c r="X8" s="1553"/>
    </row>
    <row r="9" spans="1:24" s="61" customFormat="1" ht="12.75">
      <c r="A9" s="1388" t="s">
        <v>264</v>
      </c>
      <c r="B9" s="2201"/>
      <c r="C9" s="2194"/>
      <c r="D9" s="2194"/>
      <c r="E9" s="2194"/>
      <c r="F9" s="2194"/>
      <c r="G9" s="2194"/>
      <c r="H9" s="2194"/>
      <c r="I9" s="2194"/>
      <c r="J9" s="2194"/>
      <c r="K9" s="2194"/>
      <c r="L9" s="2194"/>
      <c r="M9" s="2199"/>
      <c r="N9" s="1555"/>
      <c r="O9" s="1555"/>
      <c r="P9" s="1555"/>
      <c r="Q9" s="1555"/>
      <c r="R9" s="1555"/>
      <c r="S9" s="1555"/>
      <c r="T9" s="1555"/>
      <c r="U9" s="1555"/>
      <c r="V9" s="1555"/>
      <c r="W9" s="1555"/>
      <c r="X9" s="1555"/>
    </row>
    <row r="10" spans="1:24" s="61" customFormat="1" ht="14.85" customHeight="1">
      <c r="A10" s="641" t="s">
        <v>85</v>
      </c>
      <c r="B10" s="2195">
        <v>423465</v>
      </c>
      <c r="C10" s="2196" t="s">
        <v>1940</v>
      </c>
      <c r="D10" s="2197">
        <v>750</v>
      </c>
      <c r="E10" s="2197">
        <v>52929</v>
      </c>
      <c r="F10" s="2197">
        <v>6950</v>
      </c>
      <c r="G10" s="2197">
        <v>965</v>
      </c>
      <c r="H10" s="2197">
        <v>6</v>
      </c>
      <c r="I10" s="2197">
        <v>109</v>
      </c>
      <c r="J10" s="2197">
        <v>45168</v>
      </c>
      <c r="K10" s="2188">
        <v>10</v>
      </c>
      <c r="L10" s="2197">
        <v>6597</v>
      </c>
      <c r="M10" s="2198">
        <v>280816</v>
      </c>
      <c r="N10" s="1555"/>
      <c r="O10" s="1555"/>
      <c r="P10" s="1555"/>
      <c r="Q10" s="1555"/>
      <c r="R10" s="1555"/>
      <c r="S10" s="1555"/>
      <c r="T10" s="1555"/>
      <c r="U10" s="1555"/>
      <c r="V10" s="1555"/>
      <c r="W10" s="1555"/>
      <c r="X10" s="1555"/>
    </row>
    <row r="11" spans="1:24" s="61" customFormat="1" ht="14.85" customHeight="1">
      <c r="A11" s="600" t="s">
        <v>86</v>
      </c>
      <c r="B11" s="1048">
        <v>218455</v>
      </c>
      <c r="C11" s="2194">
        <v>4</v>
      </c>
      <c r="D11" s="2194">
        <v>581</v>
      </c>
      <c r="E11" s="2194">
        <v>20379</v>
      </c>
      <c r="F11" s="2194">
        <v>1424</v>
      </c>
      <c r="G11" s="2194">
        <v>295</v>
      </c>
      <c r="H11" s="2194">
        <v>7</v>
      </c>
      <c r="I11" s="2194">
        <v>23</v>
      </c>
      <c r="J11" s="2194">
        <v>17220</v>
      </c>
      <c r="K11" s="2191">
        <v>4</v>
      </c>
      <c r="L11" s="2194">
        <v>1328</v>
      </c>
      <c r="M11" s="2199">
        <v>159886</v>
      </c>
      <c r="N11" s="1555"/>
      <c r="O11" s="1553"/>
      <c r="P11" s="1555"/>
      <c r="Q11" s="1555"/>
      <c r="R11" s="1555"/>
      <c r="S11" s="1555"/>
      <c r="T11" s="1555"/>
      <c r="U11" s="1555"/>
      <c r="V11" s="1555"/>
      <c r="W11" s="1555"/>
      <c r="X11" s="1555"/>
    </row>
    <row r="12" spans="1:24" s="61" customFormat="1" ht="14.85" customHeight="1">
      <c r="A12" s="600" t="s">
        <v>87</v>
      </c>
      <c r="B12" s="1048">
        <v>205122</v>
      </c>
      <c r="C12" s="2194">
        <v>3</v>
      </c>
      <c r="D12" s="2194">
        <v>754</v>
      </c>
      <c r="E12" s="2194">
        <v>17187</v>
      </c>
      <c r="F12" s="2194">
        <v>2406</v>
      </c>
      <c r="G12" s="2194">
        <v>257</v>
      </c>
      <c r="H12" s="2194">
        <v>3</v>
      </c>
      <c r="I12" s="2194">
        <v>28</v>
      </c>
      <c r="J12" s="2194">
        <v>14528</v>
      </c>
      <c r="K12" s="2191">
        <v>3</v>
      </c>
      <c r="L12" s="2194">
        <v>2348</v>
      </c>
      <c r="M12" s="2199">
        <v>154922</v>
      </c>
      <c r="N12" s="1555"/>
      <c r="O12" s="1555"/>
      <c r="P12" s="1555"/>
      <c r="Q12" s="1555"/>
      <c r="R12" s="1555"/>
      <c r="S12" s="1555"/>
      <c r="T12" s="1555"/>
      <c r="U12" s="1555"/>
      <c r="V12" s="1555"/>
      <c r="W12" s="1555"/>
      <c r="X12" s="1555"/>
    </row>
    <row r="13" spans="1:24" s="61" customFormat="1" ht="14.85" customHeight="1">
      <c r="A13" s="600" t="s">
        <v>88</v>
      </c>
      <c r="B13" s="1048">
        <v>126950</v>
      </c>
      <c r="C13" s="2200" t="s">
        <v>1940</v>
      </c>
      <c r="D13" s="2194">
        <v>335</v>
      </c>
      <c r="E13" s="2194">
        <v>11388</v>
      </c>
      <c r="F13" s="2194">
        <v>1631</v>
      </c>
      <c r="G13" s="2194">
        <v>122</v>
      </c>
      <c r="H13" s="2194">
        <v>2</v>
      </c>
      <c r="I13" s="2194">
        <v>12</v>
      </c>
      <c r="J13" s="2194">
        <v>9681</v>
      </c>
      <c r="K13" s="2191">
        <v>3</v>
      </c>
      <c r="L13" s="2194">
        <v>1558</v>
      </c>
      <c r="M13" s="2199">
        <v>90545</v>
      </c>
      <c r="N13" s="1555"/>
      <c r="O13" s="1555"/>
      <c r="P13" s="1555"/>
      <c r="Q13" s="1555"/>
      <c r="R13" s="1555"/>
      <c r="S13" s="1555"/>
      <c r="T13" s="1555"/>
      <c r="U13" s="1555"/>
      <c r="V13" s="1555"/>
      <c r="W13" s="1555"/>
      <c r="X13" s="1555"/>
    </row>
    <row r="14" spans="1:24" s="61" customFormat="1" ht="14.85" customHeight="1">
      <c r="A14" s="600" t="s">
        <v>102</v>
      </c>
      <c r="B14" s="1048">
        <v>275565</v>
      </c>
      <c r="C14" s="2194">
        <v>1</v>
      </c>
      <c r="D14" s="2194">
        <v>633</v>
      </c>
      <c r="E14" s="2194">
        <v>26102</v>
      </c>
      <c r="F14" s="2194">
        <v>2653</v>
      </c>
      <c r="G14" s="2194">
        <v>381</v>
      </c>
      <c r="H14" s="2194">
        <v>2</v>
      </c>
      <c r="I14" s="2194">
        <v>38</v>
      </c>
      <c r="J14" s="2194">
        <v>21316</v>
      </c>
      <c r="K14" s="2191">
        <v>9</v>
      </c>
      <c r="L14" s="2194">
        <v>2520</v>
      </c>
      <c r="M14" s="2199">
        <v>206003</v>
      </c>
      <c r="N14" s="1555"/>
      <c r="O14" s="1555"/>
      <c r="P14" s="1555"/>
      <c r="Q14" s="1555"/>
      <c r="R14" s="1555"/>
      <c r="S14" s="1555"/>
      <c r="T14" s="1555"/>
      <c r="U14" s="1555"/>
      <c r="V14" s="1555"/>
      <c r="W14" s="1555"/>
      <c r="X14" s="1555"/>
    </row>
    <row r="15" spans="1:24" s="61" customFormat="1" ht="14.85" customHeight="1">
      <c r="A15" s="600" t="s">
        <v>90</v>
      </c>
      <c r="B15" s="1048">
        <v>458829</v>
      </c>
      <c r="C15" s="2194">
        <v>11</v>
      </c>
      <c r="D15" s="2194">
        <v>741</v>
      </c>
      <c r="E15" s="2194">
        <v>53915</v>
      </c>
      <c r="F15" s="2194">
        <v>6571</v>
      </c>
      <c r="G15" s="2194">
        <v>880</v>
      </c>
      <c r="H15" s="2194">
        <v>6</v>
      </c>
      <c r="I15" s="2194">
        <v>101</v>
      </c>
      <c r="J15" s="2194">
        <v>44305</v>
      </c>
      <c r="K15" s="2191">
        <v>14</v>
      </c>
      <c r="L15" s="2194">
        <v>6189</v>
      </c>
      <c r="M15" s="2199">
        <v>337185</v>
      </c>
      <c r="N15" s="1555"/>
      <c r="O15" s="1555"/>
      <c r="P15" s="1555"/>
      <c r="Q15" s="1555"/>
      <c r="R15" s="1555"/>
      <c r="S15" s="1555"/>
      <c r="T15" s="1555"/>
      <c r="U15" s="1555"/>
      <c r="V15" s="1555"/>
      <c r="W15" s="1555"/>
      <c r="X15" s="1555"/>
    </row>
    <row r="16" spans="1:24" s="61" customFormat="1" ht="14.85" customHeight="1">
      <c r="A16" s="600" t="s">
        <v>91</v>
      </c>
      <c r="B16" s="1048">
        <v>958012</v>
      </c>
      <c r="C16" s="2194">
        <v>10</v>
      </c>
      <c r="D16" s="2194">
        <v>1768</v>
      </c>
      <c r="E16" s="2194">
        <v>206951</v>
      </c>
      <c r="F16" s="2194">
        <v>37738</v>
      </c>
      <c r="G16" s="2194">
        <v>4380</v>
      </c>
      <c r="H16" s="2194">
        <v>30</v>
      </c>
      <c r="I16" s="2194">
        <v>713</v>
      </c>
      <c r="J16" s="2194">
        <v>182717</v>
      </c>
      <c r="K16" s="2191">
        <v>67</v>
      </c>
      <c r="L16" s="2194">
        <v>36149</v>
      </c>
      <c r="M16" s="2199">
        <v>620728</v>
      </c>
      <c r="N16" s="1555"/>
      <c r="O16" s="1555"/>
      <c r="P16" s="1555"/>
      <c r="Q16" s="1555"/>
      <c r="R16" s="1555"/>
      <c r="S16" s="1555"/>
      <c r="T16" s="1555"/>
      <c r="U16" s="1555"/>
      <c r="V16" s="1555"/>
      <c r="W16" s="1555"/>
      <c r="X16" s="1555"/>
    </row>
    <row r="17" spans="1:24" s="61" customFormat="1" ht="14.85" customHeight="1">
      <c r="A17" s="600" t="s">
        <v>105</v>
      </c>
      <c r="B17" s="1048">
        <v>109848</v>
      </c>
      <c r="C17" s="2194">
        <v>1</v>
      </c>
      <c r="D17" s="2194">
        <v>354</v>
      </c>
      <c r="E17" s="2194">
        <v>8134</v>
      </c>
      <c r="F17" s="2194">
        <v>930</v>
      </c>
      <c r="G17" s="2194">
        <v>118</v>
      </c>
      <c r="H17" s="2194">
        <v>2</v>
      </c>
      <c r="I17" s="2194">
        <v>20</v>
      </c>
      <c r="J17" s="2194">
        <v>6733</v>
      </c>
      <c r="K17" s="2191">
        <v>4</v>
      </c>
      <c r="L17" s="2194">
        <v>871</v>
      </c>
      <c r="M17" s="2199">
        <v>78849</v>
      </c>
      <c r="N17" s="1555"/>
      <c r="O17" s="1555"/>
      <c r="P17" s="1555"/>
      <c r="Q17" s="1555"/>
      <c r="R17" s="1555"/>
      <c r="S17" s="1555"/>
      <c r="T17" s="1555"/>
      <c r="U17" s="1555"/>
      <c r="V17" s="1555"/>
      <c r="W17" s="1555"/>
      <c r="X17" s="1555"/>
    </row>
    <row r="18" spans="1:24" s="61" customFormat="1" ht="14.85" customHeight="1">
      <c r="A18" s="600" t="s">
        <v>93</v>
      </c>
      <c r="B18" s="1048">
        <v>201664</v>
      </c>
      <c r="C18" s="2194">
        <v>1</v>
      </c>
      <c r="D18" s="2194">
        <v>539</v>
      </c>
      <c r="E18" s="2194">
        <v>18191</v>
      </c>
      <c r="F18" s="2194">
        <v>2338</v>
      </c>
      <c r="G18" s="2194">
        <v>252</v>
      </c>
      <c r="H18" s="2194">
        <v>3</v>
      </c>
      <c r="I18" s="2194">
        <v>20</v>
      </c>
      <c r="J18" s="2194">
        <v>15285</v>
      </c>
      <c r="K18" s="2194">
        <v>4</v>
      </c>
      <c r="L18" s="2194">
        <v>2274</v>
      </c>
      <c r="M18" s="2199">
        <v>151384</v>
      </c>
      <c r="N18" s="1555"/>
      <c r="O18" s="1555"/>
      <c r="P18" s="1555"/>
      <c r="Q18" s="1555"/>
      <c r="R18" s="1555"/>
      <c r="S18" s="1555"/>
      <c r="T18" s="1555"/>
      <c r="U18" s="1555"/>
      <c r="V18" s="1555"/>
      <c r="W18" s="1555"/>
      <c r="X18" s="1555"/>
    </row>
    <row r="19" spans="1:24" s="61" customFormat="1" ht="14.85" customHeight="1">
      <c r="A19" s="600" t="s">
        <v>94</v>
      </c>
      <c r="B19" s="1048">
        <v>116126</v>
      </c>
      <c r="C19" s="2200" t="s">
        <v>1940</v>
      </c>
      <c r="D19" s="2194">
        <v>320</v>
      </c>
      <c r="E19" s="2194">
        <v>10146</v>
      </c>
      <c r="F19" s="2194">
        <v>1478</v>
      </c>
      <c r="G19" s="2194">
        <v>148</v>
      </c>
      <c r="H19" s="2194">
        <v>1</v>
      </c>
      <c r="I19" s="2194">
        <v>16</v>
      </c>
      <c r="J19" s="2194">
        <v>8062</v>
      </c>
      <c r="K19" s="2200" t="s">
        <v>1940</v>
      </c>
      <c r="L19" s="2194">
        <v>1424</v>
      </c>
      <c r="M19" s="2199">
        <v>88680</v>
      </c>
      <c r="N19" s="1555"/>
      <c r="O19" s="1555"/>
      <c r="P19" s="1555"/>
      <c r="Q19" s="1555"/>
      <c r="R19" s="1555"/>
      <c r="S19" s="1555"/>
      <c r="T19" s="1555"/>
      <c r="U19" s="1555"/>
      <c r="V19" s="1555"/>
      <c r="W19" s="1555"/>
      <c r="X19" s="1555"/>
    </row>
    <row r="20" spans="1:24" s="61" customFormat="1" ht="14.85" customHeight="1">
      <c r="A20" s="600" t="s">
        <v>107</v>
      </c>
      <c r="B20" s="1048">
        <v>341969</v>
      </c>
      <c r="C20" s="2200" t="s">
        <v>1940</v>
      </c>
      <c r="D20" s="2194">
        <v>533</v>
      </c>
      <c r="E20" s="2194">
        <v>36560</v>
      </c>
      <c r="F20" s="2194">
        <v>3623</v>
      </c>
      <c r="G20" s="2194">
        <v>611</v>
      </c>
      <c r="H20" s="2194">
        <v>7</v>
      </c>
      <c r="I20" s="2194">
        <v>94</v>
      </c>
      <c r="J20" s="2194">
        <v>31190</v>
      </c>
      <c r="K20" s="2191">
        <v>5</v>
      </c>
      <c r="L20" s="2194">
        <v>3411</v>
      </c>
      <c r="M20" s="2199">
        <v>250845</v>
      </c>
      <c r="N20" s="1555"/>
      <c r="O20" s="1555"/>
      <c r="P20" s="1555"/>
      <c r="Q20" s="1555"/>
      <c r="R20" s="1555"/>
      <c r="S20" s="1555"/>
      <c r="T20" s="1555"/>
      <c r="U20" s="1555"/>
      <c r="V20" s="1555"/>
      <c r="W20" s="1555"/>
      <c r="X20" s="1555"/>
    </row>
    <row r="21" spans="1:24" s="61" customFormat="1" ht="14.85" customHeight="1">
      <c r="A21" s="600" t="s">
        <v>108</v>
      </c>
      <c r="B21" s="1048">
        <v>518768</v>
      </c>
      <c r="C21" s="2194">
        <v>3</v>
      </c>
      <c r="D21" s="2194">
        <v>766</v>
      </c>
      <c r="E21" s="2194">
        <v>60301</v>
      </c>
      <c r="F21" s="2194">
        <v>5689</v>
      </c>
      <c r="G21" s="2194">
        <v>1179</v>
      </c>
      <c r="H21" s="2194">
        <v>15</v>
      </c>
      <c r="I21" s="2194">
        <v>128</v>
      </c>
      <c r="J21" s="2194">
        <v>50503</v>
      </c>
      <c r="K21" s="2191">
        <v>19</v>
      </c>
      <c r="L21" s="2194">
        <v>5347</v>
      </c>
      <c r="M21" s="2199">
        <v>373006</v>
      </c>
      <c r="N21" s="1555"/>
      <c r="O21" s="1555"/>
      <c r="P21" s="1555"/>
      <c r="Q21" s="1555"/>
      <c r="R21" s="1555"/>
      <c r="S21" s="1555"/>
      <c r="T21" s="1555"/>
      <c r="U21" s="1555"/>
      <c r="V21" s="1555"/>
      <c r="W21" s="1555"/>
      <c r="X21" s="1555"/>
    </row>
    <row r="22" spans="1:24" s="61" customFormat="1" ht="14.85" customHeight="1">
      <c r="A22" s="600" t="s">
        <v>106</v>
      </c>
      <c r="B22" s="1048">
        <v>126560</v>
      </c>
      <c r="C22" s="2194">
        <v>2</v>
      </c>
      <c r="D22" s="2194">
        <v>246</v>
      </c>
      <c r="E22" s="2194">
        <v>8424</v>
      </c>
      <c r="F22" s="2194">
        <v>542</v>
      </c>
      <c r="G22" s="2194">
        <v>154</v>
      </c>
      <c r="H22" s="2194">
        <v>4</v>
      </c>
      <c r="I22" s="2194">
        <v>19</v>
      </c>
      <c r="J22" s="2194">
        <v>6810</v>
      </c>
      <c r="K22" s="2200" t="s">
        <v>1940</v>
      </c>
      <c r="L22" s="2194">
        <v>499</v>
      </c>
      <c r="M22" s="2199">
        <v>97064</v>
      </c>
      <c r="N22" s="1555"/>
      <c r="O22" s="1555"/>
      <c r="P22" s="1555"/>
      <c r="Q22" s="1555"/>
      <c r="R22" s="1555"/>
      <c r="S22" s="1555"/>
      <c r="T22" s="1555"/>
      <c r="U22" s="1555"/>
      <c r="V22" s="1555"/>
      <c r="W22" s="1555"/>
      <c r="X22" s="1555"/>
    </row>
    <row r="23" spans="1:24" s="61" customFormat="1" ht="14.85" customHeight="1">
      <c r="A23" s="600" t="s">
        <v>104</v>
      </c>
      <c r="B23" s="1048">
        <v>143312</v>
      </c>
      <c r="C23" s="2194">
        <v>1</v>
      </c>
      <c r="D23" s="2194">
        <v>489</v>
      </c>
      <c r="E23" s="2194">
        <v>10307</v>
      </c>
      <c r="F23" s="2194">
        <v>822</v>
      </c>
      <c r="G23" s="2194">
        <v>122</v>
      </c>
      <c r="H23" s="2194">
        <v>3</v>
      </c>
      <c r="I23" s="2194">
        <v>8</v>
      </c>
      <c r="J23" s="2194">
        <v>8708</v>
      </c>
      <c r="K23" s="2194">
        <v>4</v>
      </c>
      <c r="L23" s="2194">
        <v>794</v>
      </c>
      <c r="M23" s="2199">
        <v>103276</v>
      </c>
      <c r="N23" s="1555"/>
      <c r="O23" s="1555"/>
      <c r="P23" s="1555"/>
      <c r="Q23" s="1555"/>
      <c r="R23" s="1555"/>
      <c r="S23" s="1555"/>
      <c r="T23" s="1555"/>
      <c r="U23" s="1555"/>
      <c r="V23" s="1555"/>
      <c r="W23" s="1555"/>
      <c r="X23" s="1555"/>
    </row>
    <row r="24" spans="1:24" s="545" customFormat="1" ht="14.85" customHeight="1">
      <c r="A24" s="600" t="s">
        <v>99</v>
      </c>
      <c r="B24" s="1048">
        <v>487751</v>
      </c>
      <c r="C24" s="2194">
        <v>4</v>
      </c>
      <c r="D24" s="2194">
        <v>1631</v>
      </c>
      <c r="E24" s="2194">
        <v>61139</v>
      </c>
      <c r="F24" s="2194">
        <v>6175</v>
      </c>
      <c r="G24" s="2194">
        <v>841</v>
      </c>
      <c r="H24" s="2194">
        <v>6</v>
      </c>
      <c r="I24" s="2194">
        <v>101</v>
      </c>
      <c r="J24" s="2194">
        <v>50635</v>
      </c>
      <c r="K24" s="2191">
        <v>23</v>
      </c>
      <c r="L24" s="2194">
        <v>5767</v>
      </c>
      <c r="M24" s="2199">
        <v>356210</v>
      </c>
      <c r="N24" s="1555"/>
      <c r="O24" s="1555"/>
      <c r="P24" s="1555"/>
      <c r="Q24" s="1555"/>
      <c r="R24" s="1555"/>
      <c r="S24" s="1555"/>
      <c r="T24" s="1555"/>
      <c r="U24" s="1555"/>
      <c r="V24" s="1555"/>
      <c r="W24" s="1555"/>
      <c r="X24" s="1555"/>
    </row>
    <row r="25" spans="1:24" s="61" customFormat="1" ht="14.85" customHeight="1">
      <c r="A25" s="600" t="s">
        <v>109</v>
      </c>
      <c r="B25" s="1048">
        <v>244022</v>
      </c>
      <c r="C25" s="2194">
        <v>2</v>
      </c>
      <c r="D25" s="2194">
        <v>575</v>
      </c>
      <c r="E25" s="2194">
        <v>20815</v>
      </c>
      <c r="F25" s="2194">
        <v>3376</v>
      </c>
      <c r="G25" s="2194">
        <v>263</v>
      </c>
      <c r="H25" s="2194">
        <v>5</v>
      </c>
      <c r="I25" s="2194">
        <v>30</v>
      </c>
      <c r="J25" s="2194">
        <v>17561</v>
      </c>
      <c r="K25" s="2191">
        <v>8</v>
      </c>
      <c r="L25" s="2194">
        <v>3203</v>
      </c>
      <c r="M25" s="2199">
        <v>180250</v>
      </c>
      <c r="N25" s="1555"/>
      <c r="O25" s="1555"/>
      <c r="P25" s="1555"/>
      <c r="Q25" s="1555"/>
      <c r="R25" s="1555"/>
      <c r="S25" s="1555"/>
      <c r="T25" s="1555"/>
      <c r="U25" s="1555"/>
      <c r="V25" s="1555"/>
      <c r="W25" s="1555"/>
      <c r="X25" s="1555"/>
    </row>
    <row r="26" spans="1:24" s="61" customFormat="1" ht="12.95" customHeight="1">
      <c r="A26" s="41"/>
      <c r="B26" s="41"/>
      <c r="C26" s="41"/>
      <c r="D26" s="41"/>
      <c r="E26" s="41"/>
      <c r="F26" s="41"/>
      <c r="G26" s="41"/>
      <c r="H26" s="41"/>
      <c r="I26" s="41"/>
      <c r="J26" s="41"/>
      <c r="K26" s="41"/>
      <c r="L26" s="41"/>
      <c r="M26" s="41"/>
    </row>
    <row r="27" spans="1:24" ht="24" customHeight="1">
      <c r="A27" s="2842" t="s">
        <v>1226</v>
      </c>
      <c r="B27" s="2842"/>
      <c r="C27" s="2842"/>
      <c r="D27" s="2842"/>
      <c r="E27" s="2842"/>
      <c r="F27" s="2842"/>
      <c r="G27" s="2842"/>
      <c r="H27" s="2842"/>
      <c r="I27" s="2842"/>
      <c r="J27" s="2842"/>
      <c r="K27" s="2842"/>
      <c r="L27" s="2842"/>
      <c r="M27" s="2842"/>
    </row>
    <row r="28" spans="1:24" ht="24" customHeight="1">
      <c r="A28" s="2843" t="s">
        <v>284</v>
      </c>
      <c r="B28" s="2843"/>
      <c r="C28" s="2843"/>
      <c r="D28" s="2843"/>
      <c r="E28" s="2843"/>
      <c r="F28" s="2843"/>
      <c r="G28" s="2843"/>
      <c r="H28" s="2843"/>
      <c r="I28" s="2843"/>
      <c r="J28" s="2843"/>
      <c r="K28" s="2843"/>
      <c r="L28" s="2843"/>
      <c r="M28" s="2843"/>
    </row>
    <row r="29" spans="1:24" ht="12.95" customHeight="1">
      <c r="J29" s="14"/>
      <c r="K29" s="14"/>
      <c r="L29" s="14"/>
      <c r="M29" s="14"/>
    </row>
    <row r="30" spans="1:24" ht="12.95" customHeight="1">
      <c r="F30" s="13"/>
      <c r="G30" s="13"/>
    </row>
    <row r="31" spans="1:24" ht="12.95" customHeight="1">
      <c r="E31" s="13"/>
      <c r="F31" s="13"/>
      <c r="G31" s="13"/>
    </row>
    <row r="32" spans="1:24">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vt:i4>
      </vt:variant>
    </vt:vector>
  </HeadingPairs>
  <TitlesOfParts>
    <vt:vector size="98"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Szlączka Janusz</cp:lastModifiedBy>
  <cp:lastPrinted>2019-05-21T08:13:11Z</cp:lastPrinted>
  <dcterms:created xsi:type="dcterms:W3CDTF">2011-08-16T06:32:54Z</dcterms:created>
  <dcterms:modified xsi:type="dcterms:W3CDTF">2022-12-01T12:54:31Z</dcterms:modified>
</cp:coreProperties>
</file>