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19230" windowHeight="6285" tabRatio="906" firstSheet="35" activeTab="48"/>
  </bookViews>
  <sheets>
    <sheet name="Spis tablic     List of tables" sheetId="1" r:id="rId1"/>
    <sheet name="Tabl.1CZ.1" sheetId="3" r:id="rId2"/>
    <sheet name="Tabl.1CZ.2" sheetId="85" r:id="rId3"/>
    <sheet name="Tabl.1CZ.3" sheetId="86" r:id="rId4"/>
    <sheet name="Tabl.1CZ.4" sheetId="131" r:id="rId5"/>
    <sheet name="Tabl.1CZ.5" sheetId="87" r:id="rId6"/>
    <sheet name="Tabl.1CZ.6" sheetId="88" r:id="rId7"/>
    <sheet name="Tabl.2CZ.1" sheetId="129" r:id="rId8"/>
    <sheet name="Tabl.2CZ.2" sheetId="90" r:id="rId9"/>
    <sheet name="Tabl.2CZ.3" sheetId="92" r:id="rId10"/>
    <sheet name="Tabl. 3" sheetId="6" r:id="rId11"/>
    <sheet name="Tabl.4CZ.1" sheetId="9" r:id="rId12"/>
    <sheet name="Tacl.4CZ.2" sheetId="96" r:id="rId13"/>
    <sheet name="Tabl.5CZ.1" sheetId="10" r:id="rId14"/>
    <sheet name="Tabl.5CZ.2" sheetId="98" r:id="rId15"/>
    <sheet name="Tabl.6CZ.1 " sheetId="70" r:id="rId16"/>
    <sheet name="Tabl.6CZ.2" sheetId="130" r:id="rId17"/>
    <sheet name="Tabl.7" sheetId="12" r:id="rId18"/>
    <sheet name="Tabl.8CZ.1" sheetId="13" r:id="rId19"/>
    <sheet name="Tabl.8CZ.2" sheetId="102" r:id="rId20"/>
    <sheet name="Tabl.9" sheetId="14" r:id="rId21"/>
    <sheet name="Tabl.10" sheetId="15" r:id="rId22"/>
    <sheet name="Tabl.11CZ.1" sheetId="16" r:id="rId23"/>
    <sheet name="Tabl.11CZ.2" sheetId="103" r:id="rId24"/>
    <sheet name="Tabl.12" sheetId="17" r:id="rId25"/>
    <sheet name="Tabl.13CZ.1" sheetId="18" r:id="rId26"/>
    <sheet name="Tabl.13CZ.2" sheetId="107" r:id="rId27"/>
    <sheet name="Tabl. 14CZ.1" sheetId="21" r:id="rId28"/>
    <sheet name="Tabl. 14CZ.2" sheetId="71" r:id="rId29"/>
    <sheet name="Tabl. 14CZ.3" sheetId="72" r:id="rId30"/>
    <sheet name="Tabl. 15CZ.1 " sheetId="73" r:id="rId31"/>
    <sheet name="Tabl.15CZ.2" sheetId="74" r:id="rId32"/>
    <sheet name="Tabl.15CZ.3" sheetId="75" r:id="rId33"/>
    <sheet name="Tabl.16" sheetId="27" r:id="rId34"/>
    <sheet name="Tabl.17CZ.1" sheetId="78" r:id="rId35"/>
    <sheet name="Tabl.17CZ.2" sheetId="108" r:id="rId36"/>
    <sheet name="Tabl.18" sheetId="29" r:id="rId37"/>
    <sheet name="Tabl.19CZ.1" sheetId="30" r:id="rId38"/>
    <sheet name="Tabl.19CZ.2" sheetId="109" r:id="rId39"/>
    <sheet name="Tabl.19CZ.3" sheetId="110" r:id="rId40"/>
    <sheet name="Tabl.20" sheetId="31" r:id="rId41"/>
    <sheet name="Tabl.21" sheetId="84" r:id="rId42"/>
    <sheet name="Tabl.22" sheetId="33" r:id="rId43"/>
    <sheet name="Tabl.23CZ.1" sheetId="79" r:id="rId44"/>
    <sheet name="Tabl.23CZ.2" sheetId="111" r:id="rId45"/>
    <sheet name="Tabl.24" sheetId="35" r:id="rId46"/>
    <sheet name="Tabl.25CZ.1" sheetId="38" r:id="rId47"/>
    <sheet name="Tabl.25CZ.2" sheetId="115" r:id="rId48"/>
    <sheet name="Tabl.26CZ.1" sheetId="40" r:id="rId49"/>
    <sheet name="Tabl.26CZ.2" sheetId="116" r:id="rId50"/>
    <sheet name="Tabl.27CZ.1" sheetId="41" r:id="rId51"/>
    <sheet name="Tabl.27CZ.2" sheetId="117" r:id="rId52"/>
    <sheet name="Tabl.27CZ.3" sheetId="118" r:id="rId53"/>
    <sheet name="Tabl.27CZ.4" sheetId="119" r:id="rId54"/>
    <sheet name="Tabl.27CZ.5" sheetId="120" r:id="rId55"/>
    <sheet name="Tabl.28" sheetId="82" r:id="rId56"/>
    <sheet name="Tabl.29" sheetId="44" r:id="rId57"/>
    <sheet name="Tabl.30CZ.1" sheetId="83" r:id="rId58"/>
    <sheet name="Tabl.30CZ.2" sheetId="122" r:id="rId59"/>
    <sheet name="Tabl.31CZ.1" sheetId="46" r:id="rId60"/>
    <sheet name="Tabl.31CZ.2" sheetId="123" r:id="rId61"/>
    <sheet name="Tabl.32CZ.1" sheetId="142" r:id="rId62"/>
    <sheet name="Tabl.32CZ.2" sheetId="144" r:id="rId63"/>
    <sheet name="Tabl.32CZ.3" sheetId="141" r:id="rId64"/>
    <sheet name="Tabl.32CZ.4" sheetId="146" r:id="rId65"/>
    <sheet name="Tabl.32CZ.5" sheetId="145" r:id="rId66"/>
    <sheet name="Tabl.33" sheetId="47" r:id="rId67"/>
    <sheet name="Tabl.34" sheetId="132" r:id="rId68"/>
    <sheet name="Tabl.35" sheetId="134" r:id="rId69"/>
    <sheet name="Tabl.36" sheetId="133" r:id="rId70"/>
    <sheet name="Tabl.37" sheetId="135" r:id="rId71"/>
    <sheet name="Tabl.38CZ.1" sheetId="36" r:id="rId72"/>
    <sheet name="Tabl.38CZ.2" sheetId="112" r:id="rId73"/>
    <sheet name="Tabl.39CZ.1" sheetId="37" r:id="rId74"/>
    <sheet name="Tabl.39CZ.2" sheetId="113" r:id="rId75"/>
    <sheet name="Tabl.40CZ.1" sheetId="48" r:id="rId76"/>
    <sheet name="Tabl.40CZ.2" sheetId="140" r:id="rId77"/>
    <sheet name="Tabl.40CZ.3" sheetId="139" r:id="rId78"/>
    <sheet name="Tabl.41" sheetId="51" r:id="rId79"/>
    <sheet name="Tabl.42" sheetId="52" r:id="rId80"/>
    <sheet name="Tabl.43" sheetId="53" r:id="rId81"/>
    <sheet name="Tabl.44" sheetId="54" r:id="rId82"/>
    <sheet name="Tabl.45" sheetId="55" r:id="rId83"/>
    <sheet name="Tabl.46" sheetId="57" r:id="rId84"/>
    <sheet name="Tabl.47" sheetId="136" r:id="rId85"/>
    <sheet name="Tabl.48" sheetId="59" r:id="rId86"/>
    <sheet name="Tabl.49" sheetId="60" r:id="rId87"/>
    <sheet name="Tabl.50CZ.1" sheetId="56" r:id="rId88"/>
    <sheet name="Tabl.50CZ.2" sheetId="125" r:id="rId89"/>
    <sheet name="Tabl.51CZ.1" sheetId="61" r:id="rId90"/>
    <sheet name="Tabl.51CZ.2" sheetId="62" r:id="rId91"/>
    <sheet name="Tabl.51CZ.3" sheetId="63" r:id="rId92"/>
    <sheet name="Tabl.51CZ.4" sheetId="64" r:id="rId93"/>
    <sheet name="Tabl.52CZ.1" sheetId="65" r:id="rId94"/>
    <sheet name="Tabl.52CZ.2" sheetId="66" r:id="rId95"/>
    <sheet name="Tabl.52CZ.3" sheetId="4" r:id="rId96"/>
    <sheet name="Tabl.52CZ.4" sheetId="67" r:id="rId97"/>
    <sheet name="Tabl.52CZ.5" sheetId="68" r:id="rId98"/>
    <sheet name="Tabl.52CZ.6" sheetId="69" r:id="rId99"/>
    <sheet name="Arkusz3" sheetId="143" r:id="rId100"/>
  </sheets>
  <definedNames>
    <definedName name="TABL.14I" localSheetId="27">'Spis tablic     List of tables'!$C$31</definedName>
  </definedNames>
  <calcPr calcId="145621"/>
</workbook>
</file>

<file path=xl/calcChain.xml><?xml version="1.0" encoding="utf-8"?>
<calcChain xmlns="http://schemas.openxmlformats.org/spreadsheetml/2006/main">
  <c r="D17" i="90" l="1"/>
  <c r="E17" i="90"/>
  <c r="F17" i="90"/>
  <c r="G17" i="90"/>
  <c r="H17" i="90"/>
  <c r="C17" i="90"/>
  <c r="D31" i="55"/>
  <c r="E31" i="55"/>
  <c r="G31" i="55"/>
  <c r="B31" i="55"/>
  <c r="D24" i="31" l="1"/>
  <c r="E24" i="31"/>
  <c r="F24" i="31"/>
  <c r="G24" i="31"/>
  <c r="H24" i="31"/>
  <c r="I24" i="31"/>
  <c r="D25" i="31"/>
  <c r="E25" i="31"/>
  <c r="F25" i="31"/>
  <c r="G25" i="31"/>
  <c r="H25" i="31"/>
  <c r="I25" i="31"/>
  <c r="C25" i="31"/>
  <c r="C24" i="31"/>
  <c r="C25" i="140"/>
  <c r="D25" i="140"/>
  <c r="E25" i="140"/>
  <c r="F25" i="140"/>
  <c r="G25" i="140"/>
  <c r="H25" i="140"/>
  <c r="I25" i="140"/>
  <c r="J25" i="140"/>
  <c r="K25" i="140"/>
  <c r="L25" i="140"/>
  <c r="B25" i="140"/>
  <c r="D31" i="132"/>
  <c r="E31" i="132"/>
  <c r="F31" i="132"/>
  <c r="G31" i="132"/>
  <c r="D32" i="132"/>
  <c r="E32" i="132"/>
  <c r="F32" i="132"/>
  <c r="G32" i="132"/>
  <c r="C31" i="132"/>
  <c r="C32" i="132"/>
  <c r="D14" i="132"/>
  <c r="E14" i="132"/>
  <c r="F14" i="132"/>
  <c r="G14" i="132"/>
  <c r="C14" i="132"/>
  <c r="L15" i="27"/>
  <c r="L14" i="27"/>
  <c r="D11" i="132"/>
  <c r="D8" i="90"/>
  <c r="E8" i="90"/>
  <c r="F8" i="90"/>
  <c r="G8" i="90"/>
  <c r="H8" i="90"/>
  <c r="C8" i="90"/>
  <c r="J16" i="85"/>
  <c r="H24" i="85"/>
</calcChain>
</file>

<file path=xl/sharedStrings.xml><?xml version="1.0" encoding="utf-8"?>
<sst xmlns="http://schemas.openxmlformats.org/spreadsheetml/2006/main" count="5340" uniqueCount="2195">
  <si>
    <t>U w a g a . Patrz uwagi ogólne pkt 9.3.</t>
  </si>
  <si>
    <t>N o t e. See general notes item 9.3.</t>
  </si>
  <si>
    <r>
      <rPr>
        <i/>
        <sz val="8"/>
        <rFont val="Times New Roman"/>
        <family val="1"/>
        <charset val="238"/>
      </rPr>
      <t>a</t>
    </r>
    <r>
      <rPr>
        <i/>
        <sz val="8"/>
        <rFont val="Arial"/>
        <family val="2"/>
        <charset val="238"/>
      </rPr>
      <t xml:space="preserve"> </t>
    </r>
    <r>
      <rPr>
        <sz val="8"/>
        <rFont val="Arial"/>
        <family val="2"/>
        <charset val="238"/>
      </rPr>
      <t xml:space="preserve">Patrz uwagi ogólne pkt 11 i wyjaśnienia metodyczne pkt 22 i 23. </t>
    </r>
  </si>
  <si>
    <r>
      <t xml:space="preserve">a </t>
    </r>
    <r>
      <rPr>
        <sz val="8"/>
        <rFont val="Arial"/>
        <family val="2"/>
        <charset val="238"/>
      </rPr>
      <t xml:space="preserve">Patrz uwagi ogólne pkt 11 i wyjaśnienia metodyczne pkt 22 i 23. </t>
    </r>
  </si>
  <si>
    <t xml:space="preserve">a  See general notes item 11 and methodological notes item 22 and 23. </t>
  </si>
  <si>
    <t>Ź r ó d ł o: dane Komendy Wojewódzkiej Państwowej Straży Pożarnej we Wrocławiu</t>
  </si>
  <si>
    <t>S o u r c e: data of the Voivodship Fire Brigade Headquarters in Wrocław.</t>
  </si>
  <si>
    <r>
      <t>a Pożary małe - o powierzchni obiektów do 70 m</t>
    </r>
    <r>
      <rPr>
        <vertAlign val="superscript"/>
        <sz val="8"/>
        <rFont val="Arial"/>
        <family val="2"/>
        <charset val="238"/>
      </rPr>
      <t>2</t>
    </r>
    <r>
      <rPr>
        <sz val="8"/>
        <rFont val="Arial"/>
        <family val="2"/>
        <charset val="238"/>
      </rPr>
      <t>, średnie - 71 do 300 m</t>
    </r>
    <r>
      <rPr>
        <vertAlign val="superscript"/>
        <sz val="8"/>
        <rFont val="Arial"/>
        <family val="2"/>
        <charset val="238"/>
      </rPr>
      <t>2</t>
    </r>
    <r>
      <rPr>
        <sz val="8"/>
        <rFont val="Arial"/>
        <family val="2"/>
        <charset val="238"/>
      </rPr>
      <t>, duże - 301-100 m</t>
    </r>
    <r>
      <rPr>
        <vertAlign val="superscript"/>
        <sz val="8"/>
        <rFont val="Arial"/>
        <family val="2"/>
        <charset val="238"/>
      </rPr>
      <t>2</t>
    </r>
    <r>
      <rPr>
        <sz val="8"/>
        <rFont val="Arial"/>
        <family val="2"/>
        <charset val="238"/>
      </rPr>
      <t>, bardzo duże - powyżej 1000 m</t>
    </r>
    <r>
      <rPr>
        <vertAlign val="superscript"/>
        <sz val="8"/>
        <rFont val="Arial"/>
        <family val="2"/>
        <charset val="238"/>
      </rPr>
      <t>2</t>
    </r>
    <r>
      <rPr>
        <sz val="8"/>
        <rFont val="Arial"/>
        <family val="2"/>
        <charset val="238"/>
      </rPr>
      <t>.</t>
    </r>
  </si>
  <si>
    <t>a Small fires - area of obiect up to 70 sq m, medium - 71 up to 300 sq m, large - 301 up to 1000 sq m, very large - over 1000 sq m</t>
  </si>
  <si>
    <r>
      <rPr>
        <i/>
        <sz val="8"/>
        <color indexed="8"/>
        <rFont val="Times New Roman"/>
        <family val="1"/>
        <charset val="238"/>
      </rPr>
      <t>a</t>
    </r>
    <r>
      <rPr>
        <sz val="8"/>
        <color indexed="8"/>
        <rFont val="Arial"/>
        <family val="2"/>
        <charset val="238"/>
      </rPr>
      <t xml:space="preserve"> Łącznie z  policealnym.</t>
    </r>
  </si>
  <si>
    <r>
      <rPr>
        <i/>
        <sz val="8"/>
        <color indexed="8"/>
        <rFont val="Times New Roman"/>
        <family val="1"/>
        <charset val="238"/>
      </rPr>
      <t>a</t>
    </r>
    <r>
      <rPr>
        <i/>
        <sz val="8"/>
        <color indexed="8"/>
        <rFont val="Arial"/>
        <family val="2"/>
        <charset val="238"/>
      </rPr>
      <t xml:space="preserve"> Including post-secondary education.</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</si>
  <si>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</si>
  <si>
    <r>
      <rPr>
        <i/>
        <sz val="8"/>
        <color indexed="8"/>
        <rFont val="Times New Roman"/>
        <family val="1"/>
        <charset val="238"/>
      </rPr>
      <t>a</t>
    </r>
    <r>
      <rPr>
        <i/>
        <sz val="8"/>
        <color indexed="8"/>
        <rFont val="Arial"/>
        <family val="2"/>
        <charset val="238"/>
      </rPr>
      <t xml:space="preserve">  Excluding persons tending private farms in agriculture. </t>
    </r>
  </si>
  <si>
    <r>
      <rPr>
        <i/>
        <sz val="8"/>
        <rFont val="Times New Roman"/>
        <family val="1"/>
        <charset val="238"/>
      </rPr>
      <t>a</t>
    </r>
    <r>
      <rPr>
        <i/>
        <sz val="8"/>
        <rFont val="Arial"/>
        <family val="2"/>
        <charset val="238"/>
      </rPr>
      <t xml:space="preserve">  </t>
    </r>
    <r>
      <rPr>
        <sz val="8"/>
        <rFont val="Arial"/>
        <family val="2"/>
        <charset val="238"/>
      </rPr>
      <t xml:space="preserve">Bez osób prowadzących gospodarstwa indywidualne w rolnictwie. </t>
    </r>
    <r>
      <rPr>
        <i/>
        <sz val="8"/>
        <rFont val="Arial"/>
        <family val="2"/>
        <charset val="238"/>
      </rPr>
      <t>b</t>
    </r>
    <r>
      <rPr>
        <sz val="8"/>
        <rFont val="Arial"/>
        <family val="2"/>
        <charset val="238"/>
      </rPr>
      <t xml:space="preserve">  Patrz uwagi ogólne pkt 11.</t>
    </r>
  </si>
  <si>
    <r>
      <rPr>
        <i/>
        <sz val="8"/>
        <rFont val="Times New Roman"/>
        <family val="1"/>
        <charset val="238"/>
      </rPr>
      <t>a</t>
    </r>
    <r>
      <rPr>
        <i/>
        <sz val="8"/>
        <rFont val="Arial"/>
        <family val="2"/>
        <charset val="238"/>
      </rPr>
      <t xml:space="preserve">  Excluding persons tending private farms in agriculture. b  See general notes item 11.</t>
    </r>
  </si>
  <si>
    <r>
      <rPr>
        <i/>
        <sz val="8"/>
        <color indexed="63"/>
        <rFont val="Times New Roman"/>
        <family val="1"/>
        <charset val="238"/>
      </rPr>
      <t>a</t>
    </r>
    <r>
      <rPr>
        <i/>
        <sz val="8"/>
        <color indexed="63"/>
        <rFont val="Arial"/>
        <family val="2"/>
        <charset val="238"/>
      </rPr>
      <t xml:space="preserve">  See general notes item 11.  b Index numbers are calculated on the basis of value at current prices.</t>
    </r>
  </si>
  <si>
    <t>XII …………...........</t>
  </si>
  <si>
    <t>III …………...........</t>
  </si>
  <si>
    <t>IX  …………...........</t>
  </si>
  <si>
    <t>VI …………...........</t>
  </si>
  <si>
    <r>
      <t xml:space="preserve">produkcja artykułów spożywczych  </t>
    </r>
    <r>
      <rPr>
        <i/>
        <sz val="9"/>
        <rFont val="Arial"/>
        <family val="2"/>
        <charset val="238"/>
      </rPr>
      <t>manufacture of food products</t>
    </r>
    <r>
      <rPr>
        <sz val="9"/>
        <rFont val="Arial"/>
        <family val="2"/>
        <charset val="238"/>
      </rPr>
      <t xml:space="preserve">
</t>
    </r>
  </si>
  <si>
    <t>produkcja napojów   manufacture of beverages</t>
  </si>
  <si>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</si>
  <si>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</si>
  <si>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</si>
  <si>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</si>
  <si>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</si>
  <si>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informacja                 i komunikacja
</t>
    </r>
    <r>
      <rPr>
        <i/>
        <sz val="9"/>
        <rFont val="Arial"/>
        <family val="2"/>
        <charset val="238"/>
      </rPr>
      <t>information and  communication</t>
    </r>
  </si>
  <si>
    <t>103,2*</t>
  </si>
  <si>
    <t>99,0*</t>
  </si>
  <si>
    <t>a  Patrz wyjaśnienia metodyczne pkt 19. b w lipcu i sierpniu dane będą dotyczyć ziemniaków jadalnych wczesnych; od lipca – dla okresów miesięcznych cena ziemniaków ze zbiorów danego roku.</t>
  </si>
  <si>
    <t>LUDNOŚĆ</t>
  </si>
  <si>
    <t>PRACA</t>
  </si>
  <si>
    <t>WYNAGRODZENIA I ŚWIADCZENIA SPOŁECZNE</t>
  </si>
  <si>
    <t>CENY</t>
  </si>
  <si>
    <t>ROLNICTWO</t>
  </si>
  <si>
    <t>BEZPIECZEŃSTWO
 PUBLICZNE</t>
  </si>
  <si>
    <t>PODMIOTY 
GOSPODARKI NARODOWEJ</t>
  </si>
  <si>
    <t>a Balance prepared on the basis of results of the 2011 Census. B See methodological notes item  1.</t>
  </si>
  <si>
    <t xml:space="preserve">BIULETYN STATYSTYCZNY WOJEWÓDZTWA DOLNOŚLĄSKIEGO </t>
  </si>
  <si>
    <r>
      <t>Ludność</t>
    </r>
    <r>
      <rPr>
        <vertAlign val="superscript"/>
        <sz val="10"/>
        <rFont val="Arial"/>
        <family val="2"/>
        <charset val="238"/>
      </rPr>
      <t xml:space="preserve">b </t>
    </r>
    <r>
      <rPr>
        <sz val="10"/>
        <rFont val="Arial"/>
        <family val="2"/>
        <charset val="238"/>
      </rPr>
      <t>Population</t>
    </r>
    <r>
      <rPr>
        <vertAlign val="superscript"/>
        <sz val="10"/>
        <rFont val="Arial"/>
        <family val="2"/>
        <charset val="238"/>
      </rPr>
      <t>b</t>
    </r>
  </si>
  <si>
    <t xml:space="preserve">3–6 </t>
  </si>
  <si>
    <t xml:space="preserve">7–12 </t>
  </si>
  <si>
    <t xml:space="preserve">13–15 </t>
  </si>
  <si>
    <t xml:space="preserve">16–18 </t>
  </si>
  <si>
    <t xml:space="preserve">19–24 </t>
  </si>
  <si>
    <t xml:space="preserve">55–64 </t>
  </si>
  <si>
    <r>
      <t xml:space="preserve"> hl  
</t>
    </r>
    <r>
      <rPr>
        <i/>
        <sz val="9"/>
        <rFont val="Arial"/>
        <family val="2"/>
        <charset val="238"/>
      </rPr>
      <t>hl</t>
    </r>
  </si>
  <si>
    <t>TABL.39CZ.1</t>
  </si>
  <si>
    <t>TABL.39CZ.2</t>
  </si>
  <si>
    <r>
      <t xml:space="preserve">Pozostałe turystyczne obiekty noclegowe
</t>
    </r>
    <r>
      <rPr>
        <i/>
        <sz val="9"/>
        <rFont val="Arial"/>
        <family val="2"/>
        <charset val="238"/>
      </rPr>
      <t xml:space="preserve">Other tourist accommodation establishments </t>
    </r>
  </si>
  <si>
    <r>
      <rPr>
        <i/>
        <sz val="8"/>
        <rFont val="Times New Roman"/>
        <family val="1"/>
        <charset val="238"/>
      </rPr>
      <t>a</t>
    </r>
    <r>
      <rPr>
        <i/>
        <sz val="8"/>
        <rFont val="Arial"/>
        <family val="2"/>
        <charset val="238"/>
      </rPr>
      <t xml:space="preserve">  End of period.  b  See methodological notes item 1.  c  In the REGON register; excluding persons tending private farms in agriculture.  d  See methodological notes item 4.  e  Declaring during a month.      </t>
    </r>
  </si>
  <si>
    <r>
      <rPr>
        <i/>
        <sz val="8"/>
        <rFont val="Arial"/>
        <family val="2"/>
        <charset val="238"/>
      </rPr>
      <t>a</t>
    </r>
    <r>
      <rPr>
        <sz val="8"/>
        <rFont val="Arial"/>
        <family val="2"/>
        <charset val="238"/>
      </rPr>
      <t xml:space="preserve"> Stan w końcu okresu. </t>
    </r>
    <r>
      <rPr>
        <i/>
        <sz val="8"/>
        <rFont val="Arial"/>
        <family val="2"/>
        <charset val="238"/>
      </rPr>
      <t> b</t>
    </r>
    <r>
      <rPr>
        <sz val="8"/>
        <rFont val="Arial"/>
        <family val="2"/>
        <charset val="238"/>
      </rPr>
      <t xml:space="preserve"> Patrz wyjaśnienia metodyczne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d</t>
    </r>
    <r>
      <rPr>
        <sz val="8"/>
        <rFont val="Arial"/>
        <family val="2"/>
        <charset val="238"/>
      </rPr>
      <t xml:space="preserve"> Patrz wyjaśnienia metodyczne pkt 4.  </t>
    </r>
    <r>
      <rPr>
        <i/>
        <sz val="8"/>
        <rFont val="Arial"/>
        <family val="2"/>
        <charset val="238"/>
      </rPr>
      <t>e</t>
    </r>
    <r>
      <rPr>
        <sz val="8"/>
        <rFont val="Arial"/>
        <family val="2"/>
        <charset val="238"/>
      </rPr>
      <t xml:space="preserve">  Zgłoszone w ciągu miesiąca.       </t>
    </r>
  </si>
  <si>
    <r>
      <rPr>
        <i/>
        <sz val="8"/>
        <rFont val="Times New Roman"/>
        <family val="1"/>
        <charset val="238"/>
      </rPr>
      <t>a</t>
    </r>
    <r>
      <rPr>
        <sz val="8"/>
        <rFont val="Arial"/>
        <family val="2"/>
        <charset val="238"/>
      </rPr>
      <t xml:space="preserve">  Patrz wyjaśnienia metodyczne pkt 5.  b  Prezentowane dane z BAEL zostały uogólnione przy wykorzystaniu bilansów ludności opartych na NSP 2011. </t>
    </r>
  </si>
  <si>
    <r>
      <rPr>
        <i/>
        <sz val="8"/>
        <rFont val="Times New Roman"/>
        <family val="1"/>
        <charset val="238"/>
      </rPr>
      <t>a</t>
    </r>
    <r>
      <rPr>
        <i/>
        <sz val="8"/>
        <rFont val="Arial"/>
        <family val="2"/>
        <charset val="238"/>
      </rPr>
      <t xml:space="preserve">  See methodological notes item 5.  b The presented LFS data were generalized with the use of population balances based on Population and Housing Census 2011. </t>
    </r>
  </si>
  <si>
    <r>
      <rPr>
        <i/>
        <sz val="8"/>
        <rFont val="Times New Roman"/>
        <family val="1"/>
        <charset val="238"/>
      </rPr>
      <t>a</t>
    </r>
    <r>
      <rPr>
        <sz val="8"/>
        <rFont val="Arial"/>
        <family val="2"/>
        <charset val="238"/>
      </rPr>
      <t xml:space="preserve">  Patrz wyjaśnienia metodyczne pkt 5.  b  Prezentowane dane z BAEL zostały uogólnione przy wykorzystaniu bilansów ludności opartych na NSP 2011.</t>
    </r>
  </si>
  <si>
    <t xml:space="preserve">             -</t>
  </si>
  <si>
    <t xml:space="preserve">a Od 2010 r. dane prezentowane są w oparciu o wyniki Narodowego Spisu Powszechnego Ludności i Mieszkań 2011, b  Dane kwartalne; patrz uwagi ogólne pkt 19.   c  Stan w końcu okresu.  d  Udział bezrobotnych w cywilnej ludności aktywnej zawodowo.  e  Dotyczy wypłat z tytułu udziału w zysku 
i nadwyżce bilansowej w spółdzielniach oraz dodatkowych wynagrodzeń rocznych dla pracowników jednostek sfery budżetowej.   </t>
  </si>
  <si>
    <t xml:space="preserve">a Since 2010 data are presented on the basis of results of Population and Housing Census 2011, b  Quarterly data; see general notes item 19.  c  End of period.  d  Ratio of unemployed persons to the economically active civil population.  e Concerns payments from profit and balance surplus in co-operatives as well as annual extra wages and salaries for employees of budgetary sphere entities. </t>
  </si>
  <si>
    <t xml:space="preserve">                 End of September 2012
</t>
  </si>
  <si>
    <r>
      <t xml:space="preserve">2013 </t>
    </r>
    <r>
      <rPr>
        <vertAlign val="superscript"/>
        <sz val="9"/>
        <rFont val="Arial"/>
        <family val="2"/>
        <charset val="238"/>
      </rPr>
      <t>b</t>
    </r>
  </si>
  <si>
    <r>
      <t xml:space="preserve">                ENTITIES  OF  THE  NATIONAL  ECONOMY </t>
    </r>
    <r>
      <rPr>
        <i/>
        <vertAlign val="superscript"/>
        <sz val="10"/>
        <color indexed="63"/>
        <rFont val="Times New Roman"/>
        <family val="1"/>
        <charset val="238"/>
      </rPr>
      <t>a</t>
    </r>
    <r>
      <rPr>
        <i/>
        <sz val="10"/>
        <color indexed="63"/>
        <rFont val="Arial"/>
        <family val="2"/>
        <charset val="238"/>
      </rPr>
      <t xml:space="preserve">  IN THE REGON REGISTER IN  2013 (cont.)</t>
    </r>
  </si>
  <si>
    <r>
      <rPr>
        <i/>
        <sz val="8"/>
        <rFont val="Times New Roman"/>
        <family val="1"/>
        <charset val="238"/>
      </rPr>
      <t>a</t>
    </r>
    <r>
      <rPr>
        <sz val="8"/>
        <rFont val="Arial"/>
        <family val="2"/>
        <charset val="238"/>
      </rPr>
      <t xml:space="preserve">  Patrz wyjaśnienia metodyczne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</si>
  <si>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r>
      <rPr>
        <i/>
        <sz val="8"/>
        <rFont val="Times New Roman"/>
        <family val="1"/>
        <charset val="238"/>
      </rPr>
      <t xml:space="preserve">a </t>
    </r>
    <r>
      <rPr>
        <i/>
        <sz val="8"/>
        <rFont val="Arial"/>
        <family val="2"/>
        <charset val="238"/>
      </rPr>
      <t xml:space="preserve"> See methodological notes item 1.  b  End of period.  c  The difference between the number of live births and deaths  in a given period.  d  Children under the age of 1.  e  Per 1000 live births.  </t>
    </r>
  </si>
  <si>
    <t>głogowski</t>
  </si>
  <si>
    <t>górowski</t>
  </si>
  <si>
    <t>bolesławiecki</t>
  </si>
  <si>
    <t>jeleniogórski</t>
  </si>
  <si>
    <t>kamiennogórski</t>
  </si>
  <si>
    <t>lubański</t>
  </si>
  <si>
    <t>lwówecki</t>
  </si>
  <si>
    <t>złotoryjski</t>
  </si>
  <si>
    <t>m. Wałbrzych</t>
  </si>
  <si>
    <t xml:space="preserve">Papierosy „West” - za 20 szt  </t>
  </si>
  <si>
    <t>Cigarettes ”West” - per 20 pcs</t>
  </si>
  <si>
    <r>
      <t xml:space="preserve">w zł za sztukę                      </t>
    </r>
    <r>
      <rPr>
        <i/>
        <sz val="9"/>
        <rFont val="Arial"/>
        <family val="2"/>
        <charset val="238"/>
      </rPr>
      <t xml:space="preserve">  in zl per pc.</t>
    </r>
  </si>
  <si>
    <t xml:space="preserve">Uwaga. Wskaźniki dynamiki (A,B) obliczono na podstawie danych w cenach stałych (średnie ceny bieżące z 2010 r.). </t>
  </si>
  <si>
    <t xml:space="preserve">Note. Index numbers (A,B) are calculated on the basis of data in constant  prices (average current prices in 2010). </t>
  </si>
  <si>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</si>
  <si>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</si>
  <si>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</si>
  <si>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</si>
  <si>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</si>
  <si>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</si>
  <si>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</si>
  <si>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road </t>
  </si>
  <si>
    <t>Z ogółem przestępstwa:</t>
  </si>
  <si>
    <t>Of grand total crimes:</t>
  </si>
  <si>
    <t xml:space="preserve">   przeciwko życiu i zdrowiu ........................................</t>
  </si>
  <si>
    <t xml:space="preserve">   against life and health </t>
  </si>
  <si>
    <t xml:space="preserve">   przeciwko bezpieczeństwu powszechnemu</t>
  </si>
  <si>
    <t>     i bezpieczeństwu w komunikacji ...........................</t>
  </si>
  <si>
    <t xml:space="preserve">   against public safety and safety of transport </t>
  </si>
  <si>
    <t xml:space="preserve">   przeciwko wolności i wolności sumienia .............................</t>
  </si>
  <si>
    <t xml:space="preserve">   against freedom and freedom of conscience</t>
  </si>
  <si>
    <t xml:space="preserve">   przeciwko rodzinie i opiece </t>
  </si>
  <si>
    <t xml:space="preserve">   against the family and guardianship</t>
  </si>
  <si>
    <t xml:space="preserve">   przeciwko mieniu </t>
  </si>
  <si>
    <t xml:space="preserve">   against property </t>
  </si>
  <si>
    <t xml:space="preserve">U w a g a. Od 2013 r. nastąpiła zmiana systemu gromadzenia danych na temat przestępczości (system Temida został zastąpiony przez system KSIP). </t>
  </si>
  <si>
    <t>Dane mogą nie być w pełni porównywalne z danymi z lat wcześniejszych.</t>
  </si>
  <si>
    <t>N o t e. Since 2013 the system of collecting data on crime has changed (Temida system has been replaced by KSIP).</t>
  </si>
  <si>
    <t>Data may not be perfectly comparable with data from previous years.</t>
  </si>
  <si>
    <t>Przestępstwa stwierdzone
Ascertained crimes</t>
  </si>
  <si>
    <t xml:space="preserve">                </t>
  </si>
  <si>
    <t xml:space="preserve">Ogółem           Grand total </t>
  </si>
  <si>
    <t xml:space="preserve">o charakterze kryminalnym criminal </t>
  </si>
  <si>
    <t>w %       in %</t>
  </si>
  <si>
    <t>38525*</t>
  </si>
  <si>
    <t>38518*</t>
  </si>
  <si>
    <t>38512*</t>
  </si>
  <si>
    <t>`</t>
  </si>
  <si>
    <r>
      <t xml:space="preserve">1 kg żyta
</t>
    </r>
    <r>
      <rPr>
        <i/>
        <sz val="9"/>
        <color indexed="8"/>
        <rFont val="Arial"/>
        <family val="2"/>
        <charset val="238"/>
      </rPr>
      <t>kg of  rye</t>
    </r>
  </si>
  <si>
    <t xml:space="preserve">a  Basic (excluding sowing seeds); including cereal mixes.  b  Data include cattle, calves, pigs, sheep, horses and poultry.  c  Since January 2011 data are not comparable with data presented for earlier periods due to changes in the conversion ratio, live weight of cattle for meat.  d   In post-slaugther warm weight. </t>
  </si>
  <si>
    <t xml:space="preserve">               POPULATION  IN  2013  (cont.) </t>
  </si>
  <si>
    <t xml:space="preserve">                POPULATION  IN  2013  (cont.) </t>
  </si>
  <si>
    <t xml:space="preserve"> a  Note. Index numbers (A,B) are calculated on the basis of data in constant  prices (average current prices in 2010). ; see general notes item 11.</t>
  </si>
  <si>
    <t>IX-XII</t>
  </si>
  <si>
    <r>
      <rPr>
        <sz val="10"/>
        <rFont val="Arial"/>
        <family val="2"/>
        <charset val="238"/>
      </rPr>
      <t>TABL. 6.</t>
    </r>
    <r>
      <rPr>
        <b/>
        <sz val="10"/>
        <rFont val="Arial"/>
        <family val="2"/>
        <charset val="238"/>
      </rPr>
      <t xml:space="preserve">  BEZROBOTNI  ZAREJESTROWANI  I  OFERTY  PRACY (dok.)</t>
    </r>
  </si>
  <si>
    <t xml:space="preserve">               REGISTERED  UNEMPLOYED  PERSONS  AND  JOB  OFFERS (cont.)</t>
  </si>
  <si>
    <t>TABL.6CZ.1</t>
  </si>
  <si>
    <t>TABL.6CZ.2</t>
  </si>
  <si>
    <t xml:space="preserve">1–3 </t>
  </si>
  <si>
    <t xml:space="preserve"> 3–6 </t>
  </si>
  <si>
    <t xml:space="preserve">6–12 </t>
  </si>
  <si>
    <t xml:space="preserve">12–24 </t>
  </si>
  <si>
    <t xml:space="preserve">1–5 </t>
  </si>
  <si>
    <t xml:space="preserve">5–10 </t>
  </si>
  <si>
    <t xml:space="preserve">10–20 </t>
  </si>
  <si>
    <t xml:space="preserve">20–30 </t>
  </si>
  <si>
    <t xml:space="preserve"> Net revenues from the sale of products, goods and materials  in mln  zl</t>
  </si>
  <si>
    <r>
      <t xml:space="preserve">budow-            nictwo
</t>
    </r>
    <r>
      <rPr>
        <i/>
        <sz val="9"/>
        <rFont val="Arial"/>
        <family val="2"/>
        <charset val="238"/>
      </rPr>
      <t>constru-   ction</t>
    </r>
  </si>
  <si>
    <r>
      <t xml:space="preserve">Share of revenues of enterprises showing net profit in total income from the whole activity </t>
    </r>
    <r>
      <rPr>
        <i/>
        <vertAlign val="superscript"/>
        <sz val="9"/>
        <rFont val="Arial"/>
        <family val="2"/>
        <charset val="238"/>
      </rPr>
      <t xml:space="preserve">b </t>
    </r>
    <r>
      <rPr>
        <i/>
        <sz val="9"/>
        <rFont val="Arial"/>
        <family val="2"/>
        <charset val="238"/>
      </rPr>
      <t>in %</t>
    </r>
  </si>
  <si>
    <r>
      <t xml:space="preserve">należ-ności krótko-termi-nowe
</t>
    </r>
    <r>
      <rPr>
        <i/>
        <sz val="9"/>
        <rFont val="Arial"/>
        <family val="2"/>
        <charset val="238"/>
      </rPr>
      <t>short-         -term      dues</t>
    </r>
  </si>
  <si>
    <r>
      <t xml:space="preserve">z tytułu podat-       ków, ceł, ubezpie-czeń                i innych świad-czeń
</t>
    </r>
    <r>
      <rPr>
        <i/>
        <sz val="9"/>
        <rFont val="Arial"/>
        <family val="2"/>
        <charset val="238"/>
      </rPr>
      <t>on account of taxes, customs duties, insu-          rance         and other benefits</t>
    </r>
  </si>
  <si>
    <r>
      <t xml:space="preserve">Mieszkania, których budowę rozpoczęto  </t>
    </r>
    <r>
      <rPr>
        <i/>
        <sz val="9"/>
        <rFont val="Arial"/>
        <family val="2"/>
        <charset val="238"/>
      </rPr>
      <t xml:space="preserve">Dwellings, which constru-ction      was started </t>
    </r>
  </si>
  <si>
    <r>
      <t xml:space="preserve">produkcja komputerów, wyrobów elektro-nicznych          i  optycznych
</t>
    </r>
    <r>
      <rPr>
        <i/>
        <sz val="9"/>
        <rFont val="Arial"/>
        <family val="2"/>
        <charset val="238"/>
      </rPr>
      <t>manu-                facture of computer, electronic and optical products</t>
    </r>
  </si>
  <si>
    <r>
      <t xml:space="preserve">przetwórstwo przemysłowe   </t>
    </r>
    <r>
      <rPr>
        <i/>
        <sz val="9"/>
        <rFont val="Arial"/>
        <family val="2"/>
        <charset val="238"/>
      </rPr>
      <t>manufacturing</t>
    </r>
  </si>
  <si>
    <r>
      <t xml:space="preserve">w tym sektor prywatny </t>
    </r>
    <r>
      <rPr>
        <i/>
        <sz val="9"/>
        <rFont val="Arial"/>
        <family val="2"/>
        <charset val="238"/>
      </rPr>
      <t>private sector</t>
    </r>
  </si>
  <si>
    <r>
      <t xml:space="preserve">produkty gotowe
</t>
    </r>
    <r>
      <rPr>
        <i/>
        <sz val="9"/>
        <rFont val="Arial"/>
        <family val="2"/>
        <charset val="238"/>
      </rPr>
      <t>finished products</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</si>
  <si>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</si>
  <si>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t>.</t>
  </si>
  <si>
    <t>x</t>
  </si>
  <si>
    <r>
      <t xml:space="preserve">w tym szkół wyższych, którzy nie ukończyli 
27 lat
</t>
    </r>
    <r>
      <rPr>
        <i/>
        <sz val="9"/>
        <rFont val="Arial"/>
        <family val="2"/>
        <charset val="238"/>
      </rPr>
      <t>of which
of the tertiary school who did not finish 27 years of age</t>
    </r>
  </si>
  <si>
    <t>-</t>
  </si>
  <si>
    <t xml:space="preserve">Przetwórstwo przemysłowe </t>
  </si>
  <si>
    <t>Budownictwo ……….…….....………………………</t>
  </si>
  <si>
    <r>
      <t xml:space="preserve">produkcja wyrobów tekstylnych
</t>
    </r>
    <r>
      <rPr>
        <i/>
        <sz val="9"/>
        <rFont val="Arial"/>
        <family val="2"/>
        <charset val="238"/>
      </rPr>
      <t>manufacture of textiles</t>
    </r>
  </si>
  <si>
    <r>
      <t xml:space="preserve">produkcja odzieży 
</t>
    </r>
    <r>
      <rPr>
        <i/>
        <sz val="9"/>
        <rFont val="Arial"/>
        <family val="2"/>
        <charset val="238"/>
      </rPr>
      <t>manufacture of wearing apparel</t>
    </r>
  </si>
  <si>
    <r>
      <t xml:space="preserve">produkcja papieru
i wyrobów 
z papieru
</t>
    </r>
    <r>
      <rPr>
        <i/>
        <sz val="9"/>
        <rFont val="Arial"/>
        <family val="2"/>
        <charset val="238"/>
      </rPr>
      <t>manufacture of paper and paper products</t>
    </r>
  </si>
  <si>
    <r>
      <t>produkcja skór
i wyrobów skórzanych</t>
    </r>
    <r>
      <rPr>
        <vertAlign val="superscript"/>
        <sz val="9"/>
        <rFont val="Arial"/>
        <family val="2"/>
        <charset val="238"/>
      </rPr>
      <t>∆</t>
    </r>
    <r>
      <rPr>
        <sz val="9"/>
        <rFont val="Arial"/>
        <family val="2"/>
        <charset val="238"/>
      </rPr>
      <t xml:space="preserve">
</t>
    </r>
    <r>
      <rPr>
        <i/>
        <sz val="9"/>
        <rFont val="Arial"/>
        <family val="2"/>
        <charset val="238"/>
      </rPr>
      <t>manufacture of leather and related products</t>
    </r>
  </si>
  <si>
    <r>
      <t xml:space="preserve">Tarcica
iglasta
</t>
    </r>
    <r>
      <rPr>
        <i/>
        <sz val="9"/>
        <rFont val="Arial"/>
        <family val="2"/>
        <charset val="238"/>
      </rPr>
      <t>Coniferous
sawn wood</t>
    </r>
  </si>
  <si>
    <r>
      <t xml:space="preserve">Tarcica
liściasta
</t>
    </r>
    <r>
      <rPr>
        <i/>
        <sz val="9"/>
        <rFont val="Arial"/>
        <family val="2"/>
        <charset val="238"/>
      </rPr>
      <t>Deciduous
sawnwood</t>
    </r>
  </si>
  <si>
    <t>Administracja publiczna i obrona narodowa; obowiązkowe
    zabezpieczenia społeczne…………………………………………………..</t>
  </si>
  <si>
    <t>jaworski</t>
  </si>
  <si>
    <t>zgorzelecki</t>
  </si>
  <si>
    <t>legnicki</t>
  </si>
  <si>
    <t>polkowicki</t>
  </si>
  <si>
    <t>m. Legnica</t>
  </si>
  <si>
    <r>
      <t>    powiaty:  </t>
    </r>
    <r>
      <rPr>
        <b/>
        <i/>
        <sz val="9"/>
        <color indexed="63"/>
        <rFont val="Arial"/>
        <family val="2"/>
        <charset val="238"/>
      </rPr>
      <t xml:space="preserve"> powiats: </t>
    </r>
  </si>
  <si>
    <r>
      <t>    powiaty:   </t>
    </r>
    <r>
      <rPr>
        <b/>
        <i/>
        <sz val="9"/>
        <color indexed="63"/>
        <rFont val="Arial"/>
        <family val="2"/>
        <charset val="238"/>
      </rPr>
      <t xml:space="preserve">powiats: </t>
    </r>
  </si>
  <si>
    <t>świdnicki</t>
  </si>
  <si>
    <t>ząbkowicki</t>
  </si>
  <si>
    <t>Wroclawski</t>
  </si>
  <si>
    <t>milicki</t>
  </si>
  <si>
    <t>trzebnicki</t>
  </si>
  <si>
    <r>
      <t>Ziemniaki jadalne</t>
    </r>
    <r>
      <rPr>
        <vertAlign val="superscript"/>
        <sz val="9"/>
        <rFont val="Arial"/>
        <family val="2"/>
        <charset val="238"/>
      </rPr>
      <t>b</t>
    </r>
    <r>
      <rPr>
        <sz val="9"/>
        <rFont val="Arial"/>
        <family val="2"/>
        <charset val="238"/>
      </rPr>
      <t xml:space="preserve">
</t>
    </r>
    <r>
      <rPr>
        <i/>
        <sz val="9"/>
        <rFont val="Arial"/>
        <family val="2"/>
        <charset val="238"/>
      </rPr>
      <t>Edible
potatoes</t>
    </r>
    <r>
      <rPr>
        <i/>
        <vertAlign val="superscript"/>
        <sz val="9"/>
        <rFont val="Arial"/>
        <family val="2"/>
        <charset val="238"/>
      </rPr>
      <t>b</t>
    </r>
  </si>
  <si>
    <r>
      <t xml:space="preserve">Relacje cen targowiskowych </t>
    </r>
    <r>
      <rPr>
        <i/>
        <vertAlign val="superscript"/>
        <sz val="9"/>
        <color indexed="8"/>
        <rFont val="Arial"/>
        <family val="2"/>
        <charset val="238"/>
      </rPr>
      <t>a</t>
    </r>
    <r>
      <rPr>
        <vertAlign val="superscript"/>
        <sz val="9"/>
        <color indexed="8"/>
        <rFont val="Arial"/>
        <family val="2"/>
        <charset val="238"/>
      </rPr>
      <t xml:space="preserve"> 
</t>
    </r>
    <r>
      <rPr>
        <sz val="9"/>
        <color indexed="8"/>
        <rFont val="Arial"/>
        <family val="2"/>
        <charset val="238"/>
      </rPr>
      <t xml:space="preserve">do cen skupu
</t>
    </r>
    <r>
      <rPr>
        <i/>
        <sz val="9"/>
        <color indexed="8"/>
        <rFont val="Arial"/>
        <family val="2"/>
        <charset val="238"/>
      </rPr>
      <t xml:space="preserve">Marketplace prices </t>
    </r>
    <r>
      <rPr>
        <i/>
        <vertAlign val="superscript"/>
        <sz val="9"/>
        <color indexed="8"/>
        <rFont val="Arial"/>
        <family val="2"/>
        <charset val="238"/>
      </rPr>
      <t>a</t>
    </r>
    <r>
      <rPr>
        <i/>
        <sz val="9"/>
        <color indexed="8"/>
        <rFont val="Arial"/>
        <family val="2"/>
        <charset val="238"/>
      </rPr>
      <t xml:space="preserve"> 
to procurement  prices </t>
    </r>
  </si>
  <si>
    <t>a  See methodological notes item 19. b Average annual prices – excluding price quotations of early kind of potatoes; since July – for monthly periods potatoes prices refer to current year crops.</t>
  </si>
  <si>
    <r>
      <t xml:space="preserve">  wołowy                       (z cielęcym)</t>
    </r>
    <r>
      <rPr>
        <vertAlign val="superscript"/>
        <sz val="9"/>
        <rFont val="Arial"/>
        <family val="2"/>
        <charset val="238"/>
      </rPr>
      <t>c</t>
    </r>
    <r>
      <rPr>
        <sz val="9"/>
        <rFont val="Arial"/>
        <family val="2"/>
        <charset val="238"/>
      </rPr>
      <t xml:space="preserve">
  </t>
    </r>
    <r>
      <rPr>
        <i/>
        <sz val="9"/>
        <rFont val="Arial"/>
        <family val="2"/>
        <charset val="238"/>
      </rPr>
      <t>cattle                   (incl. calves)</t>
    </r>
    <r>
      <rPr>
        <i/>
        <vertAlign val="superscript"/>
        <sz val="9"/>
        <rFont val="Arial"/>
        <family val="2"/>
        <charset val="238"/>
      </rPr>
      <t>c</t>
    </r>
  </si>
  <si>
    <r>
      <t xml:space="preserve">Przetwórstwo przemysłowe         </t>
    </r>
    <r>
      <rPr>
        <i/>
        <sz val="9"/>
        <rFont val="Arial"/>
        <family val="2"/>
        <charset val="238"/>
      </rPr>
      <t>Manufacturing</t>
    </r>
  </si>
  <si>
    <r>
      <t xml:space="preserve">produkcja artykułów spożywczych
</t>
    </r>
    <r>
      <rPr>
        <i/>
        <sz val="9"/>
        <rFont val="Arial"/>
        <family val="2"/>
        <charset val="238"/>
      </rPr>
      <t>manufacture of food products</t>
    </r>
  </si>
  <si>
    <r>
      <t xml:space="preserve">produkcja napojów 
</t>
    </r>
    <r>
      <rPr>
        <i/>
        <sz val="9"/>
        <rFont val="Arial"/>
        <family val="2"/>
        <charset val="238"/>
      </rPr>
      <t>manufacture of beverages</t>
    </r>
  </si>
  <si>
    <t xml:space="preserve"> ROAD  TRAFFIC  ACCIDENTS</t>
  </si>
  <si>
    <r>
      <rPr>
        <sz val="9"/>
        <color indexed="8"/>
        <rFont val="Arial"/>
        <family val="2"/>
        <charset val="238"/>
      </rPr>
      <t>Wypadki drogowe</t>
    </r>
    <r>
      <rPr>
        <i/>
        <sz val="9"/>
        <color indexed="8"/>
        <rFont val="Arial"/>
        <family val="2"/>
        <charset val="238"/>
      </rPr>
      <t xml:space="preserve">
Road traffic accidents</t>
    </r>
  </si>
  <si>
    <r>
      <rPr>
        <sz val="9"/>
        <color indexed="8"/>
        <rFont val="Arial"/>
        <family val="2"/>
        <charset val="238"/>
      </rPr>
      <t>Ofiary wypadków</t>
    </r>
    <r>
      <rPr>
        <i/>
        <sz val="9"/>
        <color indexed="8"/>
        <rFont val="Arial"/>
        <family val="2"/>
        <charset val="238"/>
      </rPr>
      <t xml:space="preserve">
Road traffic casualities</t>
    </r>
  </si>
  <si>
    <r>
      <rPr>
        <sz val="9"/>
        <color indexed="8"/>
        <rFont val="Arial"/>
        <family val="2"/>
        <charset val="238"/>
      </rPr>
      <t>Kolizje</t>
    </r>
    <r>
      <rPr>
        <i/>
        <sz val="9"/>
        <color indexed="8"/>
        <rFont val="Arial"/>
        <family val="2"/>
        <charset val="238"/>
      </rPr>
      <t xml:space="preserve">
Clashes</t>
    </r>
  </si>
  <si>
    <r>
      <rPr>
        <sz val="9"/>
        <color indexed="8"/>
        <rFont val="Arial"/>
        <family val="2"/>
        <charset val="238"/>
      </rPr>
      <t>ranni</t>
    </r>
    <r>
      <rPr>
        <i/>
        <sz val="9"/>
        <color indexed="8"/>
        <rFont val="Arial"/>
        <family val="2"/>
        <charset val="238"/>
      </rPr>
      <t xml:space="preserve">
injured</t>
    </r>
  </si>
  <si>
    <r>
      <rPr>
        <sz val="9"/>
        <color indexed="8"/>
        <rFont val="Arial"/>
        <family val="2"/>
        <charset val="238"/>
      </rPr>
      <t>zabici</t>
    </r>
    <r>
      <rPr>
        <i/>
        <sz val="9"/>
        <color indexed="8"/>
        <rFont val="Arial"/>
        <family val="2"/>
        <charset val="238"/>
      </rPr>
      <t xml:space="preserve">
fatalities</t>
    </r>
  </si>
  <si>
    <r>
      <rPr>
        <sz val="9"/>
        <color indexed="8"/>
        <rFont val="Arial"/>
        <family val="2"/>
        <charset val="238"/>
      </rPr>
      <t>ogółem</t>
    </r>
    <r>
      <rPr>
        <i/>
        <sz val="9"/>
        <color indexed="8"/>
        <rFont val="Arial"/>
        <family val="2"/>
        <charset val="238"/>
      </rPr>
      <t xml:space="preserve">
total</t>
    </r>
  </si>
  <si>
    <r>
      <rPr>
        <sz val="9"/>
        <rFont val="Arial"/>
        <family val="2"/>
        <charset val="238"/>
      </rPr>
      <t>OKRESY</t>
    </r>
    <r>
      <rPr>
        <i/>
        <sz val="9"/>
        <rFont val="Arial"/>
        <family val="2"/>
        <charset val="238"/>
      </rPr>
      <t xml:space="preserve">
PERIODS
</t>
    </r>
    <r>
      <rPr>
        <sz val="9"/>
        <rFont val="Arial"/>
        <family val="2"/>
        <charset val="238"/>
      </rPr>
      <t>A – analogiczny okres roku poprzedniego = 100</t>
    </r>
    <r>
      <rPr>
        <i/>
        <sz val="9"/>
        <rFont val="Arial"/>
        <family val="2"/>
        <charset val="238"/>
      </rPr>
      <t xml:space="preserve">
corresponding period
of previous year =100
</t>
    </r>
    <r>
      <rPr>
        <sz val="9"/>
        <rFont val="Arial"/>
        <family val="2"/>
        <charset val="238"/>
      </rPr>
      <t>B – okres poprzedni = 100</t>
    </r>
    <r>
      <rPr>
        <i/>
        <sz val="9"/>
        <rFont val="Arial"/>
        <family val="2"/>
        <charset val="238"/>
      </rPr>
      <t xml:space="preserve">
previous period =10
</t>
    </r>
  </si>
  <si>
    <t>Ź r ó d ł o: dane Komendy Wojewódzkiej Policji we Wrocławiu.</t>
  </si>
  <si>
    <t>S o u r c e: data of the Voivodship Police Headquarters in Wrocław.</t>
  </si>
  <si>
    <r>
      <t xml:space="preserve">ogółem
</t>
    </r>
    <r>
      <rPr>
        <i/>
        <sz val="9"/>
        <rFont val="Arial"/>
        <family val="2"/>
        <charset val="238"/>
      </rPr>
      <t>total</t>
    </r>
  </si>
  <si>
    <r>
      <t xml:space="preserve">małe
</t>
    </r>
    <r>
      <rPr>
        <i/>
        <sz val="9"/>
        <rFont val="Arial"/>
        <family val="2"/>
        <charset val="238"/>
      </rPr>
      <t>small</t>
    </r>
  </si>
  <si>
    <r>
      <t xml:space="preserve">średnie
</t>
    </r>
    <r>
      <rPr>
        <i/>
        <sz val="9"/>
        <rFont val="Arial"/>
        <family val="2"/>
        <charset val="238"/>
      </rPr>
      <t>medium</t>
    </r>
  </si>
  <si>
    <r>
      <t xml:space="preserve">duże
</t>
    </r>
    <r>
      <rPr>
        <i/>
        <sz val="9"/>
        <rFont val="Arial"/>
        <family val="2"/>
        <charset val="238"/>
      </rPr>
      <t>large</t>
    </r>
  </si>
  <si>
    <r>
      <t xml:space="preserve">bardzo duże
</t>
    </r>
    <r>
      <rPr>
        <i/>
        <sz val="9"/>
        <rFont val="Arial"/>
        <family val="2"/>
        <charset val="238"/>
      </rPr>
      <t>very large</t>
    </r>
  </si>
  <si>
    <r>
      <t xml:space="preserve">Miejscowe zagrożenia
</t>
    </r>
    <r>
      <rPr>
        <i/>
        <sz val="9"/>
        <rFont val="Arial"/>
        <family val="2"/>
        <charset val="238"/>
      </rPr>
      <t>Local threats</t>
    </r>
  </si>
  <si>
    <r>
      <t xml:space="preserve">Fałszywe 
alarmy
</t>
    </r>
    <r>
      <rPr>
        <i/>
        <sz val="9"/>
        <rFont val="Arial"/>
        <family val="2"/>
        <charset val="238"/>
      </rPr>
      <t>False
 alarms</t>
    </r>
  </si>
  <si>
    <r>
      <t>Pożary</t>
    </r>
    <r>
      <rPr>
        <vertAlign val="superscript"/>
        <sz val="9"/>
        <rFont val="Arial"/>
        <family val="2"/>
        <charset val="238"/>
      </rPr>
      <t>a</t>
    </r>
    <r>
      <rPr>
        <sz val="9"/>
        <rFont val="Arial"/>
        <family val="2"/>
        <charset val="238"/>
      </rPr>
      <t xml:space="preserve">     </t>
    </r>
    <r>
      <rPr>
        <i/>
        <sz val="9"/>
        <rFont val="Arial"/>
        <family val="2"/>
        <charset val="238"/>
      </rPr>
      <t>Fires</t>
    </r>
    <r>
      <rPr>
        <vertAlign val="superscript"/>
        <sz val="9"/>
        <rFont val="Arial"/>
        <family val="2"/>
        <charset val="238"/>
      </rPr>
      <t>a</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</si>
  <si>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</si>
  <si>
    <t xml:space="preserve">   RESCUE-EXTINGUISHING  ACTIVITIES</t>
  </si>
  <si>
    <r>
      <t xml:space="preserve">Inne (garaże, śmietniki, trawy itp.)
Other 
</t>
    </r>
    <r>
      <rPr>
        <i/>
        <sz val="9"/>
        <rFont val="Arial"/>
        <family val="2"/>
        <charset val="238"/>
      </rPr>
      <t>(garages, refuse heaps, grasses)</t>
    </r>
  </si>
  <si>
    <r>
      <t xml:space="preserve">Uprawy
</t>
    </r>
    <r>
      <rPr>
        <i/>
        <sz val="9"/>
        <rFont val="Arial"/>
        <family val="2"/>
        <charset val="238"/>
      </rPr>
      <t>Crops</t>
    </r>
    <r>
      <rPr>
        <sz val="9"/>
        <rFont val="Arial"/>
        <family val="2"/>
        <charset val="238"/>
      </rPr>
      <t xml:space="preserve">
</t>
    </r>
  </si>
  <si>
    <r>
      <t xml:space="preserve">Lasy
</t>
    </r>
    <r>
      <rPr>
        <i/>
        <sz val="9"/>
        <rFont val="Arial"/>
        <family val="2"/>
        <charset val="238"/>
      </rPr>
      <t>Forests</t>
    </r>
  </si>
  <si>
    <r>
      <t xml:space="preserve">Środki
 tran-
sportu
</t>
    </r>
    <r>
      <rPr>
        <i/>
        <sz val="9"/>
        <rFont val="Arial"/>
        <family val="2"/>
        <charset val="238"/>
      </rPr>
      <t>Means of transport</t>
    </r>
  </si>
  <si>
    <r>
      <t xml:space="preserve">produk-
cyjne
</t>
    </r>
    <r>
      <rPr>
        <i/>
        <sz val="9"/>
        <rFont val="Arial"/>
        <family val="2"/>
        <charset val="238"/>
      </rPr>
      <t>produc-
tion</t>
    </r>
  </si>
  <si>
    <r>
      <t xml:space="preserve">maga-
zynowe
</t>
    </r>
    <r>
      <rPr>
        <i/>
        <sz val="9"/>
        <rFont val="Arial"/>
        <family val="2"/>
        <charset val="238"/>
      </rPr>
      <t>ware-
house</t>
    </r>
  </si>
  <si>
    <r>
      <t xml:space="preserve">użyte-
czności
 publicz-
nej
</t>
    </r>
    <r>
      <rPr>
        <i/>
        <sz val="9"/>
        <rFont val="Arial"/>
        <family val="2"/>
        <charset val="238"/>
      </rPr>
      <t>public</t>
    </r>
  </si>
  <si>
    <r>
      <t xml:space="preserve">miesz-
kalne
</t>
    </r>
    <r>
      <rPr>
        <i/>
        <sz val="9"/>
        <rFont val="Arial"/>
        <family val="2"/>
        <charset val="238"/>
      </rPr>
      <t>homes</t>
    </r>
  </si>
  <si>
    <r>
      <t xml:space="preserve">Ogółem
</t>
    </r>
    <r>
      <rPr>
        <i/>
        <sz val="9"/>
        <rFont val="Arial"/>
        <family val="2"/>
        <charset val="238"/>
      </rPr>
      <t>Total</t>
    </r>
  </si>
  <si>
    <r>
      <t xml:space="preserve">Obiekty     </t>
    </r>
    <r>
      <rPr>
        <i/>
        <sz val="9"/>
        <rFont val="Arial"/>
        <family val="2"/>
        <charset val="238"/>
      </rPr>
      <t>Type of places</t>
    </r>
  </si>
  <si>
    <t>FIRES BY MAIN CAUSES</t>
  </si>
  <si>
    <r>
      <t xml:space="preserve">W tym spowodowane przez
</t>
    </r>
    <r>
      <rPr>
        <i/>
        <sz val="9"/>
        <rFont val="Arial"/>
        <family val="2"/>
        <charset val="238"/>
      </rPr>
      <t>Of which caused by</t>
    </r>
  </si>
  <si>
    <r>
      <t xml:space="preserve">nieostrożność
</t>
    </r>
    <r>
      <rPr>
        <i/>
        <sz val="9"/>
        <rFont val="Arial"/>
        <family val="2"/>
        <charset val="238"/>
      </rPr>
      <t>carelessness</t>
    </r>
  </si>
  <si>
    <r>
      <t xml:space="preserve"> dorosłych
</t>
    </r>
    <r>
      <rPr>
        <i/>
        <sz val="9"/>
        <rFont val="Arial"/>
        <family val="2"/>
        <charset val="238"/>
      </rPr>
      <t>adults</t>
    </r>
  </si>
  <si>
    <r>
      <t xml:space="preserve">nieletnich
</t>
    </r>
    <r>
      <rPr>
        <i/>
        <sz val="9"/>
        <rFont val="Arial"/>
        <family val="2"/>
        <charset val="238"/>
      </rPr>
      <t>juveniles</t>
    </r>
  </si>
  <si>
    <r>
      <t xml:space="preserve">wady 
i nieprawi-
dłową eksloatację urządzeń 
i instalacji elektrycz-
nych 
i grzewczych
</t>
    </r>
    <r>
      <rPr>
        <i/>
        <sz val="9"/>
        <rFont val="Arial"/>
        <family val="2"/>
        <charset val="238"/>
      </rPr>
      <t>faults and 
incorrect 
usage of
 electric 
and heating 
devices and supplies</t>
    </r>
  </si>
  <si>
    <r>
      <t xml:space="preserve">wady 
i nieprawi-
dłową eksloatację urządzeń mecha-
nicznych 
</t>
    </r>
    <r>
      <rPr>
        <i/>
        <sz val="9"/>
        <rFont val="Arial"/>
        <family val="2"/>
        <charset val="238"/>
      </rPr>
      <t>faults and 
incorrect 
usage of 
mechanical devices</t>
    </r>
  </si>
  <si>
    <r>
      <t xml:space="preserve">wady
 i nieprawi-
dłowa eksloatacja  
 środków transportu
</t>
    </r>
    <r>
      <rPr>
        <i/>
        <sz val="9"/>
        <rFont val="Arial"/>
        <family val="2"/>
        <charset val="238"/>
      </rPr>
      <t>faults and 
incorrect 
usage of 
means of transport</t>
    </r>
  </si>
  <si>
    <r>
      <t xml:space="preserve">wyłado-
wania
atmosfe-
ryczne
</t>
    </r>
    <r>
      <rPr>
        <i/>
        <sz val="9"/>
        <rFont val="Arial"/>
        <family val="2"/>
        <charset val="238"/>
      </rPr>
      <t>lightning</t>
    </r>
  </si>
  <si>
    <r>
      <t xml:space="preserve">podpalenia
umyślne
</t>
    </r>
    <r>
      <rPr>
        <i/>
        <sz val="9"/>
        <rFont val="Arial"/>
        <family val="2"/>
        <charset val="238"/>
      </rPr>
      <t>arson</t>
    </r>
  </si>
  <si>
    <r>
      <t xml:space="preserve">2012 </t>
    </r>
    <r>
      <rPr>
        <vertAlign val="superscript"/>
        <sz val="9"/>
        <rFont val="Arial"/>
        <family val="2"/>
        <charset val="238"/>
      </rPr>
      <t>b</t>
    </r>
  </si>
  <si>
    <t>100,8*</t>
  </si>
  <si>
    <r>
      <t xml:space="preserve">wytwarzanie i zaopatrywanie w energię elektryczną, gaz, parę wodną i gorącą  wodę </t>
    </r>
    <r>
      <rPr>
        <i/>
        <vertAlign val="superscript"/>
        <sz val="9"/>
        <rFont val="Arial"/>
        <family val="2"/>
        <charset val="238"/>
      </rPr>
      <t xml:space="preserve">∆ 
</t>
    </r>
    <r>
      <rPr>
        <i/>
        <sz val="9"/>
        <rFont val="Arial"/>
        <family val="2"/>
        <charset val="238"/>
      </rPr>
      <t>electricity, gas, steam and  air conditioning supply</t>
    </r>
  </si>
  <si>
    <r>
      <t xml:space="preserve">handel; naprawa pojazdów samochodowych </t>
    </r>
    <r>
      <rPr>
        <i/>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</si>
  <si>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</si>
  <si>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</si>
  <si>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</si>
  <si>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</si>
  <si>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wytwarzanie i  zaopatrywanie w energię elektryczną, gaz, parę wodną  i gorącą  wodę </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</si>
  <si>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</si>
  <si>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informacja 
i komunikacja
</t>
    </r>
    <r>
      <rPr>
        <i/>
        <sz val="9"/>
        <rFont val="Arial"/>
        <family val="2"/>
        <charset val="238"/>
      </rPr>
      <t>information 
and communication</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</si>
  <si>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</si>
  <si>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absolwenci </t>
    </r>
    <r>
      <rPr>
        <i/>
        <vertAlign val="superscript"/>
        <sz val="9"/>
        <rFont val="Arial"/>
        <family val="2"/>
        <charset val="238"/>
      </rPr>
      <t xml:space="preserve">b 
</t>
    </r>
    <r>
      <rPr>
        <i/>
        <sz val="9"/>
        <rFont val="Arial"/>
        <family val="2"/>
        <charset val="238"/>
      </rPr>
      <t xml:space="preserve">graduates </t>
    </r>
    <r>
      <rPr>
        <i/>
        <vertAlign val="superscript"/>
        <sz val="9"/>
        <rFont val="Arial"/>
        <family val="2"/>
        <charset val="238"/>
      </rPr>
      <t>b</t>
    </r>
  </si>
  <si>
    <r>
      <t xml:space="preserve">pozostający bez pracy dłużej niż 1 rok </t>
    </r>
    <r>
      <rPr>
        <i/>
        <vertAlign val="superscript"/>
        <sz val="9"/>
        <rFont val="Arial"/>
        <family val="2"/>
        <charset val="238"/>
      </rPr>
      <t xml:space="preserve">a </t>
    </r>
    <r>
      <rPr>
        <i/>
        <sz val="9"/>
        <rFont val="Arial"/>
        <family val="2"/>
        <charset val="238"/>
      </rPr>
      <t xml:space="preserve"> 
out of job for period longer than 1 year </t>
    </r>
    <r>
      <rPr>
        <i/>
        <vertAlign val="superscript"/>
        <sz val="9"/>
        <rFont val="Arial"/>
        <family val="2"/>
        <charset val="238"/>
      </rPr>
      <t>a</t>
    </r>
  </si>
  <si>
    <r>
      <t>bez prawa do zasiłku 
wi</t>
    </r>
    <r>
      <rPr>
        <i/>
        <sz val="9"/>
        <rFont val="Arial"/>
        <family val="2"/>
        <charset val="238"/>
      </rPr>
      <t>thout benefit rights</t>
    </r>
  </si>
  <si>
    <r>
      <t>w tym zwolnieni z przyczyn dotyczących zakładów pracy 
of</t>
    </r>
    <r>
      <rPr>
        <i/>
        <sz val="9"/>
        <rFont val="Arial"/>
        <family val="2"/>
        <charset val="238"/>
      </rPr>
      <t xml:space="preserve"> which terminated for company reason</t>
    </r>
  </si>
  <si>
    <r>
      <t xml:space="preserve">uprzednio pracujący 
</t>
    </r>
    <r>
      <rPr>
        <i/>
        <sz val="9"/>
        <rFont val="Arial"/>
        <family val="2"/>
        <charset val="238"/>
      </rPr>
      <t>previously working</t>
    </r>
  </si>
  <si>
    <r>
      <t xml:space="preserve">dotychczas niepracujący 
</t>
    </r>
    <r>
      <rPr>
        <i/>
        <sz val="9"/>
        <rFont val="Arial"/>
        <family val="2"/>
        <charset val="238"/>
      </rPr>
      <t>previously not employed</t>
    </r>
  </si>
  <si>
    <r>
      <t xml:space="preserve">kobiety 
</t>
    </r>
    <r>
      <rPr>
        <i/>
        <sz val="9"/>
        <rFont val="Arial"/>
        <family val="2"/>
        <charset val="238"/>
      </rPr>
      <t>females</t>
    </r>
  </si>
  <si>
    <r>
      <t xml:space="preserve">ogółem 
</t>
    </r>
    <r>
      <rPr>
        <i/>
        <sz val="9"/>
        <rFont val="Arial"/>
        <family val="2"/>
        <charset val="238"/>
      </rPr>
      <t>grand total</t>
    </r>
  </si>
  <si>
    <r>
      <t>Stopa bezrobocia rejestrowa-
nego</t>
    </r>
    <r>
      <rPr>
        <i/>
        <vertAlign val="superscript"/>
        <sz val="9"/>
        <rFont val="Arial"/>
        <family val="2"/>
        <charset val="238"/>
      </rPr>
      <t xml:space="preserve">a 
</t>
    </r>
    <r>
      <rPr>
        <sz val="9"/>
        <rFont val="Arial"/>
        <family val="2"/>
        <charset val="238"/>
      </rPr>
      <t xml:space="preserve">w % 
</t>
    </r>
    <r>
      <rPr>
        <i/>
        <sz val="9"/>
        <rFont val="Arial"/>
        <family val="2"/>
        <charset val="238"/>
      </rPr>
      <t xml:space="preserve">Unemployment rate </t>
    </r>
    <r>
      <rPr>
        <i/>
        <vertAlign val="superscript"/>
        <sz val="9"/>
        <rFont val="Arial"/>
        <family val="2"/>
        <charset val="238"/>
      </rPr>
      <t>a</t>
    </r>
    <r>
      <rPr>
        <i/>
        <sz val="9"/>
        <rFont val="Arial"/>
        <family val="2"/>
        <charset val="238"/>
      </rPr>
      <t xml:space="preserve"> 
in % </t>
    </r>
  </si>
  <si>
    <r>
      <t xml:space="preserve">Bezrobotni nowo zarejestro-     wani </t>
    </r>
    <r>
      <rPr>
        <i/>
        <vertAlign val="superscript"/>
        <sz val="9"/>
        <rFont val="Arial"/>
        <family val="2"/>
        <charset val="238"/>
      </rPr>
      <t>c</t>
    </r>
    <r>
      <rPr>
        <sz val="9"/>
        <rFont val="Arial"/>
        <family val="2"/>
        <charset val="238"/>
      </rPr>
      <t xml:space="preserve">  
</t>
    </r>
    <r>
      <rPr>
        <i/>
        <sz val="9"/>
        <rFont val="Arial"/>
        <family val="2"/>
        <charset val="238"/>
      </rPr>
      <t xml:space="preserve">Newly registered unemployed persons </t>
    </r>
    <r>
      <rPr>
        <i/>
        <vertAlign val="superscript"/>
        <sz val="9"/>
        <rFont val="Arial"/>
        <family val="2"/>
        <charset val="238"/>
      </rPr>
      <t>c</t>
    </r>
  </si>
  <si>
    <r>
      <t xml:space="preserve">w tym 
po raz kolejny </t>
    </r>
    <r>
      <rPr>
        <i/>
        <sz val="9"/>
        <rFont val="Arial"/>
        <family val="2"/>
        <charset val="238"/>
      </rPr>
      <t xml:space="preserve">reentrants to
unemployment
rolls </t>
    </r>
  </si>
  <si>
    <r>
      <t xml:space="preserve">Bezrobotni wyrejes-     trowani </t>
    </r>
    <r>
      <rPr>
        <i/>
        <vertAlign val="superscript"/>
        <sz val="9"/>
        <rFont val="Arial"/>
        <family val="2"/>
        <charset val="238"/>
      </rPr>
      <t xml:space="preserve">c  </t>
    </r>
    <r>
      <rPr>
        <sz val="9"/>
        <rFont val="Arial"/>
        <family val="2"/>
        <charset val="238"/>
      </rPr>
      <t xml:space="preserve"> 
</t>
    </r>
    <r>
      <rPr>
        <i/>
        <sz val="9"/>
        <rFont val="Arial"/>
        <family val="2"/>
        <charset val="238"/>
      </rPr>
      <t xml:space="preserve">Persons removed from unem-ployment rolls </t>
    </r>
    <r>
      <rPr>
        <i/>
        <vertAlign val="superscript"/>
        <sz val="9"/>
        <rFont val="Arial"/>
        <family val="2"/>
        <charset val="238"/>
      </rPr>
      <t>c</t>
    </r>
  </si>
  <si>
    <r>
      <t xml:space="preserve">w tym z tytułu podjęcia pracy 
</t>
    </r>
    <r>
      <rPr>
        <i/>
        <sz val="9"/>
        <rFont val="Arial"/>
        <family val="2"/>
        <charset val="238"/>
      </rPr>
      <t>of which received jobs</t>
    </r>
  </si>
  <si>
    <r>
      <t xml:space="preserve">zgłoszone   w ciągu miesiąca </t>
    </r>
    <r>
      <rPr>
        <i/>
        <sz val="9"/>
        <rFont val="Arial"/>
        <family val="2"/>
        <charset val="238"/>
      </rPr>
      <t>declaring during a month</t>
    </r>
  </si>
  <si>
    <r>
      <t xml:space="preserve">stan w końcu miesiąca </t>
    </r>
    <r>
      <rPr>
        <i/>
        <sz val="9"/>
        <rFont val="Arial"/>
        <family val="2"/>
        <charset val="238"/>
      </rPr>
      <t>end of month</t>
    </r>
  </si>
  <si>
    <r>
      <t xml:space="preserve">Oferty pracy </t>
    </r>
    <r>
      <rPr>
        <i/>
        <vertAlign val="superscript"/>
        <sz val="9"/>
        <rFont val="Arial"/>
        <family val="2"/>
        <charset val="238"/>
      </rPr>
      <t xml:space="preserve">b 
</t>
    </r>
    <r>
      <rPr>
        <i/>
        <sz val="9"/>
        <rFont val="Arial"/>
        <family val="2"/>
        <charset val="238"/>
      </rPr>
      <t>Job offers</t>
    </r>
    <r>
      <rPr>
        <i/>
        <vertAlign val="superscript"/>
        <sz val="9"/>
        <rFont val="Arial"/>
        <family val="2"/>
        <charset val="238"/>
      </rPr>
      <t>b</t>
    </r>
  </si>
  <si>
    <t xml:space="preserve">mężczyźni 
males </t>
  </si>
  <si>
    <r>
      <t xml:space="preserve">wytwarzanie  
i zaopatrywanie 
w energię elektryczną, gaz, parę wodną 
i gorącą  wodę </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</si>
  <si>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 xml:space="preserve">informacja  
i komunikacja
</t>
    </r>
    <r>
      <rPr>
        <i/>
        <sz val="9"/>
        <rFont val="Arial"/>
        <family val="2"/>
        <charset val="238"/>
      </rPr>
      <t>information 
and communication</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</si>
  <si>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</si>
  <si>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t>TABL.33</t>
  </si>
  <si>
    <t>TABL.34</t>
  </si>
  <si>
    <t>TABL.35</t>
  </si>
  <si>
    <t>TABL.38CZ.1</t>
  </si>
  <si>
    <t>TABL.38CZ.2</t>
  </si>
  <si>
    <t>TABL.44</t>
  </si>
  <si>
    <t>TABL.45</t>
  </si>
  <si>
    <t>TABL.46</t>
  </si>
  <si>
    <t>TABL.47</t>
  </si>
  <si>
    <t>TABL.50CZ.1</t>
  </si>
  <si>
    <t>TABL.50CZ.2</t>
  </si>
  <si>
    <t>TABL.48</t>
  </si>
  <si>
    <t>TABL.51CZ.1</t>
  </si>
  <si>
    <t>TABL.51CZ.2</t>
  </si>
  <si>
    <t>TABL.51CZ.3</t>
  </si>
  <si>
    <t>TABL.51CZ.4</t>
  </si>
  <si>
    <t>TABL.1CZ.6</t>
  </si>
  <si>
    <t>TABL.28</t>
  </si>
  <si>
    <t xml:space="preserve">a  W wadze poubojowej ciepłej; obejmuje bydło, cielęta, trzodę chlewną, owce, konie i drób. b Od stycznia 2011 r. dane są nieporównywalne z danymi prezentowanymi dla okresów wcześniejszych z uwagi na zmianę wskaźnika do przeliczeń bydła w wadze żywej na mięso. </t>
  </si>
  <si>
    <t xml:space="preserve">a  In post-slaugther warm weight; data include cattle, calves, pigs, sheep, horses and poultry. b Since January 2011 data are not comparable with data presented for earlier periods due to changes in the conversion ratio, live weight of cattle for meat.  </t>
  </si>
  <si>
    <t xml:space="preserve">    FIRES BY PLACES OF OCCURED</t>
  </si>
  <si>
    <t xml:space="preserve">  SELECTED  DATA  ON  VOIVODSHIP (cont.)</t>
  </si>
  <si>
    <t xml:space="preserve">  SELECTED  DATA  ON  VOIVODSHIP  (cont.)</t>
  </si>
  <si>
    <t xml:space="preserve">                BEZ  PRACY  I  STAŻU  PRACY</t>
  </si>
  <si>
    <t>              REGISTERED  UNEMPLOYED  PERSONS  BY  EDUCATIONAL  LEVEL,  AGE,  DURATION OF UNEMPLOYMENT  AND  WORK  SENIORITY</t>
  </si>
  <si>
    <r>
      <t xml:space="preserve">przetwórstwo przemysłowe
</t>
    </r>
    <r>
      <rPr>
        <i/>
        <sz val="9"/>
        <rFont val="Arial"/>
        <family val="2"/>
        <charset val="238"/>
      </rPr>
      <t>manufacturing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</si>
  <si>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</si>
  <si>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</si>
  <si>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</si>
  <si>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</si>
  <si>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</si>
  <si>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</si>
  <si>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</si>
  <si>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</si>
  <si>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</si>
  <si>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</si>
  <si>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                 </t>
    </r>
    <r>
      <rPr>
        <i/>
        <sz val="10"/>
        <rFont val="Arial"/>
        <family val="2"/>
        <charset val="238"/>
      </rPr>
      <t xml:space="preserve"> AVERAGE MARKETPLACE PRICES RECEIVED BY FARMERS </t>
    </r>
    <r>
      <rPr>
        <i/>
        <vertAlign val="superscript"/>
        <sz val="10"/>
        <rFont val="Arial"/>
        <family val="2"/>
        <charset val="238"/>
      </rPr>
      <t>a</t>
    </r>
  </si>
  <si>
    <r>
      <t xml:space="preserve">pszenicy
</t>
    </r>
    <r>
      <rPr>
        <i/>
        <sz val="9"/>
        <color indexed="8"/>
        <rFont val="Arial"/>
        <family val="2"/>
        <charset val="238"/>
      </rPr>
      <t>wheat</t>
    </r>
  </si>
  <si>
    <r>
      <t xml:space="preserve">Relacje ceny skupu 1 kg żywca wieprzowego do cen
</t>
    </r>
    <r>
      <rPr>
        <i/>
        <sz val="9"/>
        <color indexed="8"/>
        <rFont val="Arial"/>
        <family val="2"/>
        <charset val="238"/>
      </rPr>
      <t>Procurement price per kg pigs for slaughter to prices of</t>
    </r>
  </si>
  <si>
    <r>
      <t xml:space="preserve">1 kg ziemniaków
</t>
    </r>
    <r>
      <rPr>
        <i/>
        <sz val="9"/>
        <color indexed="8"/>
        <rFont val="Arial"/>
        <family val="2"/>
        <charset val="238"/>
      </rPr>
      <t>kg of potatoes</t>
    </r>
  </si>
  <si>
    <r>
      <t xml:space="preserve">na targowiskach </t>
    </r>
    <r>
      <rPr>
        <i/>
        <vertAlign val="superscript"/>
        <sz val="9"/>
        <color indexed="63"/>
        <rFont val="Arial"/>
        <family val="2"/>
        <charset val="238"/>
      </rPr>
      <t xml:space="preserve">a
</t>
    </r>
    <r>
      <rPr>
        <i/>
        <sz val="9"/>
        <color indexed="63"/>
        <rFont val="Arial"/>
        <family val="2"/>
        <charset val="238"/>
      </rPr>
      <t xml:space="preserve">on marketplaces </t>
    </r>
    <r>
      <rPr>
        <i/>
        <vertAlign val="superscript"/>
        <sz val="9"/>
        <color indexed="63"/>
        <rFont val="Arial"/>
        <family val="2"/>
        <charset val="238"/>
      </rPr>
      <t>a</t>
    </r>
  </si>
  <si>
    <r>
      <t xml:space="preserve">w skupie
</t>
    </r>
    <r>
      <rPr>
        <i/>
        <sz val="9"/>
        <color indexed="8"/>
        <rFont val="Arial"/>
        <family val="2"/>
        <charset val="238"/>
      </rPr>
      <t>in  procurement</t>
    </r>
  </si>
  <si>
    <r>
      <t xml:space="preserve">1 l mleka krowiego 
</t>
    </r>
    <r>
      <rPr>
        <i/>
        <sz val="9"/>
        <color indexed="8"/>
        <rFont val="Arial"/>
        <family val="2"/>
        <charset val="238"/>
      </rPr>
      <t>1 of cows’ milk</t>
    </r>
  </si>
  <si>
    <r>
      <t xml:space="preserve">w skupie 
</t>
    </r>
    <r>
      <rPr>
        <i/>
        <sz val="9"/>
        <color indexed="8"/>
        <rFont val="Arial"/>
        <family val="2"/>
        <charset val="238"/>
      </rPr>
      <t>in procurement</t>
    </r>
  </si>
  <si>
    <r>
      <t>przemysł</t>
    </r>
    <r>
      <rPr>
        <i/>
        <vertAlign val="superscript"/>
        <sz val="9"/>
        <rFont val="Arial"/>
        <family val="2"/>
        <charset val="238"/>
      </rPr>
      <t xml:space="preserve"> b 
</t>
    </r>
    <r>
      <rPr>
        <i/>
        <sz val="9"/>
        <rFont val="Arial"/>
        <family val="2"/>
        <charset val="238"/>
      </rPr>
      <t>industry</t>
    </r>
    <r>
      <rPr>
        <i/>
        <vertAlign val="superscript"/>
        <sz val="9"/>
        <rFont val="Arial"/>
        <family val="2"/>
        <charset val="238"/>
      </rPr>
      <t xml:space="preserve"> b </t>
    </r>
    <r>
      <rPr>
        <i/>
        <sz val="9"/>
        <rFont val="Arial"/>
        <family val="2"/>
        <charset val="238"/>
      </rPr>
      <t xml:space="preserve">    </t>
    </r>
  </si>
  <si>
    <r>
      <t xml:space="preserve">środki transportu
</t>
    </r>
    <r>
      <rPr>
        <i/>
        <sz val="9"/>
        <rFont val="Arial"/>
        <family val="2"/>
        <charset val="238"/>
      </rPr>
      <t>transport equipment</t>
    </r>
  </si>
  <si>
    <r>
      <t xml:space="preserve">maszyny, urządzenia techniczne
 i narzędzia
</t>
    </r>
    <r>
      <rPr>
        <i/>
        <sz val="9"/>
        <rFont val="Arial"/>
        <family val="2"/>
        <charset val="238"/>
      </rPr>
      <t>machinery, and equipment and tools</t>
    </r>
  </si>
  <si>
    <r>
      <t xml:space="preserve">budynki 
i budowle
</t>
    </r>
    <r>
      <rPr>
        <i/>
        <sz val="9"/>
        <rFont val="Arial"/>
        <family val="2"/>
        <charset val="238"/>
      </rPr>
      <t>buldings 
and structures</t>
    </r>
  </si>
  <si>
    <r>
      <t xml:space="preserve">na środki trwałe
</t>
    </r>
    <r>
      <rPr>
        <i/>
        <sz val="9"/>
        <rFont val="Arial"/>
        <family val="2"/>
        <charset val="238"/>
      </rPr>
      <t>for fixed assets</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</si>
  <si>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</si>
  <si>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 xml:space="preserve">Mleko krowie 
w tys. l
</t>
    </r>
    <r>
      <rPr>
        <i/>
        <sz val="9"/>
        <rFont val="Arial"/>
        <family val="2"/>
        <charset val="238"/>
      </rPr>
      <t>Cow milk                           in thous. l</t>
    </r>
  </si>
  <si>
    <r>
      <t>produkcja wyrobów 
z drewna, korka, słomy 
i wikliny</t>
    </r>
    <r>
      <rPr>
        <vertAlign val="superscript"/>
        <sz val="9"/>
        <rFont val="Arial"/>
        <family val="2"/>
        <charset val="238"/>
      </rPr>
      <t>∆</t>
    </r>
    <r>
      <rPr>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</si>
  <si>
    <r>
      <t xml:space="preserve">produkcja chemikaliów 
i wyrobów chemicznych
</t>
    </r>
    <r>
      <rPr>
        <i/>
        <sz val="9"/>
        <rFont val="Arial"/>
        <family val="2"/>
        <charset val="238"/>
      </rPr>
      <t>manu-             facture of chemicals and               chemical products</t>
    </r>
  </si>
  <si>
    <r>
      <t xml:space="preserve">produkcja wyrobów 
z pozostałych mineralnych surowców niemetalicznych
</t>
    </r>
    <r>
      <rPr>
        <i/>
        <sz val="9"/>
        <rFont val="Arial"/>
        <family val="2"/>
        <charset val="238"/>
      </rPr>
      <t>manu-               facture of other non-metallic mineral products</t>
    </r>
  </si>
  <si>
    <r>
      <t xml:space="preserve">poligrafia 
i reprodukcja zapisanych nośników informacji
</t>
    </r>
    <r>
      <rPr>
        <i/>
        <sz val="9"/>
        <rFont val="Arial"/>
        <family val="2"/>
        <charset val="238"/>
      </rPr>
      <t>printing and repro-         duction of recorded media</t>
    </r>
  </si>
  <si>
    <r>
      <t xml:space="preserve">produkcja wyrobów 
z gumy 
i tworzyw sztucznych
</t>
    </r>
    <r>
      <rPr>
        <i/>
        <sz val="9"/>
        <rFont val="Arial"/>
        <family val="2"/>
        <charset val="238"/>
      </rPr>
      <t>manufacture of rubber and plastic products</t>
    </r>
  </si>
  <si>
    <r>
      <t xml:space="preserve">produkcja mebli
</t>
    </r>
    <r>
      <rPr>
        <i/>
        <sz val="9"/>
        <rFont val="Arial"/>
        <family val="2"/>
        <charset val="238"/>
      </rPr>
      <t>manufacture of furniture</t>
    </r>
  </si>
  <si>
    <r>
      <t xml:space="preserve">produkcja pozostałego sprzętu transportowego
</t>
    </r>
    <r>
      <rPr>
        <i/>
        <sz val="9"/>
        <rFont val="Arial"/>
        <family val="2"/>
        <charset val="238"/>
      </rPr>
      <t>manufacture of other transport equipment</t>
    </r>
  </si>
  <si>
    <r>
      <t>Wytwarzanie 
i zaopatrywanie w energię elektryczną, gaz, parę wodną i gorącą wodę</t>
    </r>
    <r>
      <rPr>
        <vertAlign val="superscript"/>
        <sz val="9"/>
        <rFont val="Arial"/>
        <family val="2"/>
        <charset val="238"/>
      </rPr>
      <t>∆</t>
    </r>
    <r>
      <rPr>
        <sz val="9"/>
        <rFont val="Arial"/>
        <family val="2"/>
        <charset val="238"/>
      </rPr>
      <t xml:space="preserve">
E</t>
    </r>
    <r>
      <rPr>
        <i/>
        <sz val="9"/>
        <rFont val="Arial"/>
        <family val="2"/>
        <charset val="238"/>
      </rPr>
      <t>lectricity, gas, steam and air conditioning supply</t>
    </r>
  </si>
  <si>
    <r>
      <t xml:space="preserve">Farby, lakiery </t>
    </r>
    <r>
      <rPr>
        <i/>
        <vertAlign val="superscript"/>
        <sz val="9"/>
        <rFont val="Arial"/>
        <family val="2"/>
        <charset val="238"/>
      </rPr>
      <t>∆</t>
    </r>
    <r>
      <rPr>
        <sz val="9"/>
        <rFont val="Arial"/>
        <family val="2"/>
        <charset val="238"/>
      </rPr>
      <t xml:space="preserve"> 
</t>
    </r>
    <r>
      <rPr>
        <i/>
        <sz val="9"/>
        <rFont val="Arial"/>
        <family val="2"/>
        <charset val="238"/>
      </rPr>
      <t>Paints, lacquers</t>
    </r>
    <r>
      <rPr>
        <i/>
        <vertAlign val="superscript"/>
        <sz val="9"/>
        <rFont val="Arial"/>
        <family val="2"/>
        <charset val="238"/>
      </rPr>
      <t>∆</t>
    </r>
    <r>
      <rPr>
        <i/>
        <sz val="9"/>
        <rFont val="Arial"/>
        <family val="2"/>
        <charset val="238"/>
      </rPr>
      <t xml:space="preserve">   </t>
    </r>
    <r>
      <rPr>
        <sz val="9"/>
        <rFont val="Arial"/>
        <family val="2"/>
        <charset val="238"/>
      </rPr>
      <t xml:space="preserve"> </t>
    </r>
  </si>
  <si>
    <r>
      <t xml:space="preserve">w tonach 
</t>
    </r>
    <r>
      <rPr>
        <i/>
        <sz val="9"/>
        <rFont val="Arial"/>
        <family val="2"/>
        <charset val="238"/>
      </rPr>
      <t>in tonnes</t>
    </r>
  </si>
  <si>
    <r>
      <t>w m</t>
    </r>
    <r>
      <rPr>
        <vertAlign val="superscript"/>
        <sz val="9"/>
        <rFont val="Arial"/>
        <family val="2"/>
        <charset val="238"/>
      </rPr>
      <t xml:space="preserve">3 
</t>
    </r>
    <r>
      <rPr>
        <i/>
        <sz val="9"/>
        <rFont val="Arial"/>
        <family val="2"/>
        <charset val="238"/>
      </rPr>
      <t>in m</t>
    </r>
    <r>
      <rPr>
        <i/>
        <vertAlign val="superscript"/>
        <sz val="9"/>
        <rFont val="Arial"/>
        <family val="2"/>
        <charset val="238"/>
      </rPr>
      <t>3</t>
    </r>
  </si>
  <si>
    <r>
      <t xml:space="preserve">Pudła i pudełka z papieru
falistego lub tektury
falistej 
</t>
    </r>
    <r>
      <rPr>
        <i/>
        <sz val="9"/>
        <rFont val="Arial"/>
        <family val="2"/>
        <charset val="238"/>
      </rPr>
      <t xml:space="preserve">Boxes and cases, of corrugated board or corrugated paper-         board 
</t>
    </r>
  </si>
  <si>
    <r>
      <t xml:space="preserve">Masa betonowa prefabrykowana </t>
    </r>
    <r>
      <rPr>
        <i/>
        <vertAlign val="superscript"/>
        <sz val="9"/>
        <rFont val="Arial"/>
        <family val="2"/>
        <charset val="238"/>
      </rPr>
      <t>c</t>
    </r>
    <r>
      <rPr>
        <sz val="9"/>
        <rFont val="Arial"/>
        <family val="2"/>
        <charset val="238"/>
      </rPr>
      <t xml:space="preserve">
</t>
    </r>
    <r>
      <rPr>
        <i/>
        <sz val="9"/>
        <rFont val="Arial"/>
        <family val="2"/>
        <charset val="238"/>
      </rPr>
      <t xml:space="preserve">Ready-
-mixed
concrete </t>
    </r>
    <r>
      <rPr>
        <i/>
        <vertAlign val="superscript"/>
        <sz val="9"/>
        <rFont val="Arial"/>
        <family val="2"/>
        <charset val="238"/>
      </rPr>
      <t>c</t>
    </r>
    <r>
      <rPr>
        <i/>
        <sz val="9"/>
        <rFont val="Arial"/>
        <family val="2"/>
        <charset val="238"/>
      </rPr>
      <t xml:space="preserve"> </t>
    </r>
  </si>
  <si>
    <r>
      <t xml:space="preserve">Ser świeży
niedojrze-wający 
i twaróg </t>
    </r>
    <r>
      <rPr>
        <i/>
        <vertAlign val="superscript"/>
        <sz val="9"/>
        <rFont val="Arial"/>
        <family val="2"/>
        <charset val="238"/>
      </rPr>
      <t>∆</t>
    </r>
    <r>
      <rPr>
        <sz val="9"/>
        <rFont val="Arial"/>
        <family val="2"/>
        <charset val="238"/>
      </rPr>
      <t xml:space="preserve">
 </t>
    </r>
    <r>
      <rPr>
        <i/>
        <sz val="9"/>
        <rFont val="Arial"/>
        <family val="2"/>
        <charset val="238"/>
      </rPr>
      <t xml:space="preserve">Unripened fresh cheese and curd </t>
    </r>
    <r>
      <rPr>
        <i/>
        <vertAlign val="superscript"/>
        <sz val="9"/>
        <rFont val="Arial"/>
        <family val="2"/>
        <charset val="238"/>
      </rPr>
      <t>∆</t>
    </r>
  </si>
  <si>
    <r>
      <rPr>
        <i/>
        <sz val="8"/>
        <rFont val="Arial"/>
        <family val="2"/>
        <charset val="238"/>
      </rPr>
      <t xml:space="preserve">a   </t>
    </r>
    <r>
      <rPr>
        <sz val="8"/>
        <rFont val="Arial"/>
        <family val="2"/>
        <charset val="238"/>
      </rPr>
      <t>Łącznie z mlekiem przerzutowym do dalszej produkcji.   b O zawartości tłuszczu większej niż 6% masy, niezagęszczona i niesłodzona (łącznie ze śmietaną przerzutową do dalszej produkcji).  c Beton gotowy do wylania.</t>
    </r>
  </si>
  <si>
    <r>
      <t xml:space="preserve">Mleko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         
</t>
    </r>
    <r>
      <rPr>
        <i/>
        <sz val="9"/>
        <rFont val="Arial"/>
        <family val="2"/>
        <charset val="238"/>
      </rPr>
      <t xml:space="preserve">Milk </t>
    </r>
    <r>
      <rPr>
        <i/>
        <vertAlign val="superscript"/>
        <sz val="9"/>
        <rFont val="Arial"/>
        <family val="2"/>
        <charset val="238"/>
      </rPr>
      <t>a ∆</t>
    </r>
  </si>
  <si>
    <r>
      <t xml:space="preserve">Śmietana </t>
    </r>
    <r>
      <rPr>
        <i/>
        <vertAlign val="superscript"/>
        <sz val="9"/>
        <rFont val="Arial"/>
        <family val="2"/>
        <charset val="238"/>
      </rPr>
      <t>b</t>
    </r>
    <r>
      <rPr>
        <sz val="9"/>
        <rFont val="Arial"/>
        <family val="2"/>
        <charset val="238"/>
      </rPr>
      <t xml:space="preserve">
 </t>
    </r>
    <r>
      <rPr>
        <i/>
        <sz val="9"/>
        <rFont val="Arial"/>
        <family val="2"/>
        <charset val="238"/>
      </rPr>
      <t xml:space="preserve">Cream </t>
    </r>
    <r>
      <rPr>
        <i/>
        <vertAlign val="superscript"/>
        <sz val="9"/>
        <rFont val="Arial"/>
        <family val="2"/>
        <charset val="238"/>
      </rPr>
      <t>b</t>
    </r>
  </si>
  <si>
    <t>a  Including milk forwarded for further processing.  b With fat content more than 6% of mass, non-condensed and non-sweeted (including cream forwarded for futher processing). c Concrete ready for covering.</t>
  </si>
  <si>
    <t xml:space="preserve">                   RATES  OF  DETECTABILITY  OF  DELINQUENTS  IN  ASCERTAINED  </t>
  </si>
  <si>
    <r>
      <rPr>
        <i/>
        <sz val="8"/>
        <rFont val="Times New Roman"/>
        <family val="1"/>
        <charset val="238"/>
      </rPr>
      <t>a</t>
    </r>
    <r>
      <rPr>
        <sz val="8"/>
        <rFont val="Arial"/>
        <family val="2"/>
        <charset val="238"/>
      </rPr>
      <t xml:space="preserve">  Bez osób prowadzących gospodarstwa indywidualne w rolnictwie; stan w końcu okresu.  </t>
    </r>
    <r>
      <rPr>
        <i/>
        <sz val="8"/>
        <rFont val="Arial"/>
        <family val="2"/>
        <charset val="238"/>
      </rPr>
      <t>b</t>
    </r>
    <r>
      <rPr>
        <sz val="8"/>
        <rFont val="Arial"/>
        <family val="2"/>
        <charset val="238"/>
      </rPr>
      <t xml:space="preserve">  Patrz uwagi ogólne pkt 11.</t>
    </r>
  </si>
  <si>
    <r>
      <rPr>
        <i/>
        <sz val="8"/>
        <rFont val="Times New Roman"/>
        <family val="1"/>
        <charset val="238"/>
      </rPr>
      <t xml:space="preserve">a </t>
    </r>
    <r>
      <rPr>
        <i/>
        <sz val="8"/>
        <rFont val="Arial"/>
        <family val="2"/>
        <charset val="238"/>
      </rPr>
      <t> Excluding persons tending private farms in agriculture; end of period.  b  See general notes item 11.</t>
    </r>
  </si>
  <si>
    <t xml:space="preserve">a  See general notes item 11.  b  Index numbers are calculated on the constant prices (2005 average current prices). </t>
  </si>
  <si>
    <t>a Index numbers are calculated according to current price level.  b - f  See general notes item 9.2 and methodological notes b - item 10,  c - 11, d - 12.8, e - 14.3, f - 14.4.</t>
  </si>
  <si>
    <t xml:space="preserve">a  Patrz uwagi ogólne pkt 11.       
</t>
  </si>
  <si>
    <t>a  See general notes item 11.</t>
  </si>
  <si>
    <r>
      <t xml:space="preserve">a  Patrz uwagi ogólne pkt 11.      </t>
    </r>
    <r>
      <rPr>
        <i/>
        <sz val="8"/>
        <rFont val="Arial"/>
        <family val="2"/>
        <charset val="238"/>
      </rPr>
      <t xml:space="preserve"> a  See general notes item 11.</t>
    </r>
    <r>
      <rPr>
        <sz val="8"/>
        <rFont val="Arial"/>
        <family val="2"/>
        <charset val="238"/>
      </rPr>
      <t xml:space="preserve">
</t>
    </r>
  </si>
  <si>
    <r>
      <rPr>
        <i/>
        <sz val="8"/>
        <rFont val="Arial"/>
        <family val="2"/>
        <charset val="238"/>
      </rPr>
      <t>a</t>
    </r>
    <r>
      <rPr>
        <sz val="8"/>
        <rFont val="Arial"/>
        <family val="2"/>
        <charset val="238"/>
      </rPr>
      <t xml:space="preserve">  Patrz uwagi ogólne pkt 11.          </t>
    </r>
    <r>
      <rPr>
        <i/>
        <sz val="8"/>
        <rFont val="Arial"/>
        <family val="2"/>
        <charset val="238"/>
      </rPr>
      <t>a  See general notes item 11.</t>
    </r>
  </si>
  <si>
    <t xml:space="preserve">a  See general notes item 9.2 and methodological notes item 10 - 12. 
</t>
  </si>
  <si>
    <t xml:space="preserve">a  Patrz uwagi ogólne pkt 9.2 oraz wyjaśnienia metodyczne pkt 10 - 12.   b Podatek dochodowy od osób prawnych i fizycznych. </t>
  </si>
  <si>
    <t xml:space="preserve">a  See general notes item 9.2 and methodological notes item 10 - 12.   b Income tax on legal and natural persons.
</t>
  </si>
  <si>
    <t>a   Patrz uwagi ogólne  pkt 9.2 oraz wyjaśnienia metodyczne pkt 10 - 12.    a  See general notes item 9.2 and methodological notes item 10 - 12.</t>
  </si>
  <si>
    <r>
      <t>Ogółem
T</t>
    </r>
    <r>
      <rPr>
        <i/>
        <sz val="9"/>
        <rFont val="Arial"/>
        <family val="2"/>
        <charset val="238"/>
      </rPr>
      <t>otal</t>
    </r>
  </si>
  <si>
    <t>a   Patrz uwagi ogólne pkt 9.2 oraz wyjaśnienia metodyczne pkt 12.   a  See general notes item 9.2 and methodological notes item 12.</t>
  </si>
  <si>
    <t xml:space="preserve">a  Patrz uwagi ogólne pkt 9.2 oraz wyjaśnienia metodyczne pkt 13.  b  Obejmują zobowiązania o okresie spłaty do 1 roku, z wyjątkiem zobowiązań z tytułu dostaw i usług; bez funduszy specjalnych.  c Bez względu na okres wymagalności zapłaty.  </t>
  </si>
  <si>
    <t>a  See general notes item 9.2 and methodological notes  item 13.  b   Including  liabilities  with  maturity of up to 1 year, apart from delivieries and services; excluding special funds.                                     c  Regardless the maturity data.</t>
  </si>
  <si>
    <r>
      <rPr>
        <sz val="10"/>
        <rFont val="Arial"/>
        <family val="2"/>
        <charset val="238"/>
      </rPr>
      <t>TABL.16.</t>
    </r>
    <r>
      <rPr>
        <b/>
        <sz val="10"/>
        <rFont val="Arial"/>
        <family val="2"/>
        <charset val="238"/>
      </rPr>
      <t xml:space="preserve">    AKTYWA OBROTOWE ORAZ  ZOBOWIĄZANIA  KRÓTKO- I DŁUGOTERMINOWE  PRZEDSIĘBIORSTW</t>
    </r>
    <r>
      <rPr>
        <b/>
        <vertAlign val="superscript"/>
        <sz val="10"/>
        <rFont val="Arial"/>
        <family val="2"/>
        <charset val="238"/>
      </rPr>
      <t>a</t>
    </r>
  </si>
  <si>
    <t xml:space="preserve">a  Patrz uwagi ogólne pkt 9.2 oraz wyjaśnienia metodyczne pkt 13.  b  Obejmują zobowiązania o okresie spłaty do 1 roku, z wyjątkiem zobowiązań z tytułu dostaw i usług; bez funduszy specjalnych. c Wobec jednostek powiązanych i jednostek pozostałych łącznie.  d   Bez względu na okres wymagalności zapłaty.  </t>
  </si>
  <si>
    <t xml:space="preserve">a  See  general  notes item 9.2  and  methodological  notes  item 13.   b  Including  liabilities  with  maturity  of  up to 1 year,  apart from deliveries and services; excluding special funds.  c Including towards related entities and other enetities. d Regardless the maturity date. </t>
  </si>
  <si>
    <r>
      <t>kredyty       bankowe         i pożyczki</t>
    </r>
    <r>
      <rPr>
        <vertAlign val="superscript"/>
        <sz val="9"/>
        <rFont val="Arial"/>
        <family val="2"/>
        <charset val="238"/>
      </rPr>
      <t>c</t>
    </r>
    <r>
      <rPr>
        <i/>
        <vertAlign val="superscript"/>
        <sz val="9"/>
        <rFont val="Arial"/>
        <family val="2"/>
        <charset val="238"/>
      </rPr>
      <t xml:space="preserve"> </t>
    </r>
    <r>
      <rPr>
        <sz val="9"/>
        <rFont val="Arial"/>
        <family val="2"/>
        <charset val="238"/>
      </rPr>
      <t xml:space="preserve">      </t>
    </r>
    <r>
      <rPr>
        <i/>
        <sz val="9"/>
        <rFont val="Arial"/>
        <family val="2"/>
        <charset val="238"/>
      </rPr>
      <t>bank            credits        and               loans</t>
    </r>
    <r>
      <rPr>
        <i/>
        <vertAlign val="superscript"/>
        <sz val="9"/>
        <rFont val="Arial"/>
        <family val="2"/>
        <charset val="238"/>
      </rPr>
      <t xml:space="preserve">c </t>
    </r>
  </si>
  <si>
    <t xml:space="preserve">a  Patrz uwagi ogólne pkt 9.2 oraz wyjaśnienia metodyczne pkt 13.  b  Obejmują zobowiązania o okresie spłaty do 1 roku, z wyjątkiem zobowiązań z tytułu dostaw i usług; bez funduszy specjalnych. c Wobec jednostek powiązanych i jednostek pozostałych łącznie.  d  Bez względu na okres wymagalności zapłaty. </t>
  </si>
  <si>
    <t xml:space="preserve">a  See  general notes  item  9.2 and  methodological  notes item 13.  b  Including  liabilities  with  maturity  of up to 1 year, apart  from deliveries  and  services;  excluding special funds.  c Including towards related entities and other enetities. d Regardless the maturity date. </t>
  </si>
  <si>
    <r>
      <t>Z ogółem</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Of grand total</t>
    </r>
  </si>
  <si>
    <r>
      <rPr>
        <i/>
        <sz val="8"/>
        <rFont val="Arial"/>
        <family val="2"/>
        <charset val="238"/>
      </rPr>
      <t>a</t>
    </r>
    <r>
      <rPr>
        <sz val="8"/>
        <rFont val="Arial"/>
        <family val="2"/>
        <charset val="238"/>
      </rPr>
      <t xml:space="preserve">  Patrz wyjaśnienia metodyczne pkt 20; wskaźniki dynamiki obliczono na podstawie wartości w cenach bieżących.</t>
    </r>
    <r>
      <rPr>
        <i/>
        <sz val="8"/>
        <rFont val="Arial"/>
        <family val="2"/>
        <charset val="238"/>
      </rPr>
      <t xml:space="preserve">  b </t>
    </r>
    <r>
      <rPr>
        <sz val="8"/>
        <rFont val="Arial"/>
        <family val="2"/>
        <charset val="238"/>
      </rPr>
      <t>Patrz uwagi ogólne pkt 11.</t>
    </r>
  </si>
  <si>
    <t>a  See methodological notes item 20; indices are calculated on the basis of value at current prices.  b  See general notes item 11.</t>
  </si>
  <si>
    <r>
      <t xml:space="preserve">Z ogółem (dok.)         </t>
    </r>
    <r>
      <rPr>
        <i/>
        <sz val="9"/>
        <rFont val="Arial"/>
        <family val="2"/>
        <charset val="238"/>
      </rPr>
      <t>Of grand total (cont.)</t>
    </r>
  </si>
  <si>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</si>
  <si>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</si>
  <si>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Żywiec rzeźny</t>
    </r>
    <r>
      <rPr>
        <i/>
        <vertAlign val="superscript"/>
        <sz val="9"/>
        <rFont val="Arial"/>
        <family val="2"/>
        <charset val="238"/>
      </rPr>
      <t>bc</t>
    </r>
    <r>
      <rPr>
        <sz val="9"/>
        <rFont val="Arial"/>
        <family val="2"/>
        <charset val="238"/>
      </rPr>
      <t xml:space="preserve">
</t>
    </r>
    <r>
      <rPr>
        <i/>
        <sz val="9"/>
        <rFont val="Arial"/>
        <family val="2"/>
        <charset val="238"/>
      </rPr>
      <t>Animals for slaughter</t>
    </r>
    <r>
      <rPr>
        <i/>
        <vertAlign val="superscript"/>
        <sz val="9"/>
        <rFont val="Arial"/>
        <family val="2"/>
        <charset val="238"/>
      </rPr>
      <t>bc</t>
    </r>
  </si>
  <si>
    <r>
      <t> </t>
    </r>
    <r>
      <rPr>
        <i/>
        <sz val="8"/>
        <color indexed="63"/>
        <rFont val="Arial"/>
        <family val="2"/>
        <charset val="238"/>
      </rPr>
      <t>a</t>
    </r>
    <r>
      <rPr>
        <sz val="8"/>
        <color indexed="63"/>
        <rFont val="Arial"/>
        <family val="2"/>
        <charset val="238"/>
      </rPr>
      <t xml:space="preserve">  Obejmuje bydło, cielęta, trzodę chlewną, owce, konie i drób. </t>
    </r>
  </si>
  <si>
    <t xml:space="preserve"> a  Data include cattle, calves, pigs, sheep, horses and poultry.  </t>
  </si>
  <si>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</si>
  <si>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</si>
  <si>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r>
      <t xml:space="preserve">TABL.4.   </t>
    </r>
    <r>
      <rPr>
        <b/>
        <sz val="10"/>
        <rFont val="Arial"/>
        <family val="2"/>
        <charset val="238"/>
      </rPr>
      <t>PRACUJĄCY W SEKTORZE PRZEDSIĘBIORSTW</t>
    </r>
  </si>
  <si>
    <r>
      <t xml:space="preserve">TABL.4.  </t>
    </r>
    <r>
      <rPr>
        <b/>
        <sz val="10"/>
        <rFont val="Arial"/>
        <family val="2"/>
        <charset val="238"/>
      </rPr>
      <t xml:space="preserve"> PRACUJĄCY W SEKTORZE PRZEDSIĘBIORSTW (dok.)</t>
    </r>
  </si>
  <si>
    <r>
      <rPr>
        <sz val="10"/>
        <rFont val="Arial"/>
        <family val="2"/>
        <charset val="238"/>
      </rPr>
      <t>TABL. 5.</t>
    </r>
    <r>
      <rPr>
        <b/>
        <sz val="10"/>
        <rFont val="Arial"/>
        <family val="2"/>
        <charset val="238"/>
      </rPr>
      <t xml:space="preserve">  PRZECIĘTNE  ZATRUDNIENIE  W  SEKTORZE  PRZEDSIĘBIORSTW </t>
    </r>
  </si>
  <si>
    <r>
      <rPr>
        <sz val="10"/>
        <rFont val="Arial"/>
        <family val="2"/>
        <charset val="238"/>
      </rPr>
      <t>TABL. 5.</t>
    </r>
    <r>
      <rPr>
        <b/>
        <sz val="10"/>
        <rFont val="Arial"/>
        <family val="2"/>
        <charset val="238"/>
      </rPr>
      <t xml:space="preserve">  PRZECIĘTNE  ZATRUDNIENIE  W  SEKTORZE  PRZEDSIĘBIORSTW  (dok.)</t>
    </r>
  </si>
  <si>
    <r>
      <rPr>
        <sz val="10"/>
        <rFont val="Arial"/>
        <family val="2"/>
        <charset val="238"/>
      </rPr>
      <t>TABL. 6.</t>
    </r>
    <r>
      <rPr>
        <b/>
        <sz val="10"/>
        <rFont val="Arial"/>
        <family val="2"/>
        <charset val="238"/>
      </rPr>
      <t xml:space="preserve">  BEZROBOTNI  ZAREJESTROWANI  I  OFERTY  PRACY</t>
    </r>
  </si>
  <si>
    <t xml:space="preserve">               Stan w końcu miesiąca</t>
  </si>
  <si>
    <t xml:space="preserve">               REGISTERED  UNEMPLOYED  PERSONS  AND  JOB  OFFERS</t>
  </si>
  <si>
    <t xml:space="preserve">               End of month</t>
  </si>
  <si>
    <t xml:space="preserve">SELECTED  DATA  ON  VOIVODSHIP </t>
  </si>
  <si>
    <r>
      <t xml:space="preserve">                    I. PRZYCHODY, KOSZTY, WYNIK FINANSOWY ZE SPRZEDAŻY</t>
    </r>
    <r>
      <rPr>
        <vertAlign val="superscript"/>
        <sz val="10"/>
        <rFont val="Arial"/>
        <family val="2"/>
        <charset val="238"/>
      </rPr>
      <t>a</t>
    </r>
  </si>
  <si>
    <r>
      <rPr>
        <sz val="10"/>
        <rFont val="Arial"/>
        <family val="2"/>
        <charset val="238"/>
      </rPr>
      <t xml:space="preserve">TABL. 14.   </t>
    </r>
    <r>
      <rPr>
        <b/>
        <sz val="10"/>
        <rFont val="Arial"/>
        <family val="2"/>
        <charset val="238"/>
      </rPr>
      <t xml:space="preserve"> WYNIKI FINANSOWE PRZEDSIĘBIORSTW WEDŁUG SEKCJI</t>
    </r>
  </si>
  <si>
    <r>
      <rPr>
        <sz val="10"/>
        <rFont val="Arial"/>
        <family val="2"/>
        <charset val="238"/>
      </rPr>
      <t xml:space="preserve">TABL. 14.   </t>
    </r>
    <r>
      <rPr>
        <b/>
        <sz val="10"/>
        <rFont val="Arial"/>
        <family val="2"/>
        <charset val="238"/>
      </rPr>
      <t xml:space="preserve"> WYNIKI FINANSOWE PRZEDSIĘBIORSTW WEDŁUG SEKCJI  (cd.)</t>
    </r>
  </si>
  <si>
    <r>
      <t xml:space="preserve">                   II. WYNIK FINANSOWY BRUTTO</t>
    </r>
    <r>
      <rPr>
        <vertAlign val="superscript"/>
        <sz val="10"/>
        <rFont val="Arial"/>
        <family val="2"/>
        <charset val="238"/>
      </rPr>
      <t>a</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</si>
  <si>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</si>
  <si>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</si>
  <si>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r>
      <rPr>
        <sz val="10"/>
        <rFont val="Arial"/>
        <family val="2"/>
        <charset val="238"/>
      </rPr>
      <t xml:space="preserve">TABL. 14.   </t>
    </r>
    <r>
      <rPr>
        <b/>
        <sz val="10"/>
        <rFont val="Arial"/>
        <family val="2"/>
        <charset val="238"/>
      </rPr>
      <t xml:space="preserve"> WYNIKI FINANSOWE PRZEDSIĘBIORSTW WEDŁUG SEKCJI  (dok.)</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</si>
  <si>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</si>
  <si>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 xml:space="preserve">                   III. WYNIK FINANSOWY NETTO</t>
    </r>
    <r>
      <rPr>
        <vertAlign val="superscript"/>
        <sz val="10"/>
        <rFont val="Arial"/>
        <family val="2"/>
        <charset val="238"/>
      </rPr>
      <t>a</t>
    </r>
  </si>
  <si>
    <r>
      <rPr>
        <sz val="10"/>
        <rFont val="Arial"/>
        <family val="2"/>
        <charset val="238"/>
      </rPr>
      <t xml:space="preserve">TABL. 15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t>
    </r>
  </si>
  <si>
    <r>
      <rPr>
        <sz val="10"/>
        <rFont val="Arial"/>
        <family val="2"/>
        <charset val="238"/>
      </rPr>
      <t xml:space="preserve">TABL. 15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(cd.)</t>
    </r>
  </si>
  <si>
    <r>
      <t xml:space="preserve">                  </t>
    </r>
    <r>
      <rPr>
        <i/>
        <sz val="10"/>
        <rFont val="Arial"/>
        <family val="2"/>
        <charset val="238"/>
      </rPr>
      <t>CURRENT ASSETS AND SHORT-TERM AND LONG-TERM LIABILITIES OF ENTERPRISES</t>
    </r>
    <r>
      <rPr>
        <i/>
        <vertAlign val="superscript"/>
        <sz val="10"/>
        <rFont val="Arial"/>
        <family val="2"/>
        <charset val="238"/>
      </rPr>
      <t>a</t>
    </r>
  </si>
  <si>
    <t>Informacja i komunikacja ……………………………</t>
  </si>
  <si>
    <t>Transport i gospodarka magazynowa …………….</t>
  </si>
  <si>
    <r>
      <t xml:space="preserve">edukacja </t>
    </r>
    <r>
      <rPr>
        <i/>
        <sz val="9"/>
        <color indexed="8"/>
        <rFont val="Arial"/>
        <family val="2"/>
        <charset val="238"/>
      </rPr>
      <t>education</t>
    </r>
  </si>
  <si>
    <r>
      <t xml:space="preserve">transport </t>
    </r>
    <r>
      <rPr>
        <i/>
        <sz val="9"/>
        <color indexed="8"/>
        <rFont val="Arial"/>
        <family val="2"/>
        <charset val="238"/>
      </rPr>
      <t>transport</t>
    </r>
  </si>
  <si>
    <r>
      <t xml:space="preserve">mieszkania </t>
    </r>
    <r>
      <rPr>
        <i/>
        <sz val="9"/>
        <color indexed="8"/>
        <rFont val="Arial"/>
        <family val="2"/>
        <charset val="238"/>
      </rPr>
      <t>dwellings</t>
    </r>
  </si>
  <si>
    <r>
      <t xml:space="preserve">odzież                   i obuwie </t>
    </r>
    <r>
      <rPr>
        <i/>
        <sz val="9"/>
        <color indexed="8"/>
        <rFont val="Arial"/>
        <family val="2"/>
        <charset val="238"/>
      </rPr>
      <t>clothing            and          footwear</t>
    </r>
  </si>
  <si>
    <r>
      <t xml:space="preserve">napoje        alkoholowe              i wyroby         tytoniowe           </t>
    </r>
    <r>
      <rPr>
        <i/>
        <sz val="9"/>
        <color indexed="8"/>
        <rFont val="Arial"/>
        <family val="2"/>
        <charset val="238"/>
      </rPr>
      <t>alcoholic beverages       and tobacco</t>
    </r>
  </si>
  <si>
    <r>
      <t xml:space="preserve">rekreacja              i kultura    </t>
    </r>
    <r>
      <rPr>
        <i/>
        <sz val="9"/>
        <color indexed="8"/>
        <rFont val="Arial"/>
        <family val="2"/>
        <charset val="238"/>
      </rPr>
      <t>recreation        and culture</t>
    </r>
  </si>
  <si>
    <r>
      <t xml:space="preserve">Mleko krowie       w zł  za 1 hl
</t>
    </r>
    <r>
      <rPr>
        <i/>
        <sz val="9"/>
        <rFont val="Arial"/>
        <family val="2"/>
        <charset val="238"/>
      </rPr>
      <t>Cows' milk          in zl  per hl</t>
    </r>
  </si>
  <si>
    <r>
      <t xml:space="preserve">Ziemniaki
</t>
    </r>
    <r>
      <rPr>
        <i/>
        <sz val="9"/>
        <rFont val="Arial"/>
        <family val="2"/>
        <charset val="238"/>
      </rPr>
      <t>Patatoes</t>
    </r>
  </si>
  <si>
    <r>
      <rPr>
        <sz val="10"/>
        <rFont val="Arial"/>
        <family val="2"/>
        <charset val="238"/>
      </rPr>
      <t>Tabl. 20.</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</si>
  <si>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t xml:space="preserve">Ziarno zbóż (bez siewnego)
</t>
    </r>
    <r>
      <rPr>
        <i/>
        <sz val="9"/>
        <rFont val="Arial"/>
        <family val="2"/>
        <charset val="238"/>
      </rPr>
      <t>Cereal grain                       (excluding sowing seed)</t>
    </r>
  </si>
  <si>
    <t>                 PRICE  RELATIONS  IN  AGRICULTURE</t>
  </si>
  <si>
    <t xml:space="preserve">a  Including  post-secondary education. </t>
  </si>
  <si>
    <r>
      <rPr>
        <sz val="10"/>
        <rFont val="Arial"/>
        <family val="2"/>
        <charset val="238"/>
      </rPr>
      <t>TABL. 23.</t>
    </r>
    <r>
      <rPr>
        <b/>
        <sz val="10"/>
        <rFont val="Arial"/>
        <family val="2"/>
        <charset val="238"/>
      </rPr>
      <t xml:space="preserve">  NAKŁADY INWESTYCYJNE </t>
    </r>
    <r>
      <rPr>
        <b/>
        <i/>
        <vertAlign val="superscript"/>
        <sz val="10"/>
        <rFont val="Arial"/>
        <family val="2"/>
        <charset val="238"/>
      </rPr>
      <t>a</t>
    </r>
  </si>
  <si>
    <r>
      <rPr>
        <sz val="10"/>
        <rFont val="Arial"/>
        <family val="2"/>
        <charset val="238"/>
      </rPr>
      <t xml:space="preserve">TABL. 23. </t>
    </r>
    <r>
      <rPr>
        <b/>
        <sz val="10"/>
        <rFont val="Arial"/>
        <family val="2"/>
        <charset val="238"/>
      </rPr>
      <t xml:space="preserve"> NAKŁADY INWESTYCYJNE </t>
    </r>
    <r>
      <rPr>
        <b/>
        <vertAlign val="superscript"/>
        <sz val="10"/>
        <rFont val="Arial"/>
        <family val="2"/>
        <charset val="238"/>
      </rPr>
      <t>a</t>
    </r>
    <r>
      <rPr>
        <b/>
        <sz val="10"/>
        <rFont val="Arial"/>
        <family val="2"/>
        <charset val="238"/>
      </rPr>
      <t xml:space="preserve">   (dok.)</t>
    </r>
  </si>
  <si>
    <r>
      <t xml:space="preserve">                </t>
    </r>
    <r>
      <rPr>
        <i/>
        <sz val="10"/>
        <rFont val="Arial"/>
        <family val="2"/>
        <charset val="238"/>
      </rPr>
      <t xml:space="preserve"> INVESTMENT OUTLAYS </t>
    </r>
    <r>
      <rPr>
        <i/>
        <vertAlign val="superscript"/>
        <sz val="10"/>
        <rFont val="Arial"/>
        <family val="2"/>
        <charset val="238"/>
      </rPr>
      <t xml:space="preserve">a      </t>
    </r>
    <r>
      <rPr>
        <i/>
        <sz val="10"/>
        <rFont val="Arial"/>
        <family val="2"/>
        <charset val="238"/>
      </rPr>
      <t>(cont.)</t>
    </r>
  </si>
  <si>
    <r>
      <t>w przeliczeniu na mięso (łączne z tłuszczami)</t>
    </r>
    <r>
      <rPr>
        <i/>
        <vertAlign val="superscript"/>
        <sz val="9"/>
        <rFont val="Arial"/>
        <family val="2"/>
        <charset val="238"/>
      </rPr>
      <t>d</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d</t>
    </r>
    <r>
      <rPr>
        <i/>
        <sz val="9"/>
        <rFont val="Arial"/>
        <family val="2"/>
        <charset val="238"/>
      </rPr>
      <t xml:space="preserve"> - in tonnes</t>
    </r>
  </si>
  <si>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</si>
  <si>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</si>
  <si>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</si>
  <si>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  </t>
    </r>
    <r>
      <rPr>
        <i/>
        <sz val="9"/>
        <rFont val="Arial"/>
        <family val="2"/>
        <charset val="238"/>
      </rPr>
      <t>Financial result from the sale of products, goods and materials  in mln zl</t>
    </r>
  </si>
  <si>
    <t xml:space="preserve">                  Cost of products, goods and materials sold  in mln zl</t>
  </si>
  <si>
    <r>
      <t xml:space="preserve">transport                i gospodar- ka magazy-nowa
</t>
    </r>
    <r>
      <rPr>
        <i/>
        <sz val="9"/>
        <rFont val="Arial"/>
        <family val="2"/>
        <charset val="238"/>
      </rPr>
      <t>transpor-      tation and storage</t>
    </r>
  </si>
  <si>
    <t xml:space="preserve">    elektryczną, gaz, parę wodną i gorącą </t>
  </si>
  <si>
    <t>WYSZCZEGÓLNIENIE</t>
  </si>
  <si>
    <t>SPECIFICATION</t>
  </si>
  <si>
    <t xml:space="preserve">Spodnie (6-11 lat) z tkaniny typu jeans  </t>
  </si>
  <si>
    <t xml:space="preserve">       damskie  </t>
  </si>
  <si>
    <t xml:space="preserve">       women’s</t>
  </si>
  <si>
    <r>
      <t>TABL.19.</t>
    </r>
    <r>
      <rPr>
        <b/>
        <sz val="10"/>
        <color indexed="8"/>
        <rFont val="Arial"/>
        <family val="2"/>
        <charset val="238"/>
      </rPr>
      <t xml:space="preserve"> CENY DETALICZNE WYBRANYCH TOWARÓW  I USŁUG KONSUMPCYJNYCH </t>
    </r>
  </si>
  <si>
    <t xml:space="preserve">   beef: bone-in (roast beef)</t>
  </si>
  <si>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</si>
  <si>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</si>
  <si>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w zł za 1 dt     </t>
    </r>
    <r>
      <rPr>
        <i/>
        <sz val="9"/>
        <rFont val="Arial"/>
        <family val="2"/>
        <charset val="238"/>
      </rPr>
      <t>in zl per dt</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</si>
  <si>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</si>
  <si>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</si>
  <si>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</si>
  <si>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t>TABL.43</t>
  </si>
  <si>
    <t>TABL.42</t>
  </si>
  <si>
    <t>TABL.36</t>
  </si>
  <si>
    <t>TABL.24</t>
  </si>
  <si>
    <t>TABL.22</t>
  </si>
  <si>
    <t>TABL.21</t>
  </si>
  <si>
    <t>TABL.20</t>
  </si>
  <si>
    <t>TABL.18</t>
  </si>
  <si>
    <t>TABL.16</t>
  </si>
  <si>
    <t>TABL.12</t>
  </si>
  <si>
    <t>TABL.10</t>
  </si>
  <si>
    <t>TABL.9</t>
  </si>
  <si>
    <t>TABL.7</t>
  </si>
  <si>
    <t>LIST OF TABLES</t>
  </si>
  <si>
    <t>SPIS TABLIC</t>
  </si>
  <si>
    <t xml:space="preserve">WYBRANE  WSKAŹNIKI  WOJEWÓDZKIE </t>
  </si>
  <si>
    <t xml:space="preserve">SELECTED  VOIVODSHIP’S  INDICATORS </t>
  </si>
  <si>
    <t>Powrót do spisu tablic</t>
  </si>
  <si>
    <t>Return to list tables</t>
  </si>
  <si>
    <t xml:space="preserve">      poprzedniego = 100</t>
  </si>
  <si>
    <t xml:space="preserve">      of previous year = 100</t>
  </si>
  <si>
    <t xml:space="preserve">      previous period = 100</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</si>
  <si>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</si>
  <si>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</si>
  <si>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</si>
  <si>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</si>
  <si>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</si>
  <si>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</si>
  <si>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</si>
  <si>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</si>
  <si>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</si>
  <si>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</si>
  <si>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</si>
  <si>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</si>
  <si>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</si>
  <si>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</si>
  <si>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</si>
  <si>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               SELECTED  DATA  BY  OWNERSHIP  SECTORS </t>
  </si>
  <si>
    <t xml:space="preserve">I–III </t>
  </si>
  <si>
    <t xml:space="preserve">I–VI </t>
  </si>
  <si>
    <t xml:space="preserve">I–IX </t>
  </si>
  <si>
    <t xml:space="preserve">LUDNOŚĆ </t>
  </si>
  <si>
    <t xml:space="preserve">POPULATION </t>
  </si>
  <si>
    <t xml:space="preserve">                  Stan w końcu miesiąca </t>
  </si>
  <si>
    <t xml:space="preserve">Ogółem </t>
  </si>
  <si>
    <t xml:space="preserve"> </t>
  </si>
  <si>
    <t>A</t>
  </si>
  <si>
    <t>B</t>
  </si>
  <si>
    <t xml:space="preserve">                  End of month </t>
  </si>
  <si>
    <t xml:space="preserve">Total </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</si>
  <si>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</si>
  <si>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</si>
  <si>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</si>
  <si>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</si>
  <si>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</si>
  <si>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</si>
  <si>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</si>
  <si>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Koszt własny sprzedanych produktów  towarów i materiałów w mln zł </t>
  </si>
  <si>
    <t xml:space="preserve">                  Stan w końcu okresu</t>
  </si>
  <si>
    <t xml:space="preserve">CENY </t>
  </si>
  <si>
    <t xml:space="preserve">PRICES </t>
  </si>
  <si>
    <t>                 PRICE  INDICES  OF  CONSUMER  GOODS  AND  SERVICES</t>
  </si>
  <si>
    <t>I–XII</t>
  </si>
  <si>
    <t>X–XII</t>
  </si>
  <si>
    <t>I–III</t>
  </si>
  <si>
    <t>IV–VI</t>
  </si>
  <si>
    <t>VII–IX</t>
  </si>
  <si>
    <t xml:space="preserve">                RETAIL  PRICES  OF  SELECTED  CONSUMER  GOODS AND  SERVICES</t>
  </si>
  <si>
    <t xml:space="preserve">Ryż - za 1 kg  </t>
  </si>
  <si>
    <t>Rice - per kg</t>
  </si>
  <si>
    <t xml:space="preserve">Bułka pszenna - za 50 g  </t>
  </si>
  <si>
    <t>Wheat roll - per 50 g</t>
  </si>
  <si>
    <t xml:space="preserve">Chleb pszenno-żytni - za 0,5 kg  </t>
  </si>
  <si>
    <t>Wheat-rye bread - per 0.5 kg</t>
  </si>
  <si>
    <t xml:space="preserve">Mąka pszenna „Poznańska” - za 1 kg  </t>
  </si>
  <si>
    <t>Wheat flour ”Poznańska” - per kg</t>
  </si>
  <si>
    <t xml:space="preserve">Kasza jęczmienna  - za 0,5 kg  </t>
  </si>
  <si>
    <t>Pearl-barley groats - per 0.5 kg</t>
  </si>
  <si>
    <t>Mięso - za 1 kg:</t>
  </si>
  <si>
    <t>Meat - per kg:</t>
  </si>
  <si>
    <t xml:space="preserve">       wołowe: z kością (rostbef) </t>
  </si>
  <si>
    <t xml:space="preserve"> bez kości (z udźca)  </t>
  </si>
  <si>
    <t xml:space="preserve"> boneless (gammon)</t>
  </si>
  <si>
    <t xml:space="preserve">wieprzowe z kością (schab środkowy)  </t>
  </si>
  <si>
    <t>pork, bone-in (centre loin)</t>
  </si>
  <si>
    <t xml:space="preserve">Kurczęta patroszone - za 1 kg  </t>
  </si>
  <si>
    <t>Disembowelled chicken - per kg</t>
  </si>
  <si>
    <t xml:space="preserve">Szynka wieprzowa gotowana - za 1 kg  </t>
  </si>
  <si>
    <t>Pork ham, boiled - per kg</t>
  </si>
  <si>
    <t>Kiełbasa - za 1 kg:</t>
  </si>
  <si>
    <t>Sausage - per kg:</t>
  </si>
  <si>
    <t xml:space="preserve">  „Myśliwska” </t>
  </si>
  <si>
    <t xml:space="preserve">  „Toruńska” </t>
  </si>
  <si>
    <t xml:space="preserve">Filety z morszczuka mrożone - za 1 kg  </t>
  </si>
  <si>
    <t>Fillets of hake, frozen - per kg</t>
  </si>
  <si>
    <t xml:space="preserve">Karp świeży - za 1 kg  </t>
  </si>
  <si>
    <t>Fresh carp - per kg</t>
  </si>
  <si>
    <t>Mleko krowie spożywcze - za 1 l:</t>
  </si>
  <si>
    <t>Cows’ milk - per l:</t>
  </si>
  <si>
    <t xml:space="preserve">      o zawartości tłuszczu 3-3,5%, sterylizowane  </t>
  </si>
  <si>
    <t xml:space="preserve">      fat content 3-3.5%, sterilized</t>
  </si>
  <si>
    <t xml:space="preserve">      o zawartości tłuszczu 2-2,5%  </t>
  </si>
  <si>
    <t xml:space="preserve">      fat content 2-2.5%</t>
  </si>
  <si>
    <t>Ser - za 1 kg:</t>
  </si>
  <si>
    <t>Cheese - per kg:</t>
  </si>
  <si>
    <t xml:space="preserve"> twarogowy półtłusty  </t>
  </si>
  <si>
    <t>semi-fat cottage cheese</t>
  </si>
  <si>
    <t xml:space="preserve">dojrzewający „Gouda” </t>
  </si>
  <si>
    <t>ripening ”Gouda” cheese</t>
  </si>
  <si>
    <t xml:space="preserve">Jaja kurze świeże - za 1 szt  </t>
  </si>
  <si>
    <t>Hen eggs, fresh - per piece</t>
  </si>
  <si>
    <t xml:space="preserve">Masło świeże o zawartości tłuszczu 82,5% - za 200 g  </t>
  </si>
  <si>
    <t>Fresh butter, fat content 82.5% - per 200 g</t>
  </si>
  <si>
    <t xml:space="preserve">Margaryna - za 400 g </t>
  </si>
  <si>
    <t>Margarine -  per 400 g</t>
  </si>
  <si>
    <t xml:space="preserve">Olej rzepakowy produkcji krajowej - za 1 l  </t>
  </si>
  <si>
    <t>Rape-oil, domestic production - per l</t>
  </si>
  <si>
    <t xml:space="preserve">Cytryny - za 1 kg  </t>
  </si>
  <si>
    <t>Lemons - per kg</t>
  </si>
  <si>
    <t>Potatoes -  per kg</t>
  </si>
  <si>
    <t xml:space="preserve">Cukier biały kryształ - za 1 kg  </t>
  </si>
  <si>
    <t>White sugar, crystallized - per kg</t>
  </si>
  <si>
    <t xml:space="preserve">Czekolada mleczna - za 100 g  </t>
  </si>
  <si>
    <t>Milk chocolate - per 100 g</t>
  </si>
  <si>
    <r>
      <t>Kawa naturalna mielona „Tchibo Family Classic”</t>
    </r>
    <r>
      <rPr>
        <sz val="9"/>
        <color indexed="8"/>
        <rFont val="Arial"/>
        <family val="2"/>
        <charset val="238"/>
      </rPr>
      <t xml:space="preserve">- za 250 g </t>
    </r>
  </si>
  <si>
    <r>
      <t>Natural coffee ”Tchibo Family Classic”</t>
    </r>
    <r>
      <rPr>
        <i/>
        <sz val="9"/>
        <color indexed="8"/>
        <rFont val="Arial"/>
        <family val="2"/>
        <charset val="238"/>
      </rPr>
      <t>, ground - per 250 g</t>
    </r>
  </si>
  <si>
    <t xml:space="preserve">Herbata „Madras” - za 100 g  </t>
  </si>
  <si>
    <t>Tea ”Madras” - per 100 g</t>
  </si>
  <si>
    <t xml:space="preserve">Sok jabłkowy - za 1 l  </t>
  </si>
  <si>
    <t>Apple juice - per l</t>
  </si>
  <si>
    <t>Piwo jasne pełne 12,5% ekstraktu wagowego, butelkowane</t>
  </si>
  <si>
    <t xml:space="preserve"> - za 0,5 l  </t>
  </si>
  <si>
    <t>Beer, full light, 12.5% of extract, bottled - per 0.5 l</t>
  </si>
  <si>
    <t xml:space="preserve">Garnitur męski 2-częściowy, z elanowełny - za 1 kpl  </t>
  </si>
  <si>
    <t>Men’s suit, polyester staple fibres and wool - per set</t>
  </si>
  <si>
    <t xml:space="preserve">Trousers (aged 6-11), jeans type </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</si>
  <si>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</si>
  <si>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</si>
  <si>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</si>
  <si>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</si>
  <si>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 xml:space="preserve">Rajstopy damskie cienkie, gładkie  </t>
  </si>
  <si>
    <t xml:space="preserve">Women’s tights thin, plain </t>
  </si>
  <si>
    <t xml:space="preserve">Oczyszczenie chemiczne garnituru męskiego 2-częściowego - </t>
  </si>
  <si>
    <t xml:space="preserve"> za 1 kpl  </t>
  </si>
  <si>
    <t>Men’s suit dry-cleaning - per set</t>
  </si>
  <si>
    <t>Półbuty skórzane, na podeszwie nieskórzanej - za 1 parę:</t>
  </si>
  <si>
    <t>Low leather shoes with non-leather sole - per pair:</t>
  </si>
  <si>
    <t xml:space="preserve">       męskie  </t>
  </si>
  <si>
    <t xml:space="preserve">       men’s</t>
  </si>
  <si>
    <t xml:space="preserve">Podzelowanie obuwia męskiego - za 1 parę  </t>
  </si>
  <si>
    <t>Resoling men’s shoes - per pair</t>
  </si>
  <si>
    <t xml:space="preserve">Bateria zlewozmywakowa  </t>
  </si>
  <si>
    <t>Sink fixture</t>
  </si>
  <si>
    <t xml:space="preserve">Węgiel kamienny - za 1 t  </t>
  </si>
  <si>
    <t>Hard coal - per t</t>
  </si>
  <si>
    <t xml:space="preserve">Firanka syntetyczna, szer. 300 cm - za 1m  </t>
  </si>
  <si>
    <t>Synthetic net curtain, 300 cm wide - per m</t>
  </si>
  <si>
    <t xml:space="preserve">Ręcznik frotté z tkaniny bawełnianej (wym. 50x100 cm)  </t>
  </si>
  <si>
    <t>Frotté cotton towel (50x100 cm size)</t>
  </si>
  <si>
    <t>Porcelain soup plate ø 22-24 cm, decorated</t>
  </si>
  <si>
    <t xml:space="preserve">Proszek do prania - za 400 g  </t>
  </si>
  <si>
    <t>Washing powder  - per 400 g</t>
  </si>
  <si>
    <t xml:space="preserve">Benzyna silnikowa bezołowiowa, 95 oktanowa - za 1 l  </t>
  </si>
  <si>
    <t>Unleaded  95 octane motor  petrol  - per l</t>
  </si>
  <si>
    <t xml:space="preserve">Bilet normalny na przejazd jednorazowy autobusem miejskim </t>
  </si>
  <si>
    <t>Regular ticket for travelling by intra-urban bus</t>
  </si>
  <si>
    <t xml:space="preserve">Przejazd taksówką osobową, taryfa dzienna - za 5 km  </t>
  </si>
  <si>
    <t>Taxi daily fare - for 5 km distance</t>
  </si>
  <si>
    <t xml:space="preserve">Odtwarzacz DVD </t>
  </si>
  <si>
    <t>DVD player</t>
  </si>
  <si>
    <t xml:space="preserve">Bilet normalny do kina  </t>
  </si>
  <si>
    <t>Regular cinema ticket</t>
  </si>
  <si>
    <t xml:space="preserve">Gazeta – dziennik lokalny  </t>
  </si>
  <si>
    <t>Local daily newspaper</t>
  </si>
  <si>
    <t xml:space="preserve">Strzyżenie włosów męskich  </t>
  </si>
  <si>
    <t>Men’s hair-cutting</t>
  </si>
  <si>
    <t xml:space="preserve">Mydło toaletowe  - za 100 g  </t>
  </si>
  <si>
    <t>Toilet soap - per 100 g</t>
  </si>
  <si>
    <r>
      <rPr>
        <sz val="10"/>
        <color indexed="8"/>
        <rFont val="Arial"/>
        <family val="2"/>
        <charset val="238"/>
      </rPr>
      <t>TABL. 22.</t>
    </r>
    <r>
      <rPr>
        <b/>
        <sz val="10"/>
        <color indexed="8"/>
        <rFont val="Arial"/>
        <family val="2"/>
        <charset val="238"/>
      </rPr>
      <t xml:space="preserve">  RELACJE  CEN  W  ROLNICTWIE</t>
    </r>
  </si>
  <si>
    <t>III</t>
  </si>
  <si>
    <t>IV</t>
  </si>
  <si>
    <t>V</t>
  </si>
  <si>
    <t>VI</t>
  </si>
  <si>
    <t>VII</t>
  </si>
  <si>
    <t>VIII</t>
  </si>
  <si>
    <t>IX</t>
  </si>
  <si>
    <t>X</t>
  </si>
  <si>
    <t>XI</t>
  </si>
  <si>
    <t>XII</t>
  </si>
  <si>
    <t>I</t>
  </si>
  <si>
    <t>II</t>
  </si>
  <si>
    <t xml:space="preserve">                   DWELLINGS </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</si>
  <si>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</si>
  <si>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</si>
  <si>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</si>
  <si>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</si>
  <si>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</si>
  <si>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</si>
  <si>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</si>
  <si>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</si>
  <si>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</si>
  <si>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</si>
  <si>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</si>
  <si>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</si>
  <si>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</si>
  <si>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</si>
  <si>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</si>
  <si>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xml:space="preserve">    electricity, gas, steam and air conditioning supply </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</si>
  <si>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</si>
  <si>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</si>
  <si>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</si>
  <si>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</si>
  <si>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</si>
  <si>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</si>
  <si>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</si>
  <si>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</si>
  <si>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</si>
  <si>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</si>
  <si>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</si>
  <si>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</si>
  <si>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</si>
  <si>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</si>
  <si>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</si>
  <si>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</si>
  <si>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</si>
  <si>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</si>
  <si>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</si>
  <si>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</si>
  <si>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</si>
  <si>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</si>
  <si>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</si>
  <si>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</si>
  <si>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</si>
  <si>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</si>
  <si>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</si>
  <si>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WOJEWÓDZTWO </t>
  </si>
  <si>
    <t xml:space="preserve">VOIVODSHIP </t>
  </si>
  <si>
    <t xml:space="preserve">Podregiony:   Subregions: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</si>
  <si>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</si>
  <si>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</si>
  <si>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</si>
  <si>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</si>
  <si>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</si>
  <si>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</si>
  <si>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                 SELECTED  INDICATORS  FOR  POLAND  (cont.) </t>
  </si>
  <si>
    <t xml:space="preserve">     December of previous year = 100</t>
  </si>
  <si>
    <t xml:space="preserve">C </t>
  </si>
  <si>
    <t xml:space="preserve">                BASIC  DATA  ON  VOIVODSHIPS </t>
  </si>
  <si>
    <t>I-XII</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</si>
  <si>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</si>
  <si>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</si>
  <si>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</si>
  <si>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</si>
  <si>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</si>
  <si>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</si>
  <si>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</si>
  <si>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</si>
  <si>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</si>
  <si>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</si>
  <si>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</si>
  <si>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</si>
  <si>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</si>
  <si>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</si>
  <si>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</si>
  <si>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</si>
  <si>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</si>
  <si>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</si>
  <si>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</si>
  <si>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</si>
  <si>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</si>
  <si>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Kujawsko-pomorskie </t>
  </si>
  <si>
    <t xml:space="preserve">Warmińsko-mazurskie </t>
  </si>
  <si>
    <t xml:space="preserve">                BASIC  DATA  ON  VOIVODSHIPS  (cont.) </t>
  </si>
  <si>
    <t>POLSKA</t>
  </si>
  <si>
    <t>Opolskie</t>
  </si>
  <si>
    <t>Świętokrzyskie</t>
  </si>
  <si>
    <t xml:space="preserve">                BASIC  DATA  ON  VOIVODSHIPS  (cont.) </t>
  </si>
  <si>
    <t>Pomorskie</t>
  </si>
  <si>
    <t>Śląskie</t>
  </si>
  <si>
    <t xml:space="preserve">Warmińsko-mazurskie   </t>
  </si>
  <si>
    <t>Zachodniopomorskie</t>
  </si>
  <si>
    <t xml:space="preserve">PRACA </t>
  </si>
  <si>
    <t xml:space="preserve">LABOUR </t>
  </si>
  <si>
    <t>Stan w końcu miesiąca</t>
  </si>
  <si>
    <t>EMPLOYED PERSONS IN ENTERPRISE SECTOR</t>
  </si>
  <si>
    <t>End of month</t>
  </si>
  <si>
    <t>I-VI</t>
  </si>
  <si>
    <t xml:space="preserve">               AVERAGE  PAID  EMPLOYMENT  IN  ENTERPRISE  SECTOR</t>
  </si>
  <si>
    <t>I-III</t>
  </si>
  <si>
    <t>I-IX</t>
  </si>
  <si>
    <t>IV-VI</t>
  </si>
  <si>
    <t>VII-IX</t>
  </si>
  <si>
    <t xml:space="preserve">X-XII </t>
  </si>
  <si>
    <t xml:space="preserve">I-III </t>
  </si>
  <si>
    <t xml:space="preserve">IV-VI </t>
  </si>
  <si>
    <t>X-XII</t>
  </si>
  <si>
    <t xml:space="preserve">WYNAGRODZENIA  I  ŚWIADCZENIA  SPOŁECZNE </t>
  </si>
  <si>
    <t xml:space="preserve">WAGES  AND  SALARIES  AND  SOCIAL  BENEFITS </t>
  </si>
  <si>
    <t xml:space="preserve">               AVERAGE MONTHLY  GROSS WAGES  AND SALARIES  IN  ENTERPRISE  SECTOR</t>
  </si>
  <si>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</si>
  <si>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</si>
  <si>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</si>
  <si>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</si>
  <si>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</si>
  <si>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</si>
  <si>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</si>
  <si>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</si>
  <si>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</si>
  <si>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</si>
  <si>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r>
      <t xml:space="preserve">                </t>
    </r>
    <r>
      <rPr>
        <i/>
        <sz val="10"/>
        <rFont val="Arial"/>
        <family val="2"/>
        <charset val="238"/>
      </rPr>
      <t>ECONOMIC RELATIONS AND COMPOSITION OF ENTERPRISES BY OBTAINED FINANCIAL RESULT</t>
    </r>
    <r>
      <rPr>
        <i/>
        <vertAlign val="superscript"/>
        <sz val="10"/>
        <rFont val="Arial"/>
        <family val="2"/>
        <charset val="238"/>
      </rPr>
      <t>a</t>
    </r>
  </si>
  <si>
    <t>Wskaźnik rentowności ze sprzedaży w %</t>
  </si>
  <si>
    <t>Sales profitability rate in %</t>
  </si>
  <si>
    <t>Wskaźnik rentowności obrotu brutto w %</t>
  </si>
  <si>
    <r>
      <t xml:space="preserve">                </t>
    </r>
    <r>
      <rPr>
        <i/>
        <sz val="10"/>
        <rFont val="Arial"/>
        <family val="2"/>
        <charset val="238"/>
      </rPr>
      <t>ECONOMIC RELATIONS AND COMPOSITION OF ENTERPRISES BY OBTAINED FINANCIAL RESULT</t>
    </r>
    <r>
      <rPr>
        <i/>
        <vertAlign val="superscript"/>
        <sz val="10"/>
        <rFont val="Arial"/>
        <family val="2"/>
        <charset val="238"/>
      </rPr>
      <t xml:space="preserve">a  </t>
    </r>
    <r>
      <rPr>
        <i/>
        <sz val="10"/>
        <rFont val="Arial"/>
        <family val="2"/>
        <charset val="238"/>
      </rPr>
      <t>(cont.)</t>
    </r>
  </si>
  <si>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</si>
  <si>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</si>
  <si>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</si>
  <si>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</si>
  <si>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</si>
  <si>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</si>
  <si>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</si>
  <si>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</si>
  <si>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</si>
  <si>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r>
      <t xml:space="preserve">TABL. 15  RELACJE EKONOMICZNE ORAZ STRUKTURA PRZEDSIĘBIORSTW WEDŁUG UZYSKANYCH WYNIKÓW FINANSOWYCH </t>
    </r>
    <r>
      <rPr>
        <b/>
        <vertAlign val="superscript"/>
        <sz val="10"/>
        <rFont val="Arial"/>
        <family val="2"/>
        <charset val="238"/>
      </rPr>
      <t>a</t>
    </r>
    <r>
      <rPr>
        <b/>
        <sz val="10"/>
        <rFont val="Arial"/>
        <family val="2"/>
        <charset val="238"/>
      </rPr>
      <t xml:space="preserve">  (dok.)</t>
    </r>
  </si>
  <si>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</si>
  <si>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</si>
  <si>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</si>
  <si>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</si>
  <si>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</si>
  <si>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</si>
  <si>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Wytwarzanie i zaopatrywanie w energię</t>
  </si>
  <si>
    <t>Electricity, gas, steam and air conditio-</t>
  </si>
  <si>
    <t xml:space="preserve">    ning supply </t>
  </si>
  <si>
    <t>Handel; naprawa pojazdów samocho-</t>
  </si>
  <si>
    <t>Information and communication</t>
  </si>
  <si>
    <t>INWESTYCJE</t>
  </si>
  <si>
    <t>INVESTMENTS</t>
  </si>
  <si>
    <r>
      <t xml:space="preserve">OKRESY                                                 </t>
    </r>
    <r>
      <rPr>
        <i/>
        <sz val="9"/>
        <color indexed="8"/>
        <rFont val="Arial"/>
        <family val="2"/>
        <charset val="238"/>
      </rPr>
      <t>PERIODS</t>
    </r>
  </si>
  <si>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</si>
  <si>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</si>
  <si>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</si>
  <si>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</si>
  <si>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</si>
  <si>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</si>
  <si>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</si>
  <si>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</si>
  <si>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zdrowie          </t>
    </r>
    <r>
      <rPr>
        <i/>
        <sz val="9"/>
        <color indexed="8"/>
        <rFont val="Arial"/>
        <family val="2"/>
        <charset val="238"/>
      </rPr>
      <t>health</t>
    </r>
  </si>
  <si>
    <r>
      <t xml:space="preserve">Okresy
</t>
    </r>
    <r>
      <rPr>
        <i/>
        <sz val="9"/>
        <rFont val="Arial"/>
        <family val="2"/>
        <charset val="238"/>
      </rPr>
      <t>Periods</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</si>
  <si>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</si>
  <si>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 xml:space="preserve">razem
</t>
    </r>
    <r>
      <rPr>
        <i/>
        <sz val="9"/>
        <rFont val="Arial"/>
        <family val="2"/>
        <charset val="238"/>
      </rPr>
      <t>total</t>
    </r>
  </si>
  <si>
    <r>
      <t xml:space="preserve">przetwórstwo przemysłowe
</t>
    </r>
    <r>
      <rPr>
        <i/>
        <sz val="9"/>
        <rFont val="Arial"/>
        <family val="2"/>
        <charset val="238"/>
      </rPr>
      <t>manu-facturing</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</si>
  <si>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</si>
  <si>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Aktywa obrotowe      </t>
    </r>
    <r>
      <rPr>
        <i/>
        <sz val="9"/>
        <rFont val="Arial"/>
        <family val="2"/>
        <charset val="238"/>
      </rPr>
      <t>Current assets</t>
    </r>
  </si>
  <si>
    <r>
      <t xml:space="preserve">zapasy
</t>
    </r>
    <r>
      <rPr>
        <i/>
        <sz val="9"/>
        <rFont val="Arial"/>
        <family val="2"/>
        <charset val="238"/>
      </rPr>
      <t>stocks</t>
    </r>
  </si>
  <si>
    <r>
      <t xml:space="preserve">towary
</t>
    </r>
    <r>
      <rPr>
        <i/>
        <sz val="9"/>
        <rFont val="Arial"/>
        <family val="2"/>
        <charset val="238"/>
      </rPr>
      <t>goods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</si>
  <si>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</si>
  <si>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</si>
  <si>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informacja               i komu-nikacja
</t>
    </r>
    <r>
      <rPr>
        <i/>
        <sz val="9"/>
        <rFont val="Arial"/>
        <family val="2"/>
        <charset val="238"/>
      </rPr>
      <t>information and communi-cation</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</si>
  <si>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</si>
  <si>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</si>
  <si>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</si>
  <si>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</si>
  <si>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</si>
  <si>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</si>
  <si>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z ogółem          </t>
    </r>
    <r>
      <rPr>
        <i/>
        <sz val="9"/>
        <rFont val="Arial"/>
        <family val="2"/>
        <charset val="238"/>
      </rPr>
      <t xml:space="preserve">of grand total </t>
    </r>
  </si>
  <si>
    <r>
      <t xml:space="preserve">Ogółem
</t>
    </r>
    <r>
      <rPr>
        <i/>
        <sz val="9"/>
        <rFont val="Arial"/>
        <family val="2"/>
        <charset val="238"/>
      </rPr>
      <t>Grand total</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</si>
  <si>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</si>
  <si>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budownictwo
</t>
    </r>
    <r>
      <rPr>
        <i/>
        <sz val="9"/>
        <rFont val="Arial"/>
        <family val="2"/>
        <charset val="238"/>
      </rPr>
      <t>construction</t>
    </r>
  </si>
  <si>
    <t>I-II</t>
  </si>
  <si>
    <r>
      <t xml:space="preserve">wieprzowy
</t>
    </r>
    <r>
      <rPr>
        <i/>
        <sz val="9"/>
        <rFont val="Arial"/>
        <family val="2"/>
        <charset val="238"/>
      </rPr>
      <t>pigs</t>
    </r>
  </si>
  <si>
    <r>
      <t xml:space="preserve">drobiowy
</t>
    </r>
    <r>
      <rPr>
        <i/>
        <sz val="9"/>
        <rFont val="Arial"/>
        <family val="2"/>
        <charset val="238"/>
      </rPr>
      <t>poultry</t>
    </r>
  </si>
  <si>
    <r>
      <t xml:space="preserve">Osoby korzystające
</t>
    </r>
    <r>
      <rPr>
        <i/>
        <sz val="9"/>
        <rFont val="Arial"/>
        <family val="2"/>
        <charset val="238"/>
      </rPr>
      <t>Tourists accomodated</t>
    </r>
  </si>
  <si>
    <r>
      <t xml:space="preserve">Udzielone noclegi
</t>
    </r>
    <r>
      <rPr>
        <i/>
        <sz val="9"/>
        <rFont val="Arial"/>
        <family val="2"/>
        <charset val="238"/>
      </rPr>
      <t>Nights spent</t>
    </r>
  </si>
  <si>
    <r>
      <t xml:space="preserve">w tym hotele
</t>
    </r>
    <r>
      <rPr>
        <i/>
        <sz val="9"/>
        <rFont val="Arial"/>
        <family val="2"/>
        <charset val="238"/>
      </rPr>
      <t>of which hotels</t>
    </r>
  </si>
  <si>
    <t>TABL.27CZ.3</t>
  </si>
  <si>
    <t>TABL.27CZ.4</t>
  </si>
  <si>
    <t>TABL.27CZ.5</t>
  </si>
  <si>
    <t>TABL.29</t>
  </si>
  <si>
    <t>TABL.31CZ.1</t>
  </si>
  <si>
    <t>TABL.31CZ.2</t>
  </si>
  <si>
    <r>
      <rPr>
        <sz val="10"/>
        <rFont val="Arial"/>
        <family val="2"/>
        <charset val="238"/>
      </rPr>
      <t>TABL. 26.</t>
    </r>
    <r>
      <rPr>
        <b/>
        <sz val="10"/>
        <rFont val="Arial"/>
        <family val="2"/>
        <charset val="238"/>
      </rPr>
      <t xml:space="preserve"> SKUP WAŻNIEJSZYCH PRODUKTÓW ROLNYCH </t>
    </r>
  </si>
  <si>
    <t>TABL. 26. SKUP WAŻNIEJSZYCH PRODUKTÓW ROLNYCH  (dok.)</t>
  </si>
  <si>
    <r>
      <rPr>
        <sz val="10"/>
        <rFont val="Arial"/>
        <family val="2"/>
        <charset val="238"/>
      </rPr>
      <t>TABL. 27.</t>
    </r>
    <r>
      <rPr>
        <b/>
        <sz val="10"/>
        <rFont val="Arial"/>
        <family val="2"/>
        <charset val="238"/>
      </rPr>
      <t xml:space="preserve">  PRODUKCJA SPRZEDANA PRZEMYSŁU</t>
    </r>
    <r>
      <rPr>
        <b/>
        <vertAlign val="superscript"/>
        <sz val="10"/>
        <rFont val="Arial"/>
        <family val="2"/>
        <charset val="238"/>
      </rPr>
      <t>a</t>
    </r>
  </si>
  <si>
    <r>
      <rPr>
        <sz val="10"/>
        <rFont val="Arial"/>
        <family val="2"/>
        <charset val="238"/>
      </rPr>
      <t xml:space="preserve">TABL. 27. </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</si>
  <si>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TABL. 27.</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</si>
  <si>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 xml:space="preserve">TABL. 27.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</si>
  <si>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28. </t>
    </r>
    <r>
      <rPr>
        <b/>
        <sz val="10"/>
        <rFont val="Arial"/>
        <family val="2"/>
        <charset val="238"/>
      </rPr>
      <t xml:space="preserve"> PRODUKCJA WAŻNIEJSZYCH WYROBÓW WEDŁUG PKWiU</t>
    </r>
  </si>
  <si>
    <r>
      <rPr>
        <sz val="10"/>
        <rFont val="Arial"/>
        <family val="2"/>
        <charset val="238"/>
      </rPr>
      <t xml:space="preserve">TABL. 30. </t>
    </r>
    <r>
      <rPr>
        <b/>
        <sz val="10"/>
        <rFont val="Arial"/>
        <family val="2"/>
        <charset val="238"/>
      </rPr>
      <t>SPRZEDAŻ DETALICZNA TOWARÓW WEDŁUG RODZAJÓW DZIAłALNOŚCI  PRZEDSIĘBIORSTWA</t>
    </r>
    <r>
      <rPr>
        <i/>
        <vertAlign val="superscript"/>
        <sz val="10"/>
        <rFont val="Arial"/>
        <family val="2"/>
        <charset val="238"/>
      </rPr>
      <t>ab</t>
    </r>
  </si>
  <si>
    <r>
      <rPr>
        <sz val="10"/>
        <rFont val="Arial"/>
        <family val="2"/>
        <charset val="238"/>
      </rPr>
      <t xml:space="preserve">TABL. 30. </t>
    </r>
    <r>
      <rPr>
        <b/>
        <sz val="10"/>
        <rFont val="Arial"/>
        <family val="2"/>
        <charset val="238"/>
      </rPr>
      <t>SPRZEDAŻ DETALICZNA TOWARÓW WEDŁUG RODZAJÓW DZIAłALNOŚCI  PRZEDSIĘBIORSTWA</t>
    </r>
    <r>
      <rPr>
        <i/>
        <vertAlign val="superscript"/>
        <sz val="10"/>
        <rFont val="Arial"/>
        <family val="2"/>
        <charset val="238"/>
      </rPr>
      <t>ab</t>
    </r>
    <r>
      <rPr>
        <b/>
        <sz val="10"/>
        <rFont val="Arial"/>
        <family val="2"/>
        <charset val="238"/>
      </rPr>
      <t xml:space="preserve">  (dok.)</t>
    </r>
  </si>
  <si>
    <r>
      <rPr>
        <sz val="10"/>
        <rFont val="Arial"/>
        <family val="2"/>
        <charset val="238"/>
      </rPr>
      <t xml:space="preserve">TABL.31.  </t>
    </r>
    <r>
      <rPr>
        <b/>
        <sz val="10"/>
        <rFont val="Arial"/>
        <family val="2"/>
        <charset val="238"/>
      </rPr>
      <t>WYKORZYSTANIE TURYSTYCZNYCH OBIEKTÓW NOCLEGOWYCH</t>
    </r>
    <r>
      <rPr>
        <b/>
        <vertAlign val="superscript"/>
        <sz val="10"/>
        <rFont val="Arial"/>
        <family val="2"/>
        <charset val="238"/>
      </rPr>
      <t xml:space="preserve"> </t>
    </r>
    <r>
      <rPr>
        <b/>
        <i/>
        <vertAlign val="superscript"/>
        <sz val="10"/>
        <rFont val="Arial"/>
        <family val="2"/>
        <charset val="238"/>
      </rPr>
      <t>a</t>
    </r>
  </si>
  <si>
    <r>
      <rPr>
        <sz val="10"/>
        <rFont val="Arial"/>
        <family val="2"/>
        <charset val="238"/>
      </rPr>
      <t xml:space="preserve">TABL.31.  </t>
    </r>
    <r>
      <rPr>
        <b/>
        <sz val="10"/>
        <rFont val="Arial"/>
        <family val="2"/>
        <charset val="238"/>
      </rPr>
      <t xml:space="preserve">WYKORZYSTANIE TURYSTYCZNYCH OBIEKTÓW NOCLEGOWYCH </t>
    </r>
    <r>
      <rPr>
        <b/>
        <i/>
        <vertAlign val="superscript"/>
        <sz val="10"/>
        <rFont val="Arial"/>
        <family val="2"/>
        <charset val="238"/>
      </rPr>
      <t xml:space="preserve">a </t>
    </r>
    <r>
      <rPr>
        <b/>
        <sz val="10"/>
        <rFont val="Arial"/>
        <family val="2"/>
        <charset val="238"/>
      </rPr>
      <t xml:space="preserve"> (dok.)</t>
    </r>
  </si>
  <si>
    <t>TABL.41</t>
  </si>
  <si>
    <t>I-IV</t>
  </si>
  <si>
    <t>I-V</t>
  </si>
  <si>
    <t>I-VII</t>
  </si>
  <si>
    <t>I-VIII</t>
  </si>
  <si>
    <t>I-X</t>
  </si>
  <si>
    <t>I-XI</t>
  </si>
  <si>
    <r>
      <rPr>
        <i/>
        <sz val="8"/>
        <color indexed="63"/>
        <rFont val="Times New Roman"/>
        <family val="1"/>
        <charset val="238"/>
      </rPr>
      <t>a</t>
    </r>
    <r>
      <rPr>
        <i/>
        <sz val="8"/>
        <color indexed="63"/>
        <rFont val="Arial"/>
        <family val="2"/>
        <charset val="238"/>
      </rPr>
      <t xml:space="preserve">  Excluding persons tending private farms in agriculture. </t>
    </r>
  </si>
  <si>
    <r>
      <rPr>
        <i/>
        <sz val="8"/>
        <color indexed="63"/>
        <rFont val="Arial"/>
        <family val="2"/>
        <charset val="238"/>
      </rPr>
      <t>a</t>
    </r>
    <r>
      <rPr>
        <sz val="8"/>
        <color indexed="63"/>
        <rFont val="Arial"/>
        <family val="2"/>
        <charset val="238"/>
      </rPr>
      <t xml:space="preserve">  Bez osób prowadzących gospodarstwa indywidualne w rolnictwie.</t>
    </r>
    <r>
      <rPr>
        <sz val="7.5"/>
        <color indexed="63"/>
        <rFont val="Arial"/>
        <family val="2"/>
        <charset val="238"/>
      </rPr>
      <t xml:space="preserve">
 </t>
    </r>
  </si>
  <si>
    <t xml:space="preserve">Bezrobotni </t>
  </si>
  <si>
    <t xml:space="preserve">   Stopa bezrobocia     </t>
  </si>
  <si>
    <t xml:space="preserve">Unemployed persons </t>
  </si>
  <si>
    <t xml:space="preserve">Unemployment rate </t>
  </si>
  <si>
    <t xml:space="preserve">kobiety     females </t>
  </si>
  <si>
    <r>
      <t xml:space="preserve">TABL. 11. </t>
    </r>
    <r>
      <rPr>
        <b/>
        <sz val="10"/>
        <rFont val="Arial CE"/>
        <charset val="238"/>
      </rPr>
      <t>PRZECIĘTNE MIESIĘCZNE WYNAGRODZENIA  BRUTTO W SEKTORZE PRZEDSIĘBIORSTW  (dok.)</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</si>
  <si>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</si>
  <si>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</si>
  <si>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</si>
  <si>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t xml:space="preserve">ogółem                   total </t>
  </si>
  <si>
    <r>
      <t xml:space="preserve">w wadze żywej - w  tonach                                                                                                                            </t>
    </r>
    <r>
      <rPr>
        <i/>
        <sz val="9"/>
        <rFont val="Arial"/>
        <family val="2"/>
        <charset val="238"/>
      </rPr>
      <t>in live weight - in tonnes</t>
    </r>
  </si>
  <si>
    <r>
      <t xml:space="preserve">Żywiec rzeźny </t>
    </r>
    <r>
      <rPr>
        <i/>
        <vertAlign val="superscript"/>
        <sz val="9"/>
        <rFont val="Arial"/>
        <family val="2"/>
        <charset val="238"/>
      </rPr>
      <t>a</t>
    </r>
    <r>
      <rPr>
        <sz val="9"/>
        <rFont val="Arial"/>
        <family val="2"/>
        <charset val="238"/>
      </rPr>
      <t xml:space="preserve"> 
</t>
    </r>
    <r>
      <rPr>
        <i/>
        <sz val="9"/>
        <rFont val="Arial"/>
        <family val="2"/>
        <charset val="238"/>
      </rPr>
      <t>Animals for                slaughter</t>
    </r>
    <r>
      <rPr>
        <i/>
        <vertAlign val="superscript"/>
        <sz val="9"/>
        <rFont val="Arial"/>
        <family val="2"/>
        <charset val="238"/>
      </rPr>
      <t>a</t>
    </r>
    <r>
      <rPr>
        <i/>
        <sz val="9"/>
        <rFont val="Arial"/>
        <family val="2"/>
        <charset val="238"/>
      </rPr>
      <t xml:space="preserve">       </t>
    </r>
  </si>
  <si>
    <r>
      <t xml:space="preserve"> turyści zagraniczni
</t>
    </r>
    <r>
      <rPr>
        <i/>
        <sz val="9"/>
        <rFont val="Arial"/>
        <family val="2"/>
        <charset val="238"/>
      </rPr>
      <t>foreign tourists</t>
    </r>
  </si>
  <si>
    <r>
      <t xml:space="preserve">Wynajęte        pokoje </t>
    </r>
    <r>
      <rPr>
        <i/>
        <vertAlign val="superscript"/>
        <sz val="9"/>
        <rFont val="Arial"/>
        <family val="2"/>
        <charset val="238"/>
      </rPr>
      <t>b</t>
    </r>
    <r>
      <rPr>
        <sz val="9"/>
        <rFont val="Arial"/>
        <family val="2"/>
        <charset val="238"/>
      </rPr>
      <t xml:space="preserve">
</t>
    </r>
    <r>
      <rPr>
        <i/>
        <sz val="9"/>
        <rFont val="Arial"/>
        <family val="2"/>
        <charset val="238"/>
      </rPr>
      <t>Rooms            rented</t>
    </r>
    <r>
      <rPr>
        <i/>
        <vertAlign val="superscript"/>
        <sz val="9"/>
        <rFont val="Arial"/>
        <family val="2"/>
        <charset val="238"/>
      </rPr>
      <t xml:space="preserve"> b</t>
    </r>
  </si>
  <si>
    <r>
      <t xml:space="preserve">budownictwo   </t>
    </r>
    <r>
      <rPr>
        <i/>
        <sz val="9"/>
        <rFont val="Arial"/>
        <family val="2"/>
        <charset val="238"/>
      </rPr>
      <t>construction</t>
    </r>
  </si>
  <si>
    <r>
      <t>a  As of the end of a month ending a quarter.  b</t>
    </r>
    <r>
      <rPr>
        <b/>
        <i/>
        <sz val="8"/>
        <rFont val="Arial"/>
        <family val="2"/>
      </rPr>
      <t xml:space="preserve"> </t>
    </r>
    <r>
      <rPr>
        <i/>
        <sz val="8"/>
        <rFont val="Arial"/>
        <family val="2"/>
      </rPr>
      <t>See methodological notes item 4.  c</t>
    </r>
    <r>
      <rPr>
        <b/>
        <i/>
        <sz val="8"/>
        <rFont val="Arial"/>
        <family val="2"/>
      </rPr>
      <t xml:space="preserve"> </t>
    </r>
    <r>
      <rPr>
        <i/>
        <sz val="8"/>
        <rFont val="Arial"/>
        <family val="2"/>
      </rPr>
      <t xml:space="preserve">During a month.  </t>
    </r>
  </si>
  <si>
    <r>
      <rPr>
        <sz val="10"/>
        <rFont val="Arial"/>
        <family val="2"/>
        <charset val="238"/>
      </rPr>
      <t xml:space="preserve">TABL. 21.  </t>
    </r>
    <r>
      <rPr>
        <b/>
        <sz val="10"/>
        <rFont val="Arial"/>
        <family val="2"/>
        <charset val="238"/>
      </rPr>
      <t xml:space="preserve">PRZECIĘTNE CENY UZYSKIWANE PRZEZ ROLNIKÓW NA TARGOWISKACH </t>
    </r>
    <r>
      <rPr>
        <i/>
        <vertAlign val="superscript"/>
        <sz val="10"/>
        <rFont val="Arial"/>
        <family val="2"/>
        <charset val="238"/>
      </rPr>
      <t>a</t>
    </r>
  </si>
  <si>
    <t>a  See methodological notes item 19.</t>
  </si>
  <si>
    <t>a  Patrz wyjaśnienia metodyczne pkt 19.</t>
  </si>
  <si>
    <r>
      <t xml:space="preserve">turystom zagranicznym
</t>
    </r>
    <r>
      <rPr>
        <i/>
        <sz val="9"/>
        <rFont val="Arial"/>
        <family val="2"/>
        <charset val="238"/>
      </rPr>
      <t xml:space="preserve"> foreign tourists</t>
    </r>
  </si>
  <si>
    <r>
      <t xml:space="preserve">turystom zagranicznym
</t>
    </r>
    <r>
      <rPr>
        <i/>
        <sz val="9"/>
        <rFont val="Arial"/>
        <family val="2"/>
        <charset val="238"/>
      </rPr>
      <t>foreign tourists</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</si>
  <si>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23.  </t>
    </r>
    <r>
      <rPr>
        <i/>
        <sz val="8"/>
        <color indexed="63"/>
        <rFont val="Arial"/>
        <family val="2"/>
        <charset val="238"/>
      </rPr>
      <t>b</t>
    </r>
    <r>
      <rPr>
        <sz val="8"/>
        <color indexed="63"/>
        <rFont val="Arial"/>
        <family val="2"/>
        <charset val="238"/>
      </rPr>
      <t xml:space="preserve"> Dane za okresy narastające.  </t>
    </r>
    <r>
      <rPr>
        <i/>
        <sz val="8"/>
        <color indexed="63"/>
        <rFont val="Arial"/>
        <family val="2"/>
        <charset val="238"/>
      </rPr>
      <t>c</t>
    </r>
    <r>
      <rPr>
        <sz val="8"/>
        <color indexed="63"/>
        <rFont val="Arial"/>
        <family val="2"/>
        <charset val="238"/>
      </rPr>
      <t xml:space="preserve"> Patrz uwagi ogólne pkt 17.  </t>
    </r>
    <r>
      <rPr>
        <i/>
        <sz val="8"/>
        <color indexed="63"/>
        <rFont val="Arial"/>
        <family val="2"/>
        <charset val="238"/>
      </rPr>
      <t>d</t>
    </r>
    <r>
      <rPr>
        <sz val="8"/>
        <color indexed="63"/>
        <rFont val="Arial"/>
        <family val="2"/>
        <charset val="238"/>
      </rPr>
      <t xml:space="preserve">  Patrz uwagi ogólne pkt 9. </t>
    </r>
    <r>
      <rPr>
        <i/>
        <sz val="8"/>
        <color indexed="63"/>
        <rFont val="Arial"/>
        <family val="2"/>
        <charset val="238"/>
      </rPr>
      <t> </t>
    </r>
  </si>
  <si>
    <r>
      <rPr>
        <i/>
        <sz val="8"/>
        <color indexed="63"/>
        <rFont val="Times New Roman"/>
        <family val="1"/>
        <charset val="238"/>
      </rPr>
      <t>a</t>
    </r>
    <r>
      <rPr>
        <i/>
        <sz val="8"/>
        <color indexed="63"/>
        <rFont val="Arial"/>
        <family val="2"/>
        <charset val="238"/>
      </rPr>
      <t xml:space="preserve">  See methodological notes item 23.  b  Data on accrued base.  c   See general notes  item 17.  d  See general notes item 9.  </t>
    </r>
  </si>
  <si>
    <r>
      <t xml:space="preserve">a  </t>
    </r>
    <r>
      <rPr>
        <sz val="8"/>
        <rFont val="Arial"/>
        <family val="2"/>
        <charset val="238"/>
      </rPr>
      <t xml:space="preserve">Stan w końcu miesiąca kończącego kwartał. </t>
    </r>
    <r>
      <rPr>
        <i/>
        <sz val="8"/>
        <rFont val="Arial"/>
        <family val="2"/>
      </rPr>
      <t xml:space="preserve"> b</t>
    </r>
    <r>
      <rPr>
        <b/>
        <sz val="8"/>
        <rFont val="Arial"/>
        <family val="2"/>
      </rPr>
      <t xml:space="preserve"> </t>
    </r>
    <r>
      <rPr>
        <sz val="8"/>
        <rFont val="Arial"/>
        <family val="2"/>
      </rPr>
      <t xml:space="preserve">Patrz wyjaśnienia metodyczne pkt 4.  c </t>
    </r>
    <r>
      <rPr>
        <b/>
        <sz val="8"/>
        <rFont val="Arial"/>
        <family val="2"/>
      </rPr>
      <t xml:space="preserve"> </t>
    </r>
    <r>
      <rPr>
        <sz val="8"/>
        <rFont val="Arial"/>
        <family val="2"/>
      </rPr>
      <t xml:space="preserve">W ciągu miesiąca.   </t>
    </r>
    <r>
      <rPr>
        <i/>
        <sz val="8"/>
        <rFont val="Arial"/>
        <family val="2"/>
        <charset val="238"/>
      </rPr>
      <t/>
    </r>
  </si>
  <si>
    <r>
      <t xml:space="preserve">krótko-termi-nowe        rozli-czenia między-okresowe
</t>
    </r>
    <r>
      <rPr>
        <i/>
        <sz val="9"/>
        <rFont val="Arial"/>
        <family val="2"/>
        <charset val="238"/>
      </rPr>
      <t>short-         -term       inter-                -period settle-ments</t>
    </r>
  </si>
  <si>
    <t xml:space="preserve">Budownictwo     Construction </t>
  </si>
  <si>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</si>
  <si>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t>
    </r>
  </si>
  <si>
    <t>SELECTED  DATA  ON  VOIVODSHIP  (cont.)</t>
  </si>
  <si>
    <t>SELECTED  DATA  ON  VOIVODSHIP (cont.)</t>
  </si>
  <si>
    <r>
      <t xml:space="preserve">materiały
</t>
    </r>
    <r>
      <rPr>
        <i/>
        <sz val="9"/>
        <rFont val="Arial"/>
        <family val="2"/>
        <charset val="238"/>
      </rPr>
      <t>materials</t>
    </r>
  </si>
  <si>
    <r>
      <t xml:space="preserve">inwe-stycje krótko-termi-nowe
</t>
    </r>
    <r>
      <rPr>
        <i/>
        <sz val="9"/>
        <rFont val="Arial"/>
        <family val="2"/>
        <charset val="238"/>
      </rPr>
      <t>short-           -term invest-     ments</t>
    </r>
  </si>
  <si>
    <r>
      <t>Zobo-wiązania krótko-termi-nowe</t>
    </r>
    <r>
      <rPr>
        <i/>
        <vertAlign val="superscript"/>
        <sz val="9"/>
        <rFont val="Arial"/>
        <family val="2"/>
        <charset val="238"/>
      </rPr>
      <t>b</t>
    </r>
    <r>
      <rPr>
        <sz val="9"/>
        <rFont val="Arial"/>
        <family val="2"/>
        <charset val="238"/>
      </rPr>
      <t xml:space="preserve">
</t>
    </r>
    <r>
      <rPr>
        <i/>
        <sz val="9"/>
        <rFont val="Arial"/>
        <family val="2"/>
        <charset val="238"/>
      </rPr>
      <t>short-         -term liabili-      ties</t>
    </r>
    <r>
      <rPr>
        <i/>
        <vertAlign val="superscript"/>
        <sz val="9"/>
        <rFont val="Arial"/>
        <family val="2"/>
        <charset val="238"/>
      </rPr>
      <t>b</t>
    </r>
  </si>
  <si>
    <r>
      <t xml:space="preserve">Zobo-wiązania długo-termi-nowe
</t>
    </r>
    <r>
      <rPr>
        <i/>
        <sz val="9"/>
        <rFont val="Arial"/>
        <family val="2"/>
        <charset val="238"/>
      </rPr>
      <t>long-                -term lia-bilities</t>
    </r>
  </si>
  <si>
    <r>
      <t xml:space="preserve">żywność               i napoje bezalko-holowe             </t>
    </r>
    <r>
      <rPr>
        <i/>
        <sz val="9"/>
        <color indexed="8"/>
        <rFont val="Arial"/>
        <family val="2"/>
        <charset val="238"/>
      </rPr>
      <t>food               and non-             -alcoholic beverages</t>
    </r>
  </si>
  <si>
    <t>Marchew - za 1 kg</t>
  </si>
  <si>
    <t>Cebula - za 1 kg</t>
  </si>
  <si>
    <t>Onions - per kg</t>
  </si>
  <si>
    <t>Carrots - per  kg</t>
  </si>
  <si>
    <t>Ziemniaki - za 1 kg</t>
  </si>
  <si>
    <t>Talerz głęboki porcelanowy ø 22-24 cm, dekorowany</t>
  </si>
  <si>
    <t>Mikser elektryczny</t>
  </si>
  <si>
    <t>Food mixer, electric</t>
  </si>
  <si>
    <t>Kuchnia mikrofalowa o poj. 16-20 l</t>
  </si>
  <si>
    <t>Microwave oven, capacity 16-20 l</t>
  </si>
  <si>
    <r>
      <t>TABL.19.</t>
    </r>
    <r>
      <rPr>
        <b/>
        <sz val="10"/>
        <color indexed="8"/>
        <rFont val="Arial"/>
        <family val="2"/>
        <charset val="238"/>
      </rPr>
      <t xml:space="preserve"> CENY DETALICZNE WYBRANYCH TOWARÓW  I USŁUG KONSUMPCYJNYCH  (cd.)</t>
    </r>
  </si>
  <si>
    <t xml:space="preserve">                RETAIL  PRICES  OF  SELECTED  CONSUMER  GOODS AND  SERVICES  (cont.)</t>
  </si>
  <si>
    <r>
      <t xml:space="preserve">bydło                   (bez cieląt)
</t>
    </r>
    <r>
      <rPr>
        <i/>
        <sz val="9"/>
        <rFont val="Arial"/>
        <family val="2"/>
        <charset val="238"/>
      </rPr>
      <t>cattle        (exluding calves)</t>
    </r>
  </si>
  <si>
    <r>
      <t xml:space="preserve">w zł za 1 kg wagi żywej                                                  </t>
    </r>
    <r>
      <rPr>
        <i/>
        <sz val="9"/>
        <rFont val="Arial"/>
        <family val="2"/>
        <charset val="238"/>
      </rPr>
      <t>in zl per kg live weight</t>
    </r>
  </si>
  <si>
    <r>
      <t xml:space="preserve">w zł za 1 dt                                                                        </t>
    </r>
    <r>
      <rPr>
        <i/>
        <sz val="9"/>
        <rFont val="Arial"/>
        <family val="2"/>
        <charset val="238"/>
      </rPr>
      <t>in zl per dt</t>
    </r>
  </si>
  <si>
    <r>
      <rPr>
        <b/>
        <sz val="9"/>
        <color indexed="8"/>
        <rFont val="Arial"/>
        <family val="2"/>
        <charset val="238"/>
      </rPr>
      <t>A</t>
    </r>
    <r>
      <rPr>
        <sz val="9"/>
        <color indexed="8"/>
        <rFont val="Arial"/>
        <family val="2"/>
        <charset val="238"/>
      </rPr>
      <t xml:space="preserve"> – analogiczny okres roku poprzedniego = 100</t>
    </r>
  </si>
  <si>
    <r>
      <t xml:space="preserve">       </t>
    </r>
    <r>
      <rPr>
        <i/>
        <sz val="9"/>
        <color indexed="8"/>
        <rFont val="Arial"/>
        <family val="2"/>
        <charset val="238"/>
      </rPr>
      <t>corresponding period of previous year = 100</t>
    </r>
  </si>
  <si>
    <r>
      <t>produkcja wyrobów farmaceuty-cznych</t>
    </r>
    <r>
      <rPr>
        <vertAlign val="superscript"/>
        <sz val="9"/>
        <rFont val="Arial"/>
        <family val="2"/>
        <charset val="238"/>
      </rPr>
      <t>∆</t>
    </r>
    <r>
      <rPr>
        <sz val="9"/>
        <rFont val="Arial"/>
        <family val="2"/>
        <charset val="238"/>
      </rPr>
      <t xml:space="preserve">
</t>
    </r>
    <r>
      <rPr>
        <i/>
        <sz val="9"/>
        <rFont val="Arial"/>
        <family val="2"/>
        <charset val="238"/>
      </rPr>
      <t>manu-             facture of pharma-ceutical products</t>
    </r>
    <r>
      <rPr>
        <i/>
        <vertAlign val="superscript"/>
        <sz val="9"/>
        <rFont val="Arial"/>
        <family val="2"/>
        <charset val="238"/>
      </rPr>
      <t>∆</t>
    </r>
  </si>
  <si>
    <r>
      <t xml:space="preserve">produkcja metali
</t>
    </r>
    <r>
      <rPr>
        <i/>
        <sz val="9"/>
        <rFont val="Arial"/>
        <family val="2"/>
        <charset val="238"/>
      </rPr>
      <t>manu-            facture          of basic   metals</t>
    </r>
  </si>
  <si>
    <r>
      <t>produkcja wyrobów            z metali</t>
    </r>
    <r>
      <rPr>
        <vertAlign val="superscript"/>
        <sz val="9"/>
        <rFont val="Arial"/>
        <family val="2"/>
        <charset val="238"/>
      </rPr>
      <t>∆</t>
    </r>
    <r>
      <rPr>
        <sz val="9"/>
        <rFont val="Arial"/>
        <family val="2"/>
        <charset val="238"/>
      </rPr>
      <t xml:space="preserve">
</t>
    </r>
    <r>
      <rPr>
        <i/>
        <sz val="9"/>
        <rFont val="Arial"/>
        <family val="2"/>
        <charset val="238"/>
      </rPr>
      <t>manu-             facture of metal products</t>
    </r>
    <r>
      <rPr>
        <i/>
        <vertAlign val="superscript"/>
        <sz val="9"/>
        <rFont val="Arial"/>
        <family val="2"/>
        <charset val="238"/>
      </rPr>
      <t>∆</t>
    </r>
  </si>
  <si>
    <r>
      <t xml:space="preserve">produkcja urządzeń elektry-  cznych
</t>
    </r>
    <r>
      <rPr>
        <i/>
        <sz val="9"/>
        <rFont val="Arial"/>
        <family val="2"/>
        <charset val="238"/>
      </rPr>
      <t>manu-                facture of electrical equipment</t>
    </r>
  </si>
  <si>
    <r>
      <t>produkcja maszyn               i urządzeń</t>
    </r>
    <r>
      <rPr>
        <vertAlign val="superscript"/>
        <sz val="9"/>
        <rFont val="Arial"/>
        <family val="2"/>
        <charset val="238"/>
      </rPr>
      <t>∆</t>
    </r>
    <r>
      <rPr>
        <sz val="9"/>
        <rFont val="Arial"/>
        <family val="2"/>
        <charset val="238"/>
      </rPr>
      <t xml:space="preserve">
</t>
    </r>
    <r>
      <rPr>
        <i/>
        <sz val="9"/>
        <rFont val="Arial"/>
        <family val="2"/>
        <charset val="238"/>
      </rPr>
      <t>manu-                   facture of machinery and equipment n.e.c.</t>
    </r>
  </si>
  <si>
    <r>
      <t>produkcja pojazdów samochodo-wych, przyczep             i naczep</t>
    </r>
    <r>
      <rPr>
        <vertAlign val="superscript"/>
        <sz val="9"/>
        <rFont val="Arial"/>
        <family val="2"/>
        <charset val="238"/>
      </rPr>
      <t>∆</t>
    </r>
    <r>
      <rPr>
        <sz val="9"/>
        <rFont val="Arial"/>
        <family val="2"/>
        <charset val="238"/>
      </rPr>
      <t xml:space="preserve">
</t>
    </r>
    <r>
      <rPr>
        <i/>
        <sz val="9"/>
        <rFont val="Arial"/>
        <family val="2"/>
        <charset val="238"/>
      </rPr>
      <t>manu-            facture of motor vehicles, trailers and semi-trailers</t>
    </r>
  </si>
  <si>
    <r>
      <t xml:space="preserve">Stopień     wykorzystania miejsc nocle-gowych                       w %
</t>
    </r>
    <r>
      <rPr>
        <i/>
        <sz val="9"/>
        <rFont val="Arial"/>
        <family val="2"/>
        <charset val="238"/>
      </rPr>
      <t>Utilisation           of bed places    in %</t>
    </r>
  </si>
  <si>
    <t>TABL.1CZ.1</t>
  </si>
  <si>
    <t>TABL.1CZ.2</t>
  </si>
  <si>
    <t>TABL.1CZ.3</t>
  </si>
  <si>
    <t>TABL.1CZ.4</t>
  </si>
  <si>
    <t>TABL.1CZ.5</t>
  </si>
  <si>
    <r>
      <t xml:space="preserve">transport                       i gospodarka magazynowa
</t>
    </r>
    <r>
      <rPr>
        <i/>
        <sz val="9"/>
        <rFont val="Arial"/>
        <family val="2"/>
        <charset val="238"/>
      </rPr>
      <t>transportation          and storage</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</si>
  <si>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</si>
  <si>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informacja                     i komunikacja
</t>
    </r>
    <r>
      <rPr>
        <i/>
        <sz val="9"/>
        <rFont val="Arial"/>
        <family val="2"/>
        <charset val="238"/>
      </rPr>
      <t>information                and communi- cation</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</si>
  <si>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</si>
  <si>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t>TABL.2CZ.1</t>
  </si>
  <si>
    <t>TABL.2CZ.2</t>
  </si>
  <si>
    <t>TABL.2CZ.3</t>
  </si>
  <si>
    <t>TABL.4CZ.1</t>
  </si>
  <si>
    <t>TABL.4CZ.2</t>
  </si>
  <si>
    <t>TABL.5CZ.1</t>
  </si>
  <si>
    <t>TABL.5CZ.2</t>
  </si>
  <si>
    <t>TABL.8CZ.1</t>
  </si>
  <si>
    <t>TABL.8CZ.2</t>
  </si>
  <si>
    <t>TABL.11CZ.1</t>
  </si>
  <si>
    <t>TABL.11CZ.2</t>
  </si>
  <si>
    <t>TABL.13CZ.1</t>
  </si>
  <si>
    <t>TABL.13CZ.2</t>
  </si>
  <si>
    <t>TABL.14CZ.1</t>
  </si>
  <si>
    <t>TABL.14CZ.2</t>
  </si>
  <si>
    <t>TABL.14CZ.3</t>
  </si>
  <si>
    <t>TABL.15CZ.1</t>
  </si>
  <si>
    <t>TABL.15CZ.2</t>
  </si>
  <si>
    <t>TABL.15CZ.3</t>
  </si>
  <si>
    <t>TABL.17CZ.1</t>
  </si>
  <si>
    <t>TABL.17CZ.2</t>
  </si>
  <si>
    <t>TABL.19CZ.1</t>
  </si>
  <si>
    <t>TABL.19CZ.2</t>
  </si>
  <si>
    <t>TABL.19CZ.3</t>
  </si>
  <si>
    <t>TABL.23CZ.1</t>
  </si>
  <si>
    <t>TABL.23CZ.2</t>
  </si>
  <si>
    <t>TABL.25CZ.1</t>
  </si>
  <si>
    <t>TABL.25CZ.2</t>
  </si>
  <si>
    <t>TABL.26CZ.1</t>
  </si>
  <si>
    <t>TABL.26CZ.2</t>
  </si>
  <si>
    <t>TABL.27CZ.1</t>
  </si>
  <si>
    <t>TABL.27CZ.2</t>
  </si>
  <si>
    <t>TABL.30CZ.1</t>
  </si>
  <si>
    <t>TABL.30CZ.2</t>
  </si>
  <si>
    <r>
      <t xml:space="preserve">TABL. 11. </t>
    </r>
    <r>
      <rPr>
        <b/>
        <sz val="10"/>
        <rFont val="Arial CE"/>
        <charset val="238"/>
      </rPr>
      <t>PRZECIĘTNE MIESIĘCZNE WYNAGRODZENIA BRUTTO W SEKTORZE PRZEDSIĘBIORSTW</t>
    </r>
  </si>
  <si>
    <r>
      <t xml:space="preserve">pół-produkty
i produkty 
w toku
</t>
    </r>
    <r>
      <rPr>
        <i/>
        <sz val="9"/>
        <rFont val="Arial"/>
        <family val="2"/>
        <charset val="238"/>
      </rPr>
      <t>work in progress and semi-  -finished goods</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</si>
  <si>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</si>
  <si>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rPr>
        <sz val="10"/>
        <color indexed="63"/>
        <rFont val="Arial"/>
        <family val="2"/>
        <charset val="238"/>
      </rPr>
      <t>TABL. 18.  </t>
    </r>
    <r>
      <rPr>
        <b/>
        <sz val="10"/>
        <color indexed="63"/>
        <rFont val="Arial"/>
        <family val="2"/>
        <charset val="238"/>
      </rPr>
      <t xml:space="preserve">WSKAŹNIKI  CEN  TOWARÓW  I  USŁUG  KONSUMPCYJNYCH </t>
    </r>
  </si>
  <si>
    <t xml:space="preserve">Wizyta u lekarza specjalisty  </t>
  </si>
  <si>
    <t xml:space="preserve">Consultation with a specialist physician </t>
  </si>
  <si>
    <t xml:space="preserve">Pasta do zębów - za 100 ml  </t>
  </si>
  <si>
    <t>Tooth-paste - per 100 ml</t>
  </si>
  <si>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t>
    </r>
  </si>
  <si>
    <t>a Data concerning facilities with 10 or more bed places.  b  Data concerning only hotels and similar establishments.</t>
  </si>
  <si>
    <r>
      <rPr>
        <i/>
        <sz val="8"/>
        <rFont val="Arial"/>
        <family val="2"/>
        <charset val="238"/>
      </rPr>
      <t>a</t>
    </r>
    <r>
      <rPr>
        <sz val="8"/>
        <rFont val="Arial"/>
        <family val="2"/>
        <charset val="238"/>
      </rPr>
      <t xml:space="preserve"> Dotyczy obiektów posiadających 10 i więcej miejsc noclegowych.  </t>
    </r>
    <r>
      <rPr>
        <i/>
        <sz val="8"/>
        <rFont val="Arial"/>
        <family val="2"/>
        <charset val="238"/>
      </rPr>
      <t>b</t>
    </r>
    <r>
      <rPr>
        <sz val="8"/>
        <rFont val="Arial"/>
        <family val="2"/>
        <charset val="238"/>
      </rPr>
      <t xml:space="preserve"> Dotyczy tylko obiektów hotelowych.</t>
    </r>
  </si>
  <si>
    <r>
      <t xml:space="preserve">               </t>
    </r>
    <r>
      <rPr>
        <sz val="10"/>
        <rFont val="Arial"/>
        <family val="2"/>
        <charset val="238"/>
      </rPr>
      <t xml:space="preserve"> </t>
    </r>
    <r>
      <rPr>
        <i/>
        <sz val="10"/>
        <rFont val="Arial"/>
        <family val="2"/>
        <charset val="238"/>
      </rPr>
      <t xml:space="preserve">OCCUPANCY IN TOURIST ACCOMMODATION ESTABLISHMENTS </t>
    </r>
    <r>
      <rPr>
        <i/>
        <vertAlign val="superscript"/>
        <sz val="10"/>
        <rFont val="Arial"/>
        <family val="2"/>
        <charset val="238"/>
      </rPr>
      <t>a</t>
    </r>
    <r>
      <rPr>
        <i/>
        <sz val="10"/>
        <rFont val="Arial"/>
        <family val="2"/>
        <charset val="238"/>
      </rPr>
      <t xml:space="preserve">  (cont.)</t>
    </r>
  </si>
  <si>
    <r>
      <t xml:space="preserve">Stopień       wykorzystania   pokoi                        w % </t>
    </r>
    <r>
      <rPr>
        <i/>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</si>
  <si>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r>
      <t xml:space="preserve">Udział liczby przedsiębiorstw wykazujących zysk netto w ogólnej liczbie przedsiębiorstw </t>
    </r>
    <r>
      <rPr>
        <i/>
        <vertAlign val="superscript"/>
        <sz val="9"/>
        <rFont val="Arial"/>
        <family val="2"/>
        <charset val="238"/>
      </rPr>
      <t>b</t>
    </r>
    <r>
      <rPr>
        <sz val="9"/>
        <rFont val="Arial"/>
        <family val="2"/>
        <charset val="238"/>
      </rPr>
      <t>w %</t>
    </r>
  </si>
  <si>
    <r>
      <t xml:space="preserve">Share of number of enterprises showing net profit in total number of enterprises </t>
    </r>
    <r>
      <rPr>
        <i/>
        <vertAlign val="superscript"/>
        <sz val="9"/>
        <rFont val="Arial"/>
        <family val="2"/>
        <charset val="238"/>
      </rPr>
      <t xml:space="preserve">b </t>
    </r>
    <r>
      <rPr>
        <i/>
        <sz val="9"/>
        <rFont val="Arial"/>
        <family val="2"/>
        <charset val="238"/>
      </rPr>
      <t>in %</t>
    </r>
  </si>
  <si>
    <r>
      <t xml:space="preserve">Udział przychodów przedsiębiorstw wykazujących zysk netto w przychodach z całokształtu działalności </t>
    </r>
    <r>
      <rPr>
        <i/>
        <vertAlign val="superscript"/>
        <sz val="9"/>
        <rFont val="Arial"/>
        <family val="2"/>
        <charset val="238"/>
      </rPr>
      <t xml:space="preserve">b </t>
    </r>
    <r>
      <rPr>
        <sz val="9"/>
        <rFont val="Arial"/>
        <family val="2"/>
        <charset val="238"/>
      </rPr>
      <t>w %</t>
    </r>
  </si>
  <si>
    <r>
      <t xml:space="preserve">z tytułu dostaw        i usług </t>
    </r>
    <r>
      <rPr>
        <i/>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ser-vices </t>
    </r>
    <r>
      <rPr>
        <i/>
        <vertAlign val="superscript"/>
        <sz val="9"/>
        <rFont val="Arial"/>
        <family val="2"/>
        <charset val="238"/>
      </rPr>
      <t>c</t>
    </r>
  </si>
  <si>
    <r>
      <t xml:space="preserve">z tytułu dostaw       i usług </t>
    </r>
    <r>
      <rPr>
        <i/>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         ces </t>
    </r>
    <r>
      <rPr>
        <i/>
        <vertAlign val="superscript"/>
        <sz val="9"/>
        <rFont val="Arial"/>
        <family val="2"/>
        <charset val="238"/>
      </rPr>
      <t>c</t>
    </r>
  </si>
  <si>
    <r>
      <t xml:space="preserve">               </t>
    </r>
    <r>
      <rPr>
        <sz val="10"/>
        <rFont val="Arial"/>
        <family val="2"/>
        <charset val="238"/>
      </rPr>
      <t xml:space="preserve">  </t>
    </r>
    <r>
      <rPr>
        <i/>
        <sz val="10"/>
        <rFont val="Arial"/>
        <family val="2"/>
        <charset val="238"/>
      </rPr>
      <t>PRODUCTION OF MAJOR PRODUCTS BY PKWiU</t>
    </r>
  </si>
  <si>
    <r>
      <t>A</t>
    </r>
    <r>
      <rPr>
        <sz val="9"/>
        <rFont val="Arial"/>
        <family val="2"/>
        <charset val="238"/>
      </rPr>
      <t xml:space="preserve"> - analogiczny okres roku</t>
    </r>
  </si>
  <si>
    <r>
      <t xml:space="preserve">      </t>
    </r>
    <r>
      <rPr>
        <i/>
        <sz val="9"/>
        <rFont val="Arial"/>
        <family val="2"/>
        <charset val="238"/>
      </rPr>
      <t xml:space="preserve">corresponding period   </t>
    </r>
  </si>
  <si>
    <r>
      <t>B</t>
    </r>
    <r>
      <rPr>
        <sz val="9"/>
        <rFont val="Arial"/>
        <family val="2"/>
        <charset val="238"/>
      </rPr>
      <t xml:space="preserve"> - okres poprzedni = 100</t>
    </r>
  </si>
  <si>
    <r>
      <rPr>
        <b/>
        <sz val="9"/>
        <rFont val="Arial"/>
        <family val="2"/>
        <charset val="238"/>
      </rPr>
      <t>C</t>
    </r>
    <r>
      <rPr>
        <sz val="9"/>
        <rFont val="Arial"/>
        <family val="2"/>
        <charset val="238"/>
      </rPr>
      <t xml:space="preserve"> - grudzień roku poprzedniego = 100</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</si>
  <si>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16.  </t>
    </r>
    <r>
      <rPr>
        <i/>
        <sz val="8"/>
        <color indexed="63"/>
        <rFont val="Arial"/>
        <family val="2"/>
        <charset val="238"/>
      </rPr>
      <t xml:space="preserve">b </t>
    </r>
    <r>
      <rPr>
        <sz val="8"/>
        <color indexed="63"/>
        <rFont val="Arial"/>
        <family val="2"/>
        <charset val="238"/>
      </rPr>
      <t xml:space="preserve"> Patrz wyjaśnienia metodyczne pkt 15. </t>
    </r>
  </si>
  <si>
    <r>
      <rPr>
        <i/>
        <sz val="8"/>
        <color indexed="63"/>
        <rFont val="Times New Roman"/>
        <family val="1"/>
        <charset val="238"/>
      </rPr>
      <t>a</t>
    </r>
    <r>
      <rPr>
        <i/>
        <sz val="8"/>
        <color indexed="63"/>
        <rFont val="Arial"/>
        <family val="2"/>
        <charset val="238"/>
      </rPr>
      <t xml:space="preserve">  See methodological notes item 16.  b  See methodological notes item 15.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</si>
  <si>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15.</t>
    </r>
    <r>
      <rPr>
        <i/>
        <sz val="8"/>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</si>
  <si>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See methodological notes item 15.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</si>
  <si>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Szacowanej na koniec każdego miesiąca. </t>
    </r>
  </si>
  <si>
    <r>
      <rPr>
        <i/>
        <sz val="8"/>
        <color indexed="63"/>
        <rFont val="Times New Roman"/>
        <family val="1"/>
        <charset val="238"/>
      </rPr>
      <t>a  </t>
    </r>
    <r>
      <rPr>
        <i/>
        <sz val="8"/>
        <color indexed="63"/>
        <rFont val="Arial"/>
        <family val="2"/>
        <charset val="238"/>
      </rPr>
      <t xml:space="preserve">Estimated as of the end of each month. </t>
    </r>
  </si>
  <si>
    <r>
      <t xml:space="preserve">WOJEWÓDZTWA                                                                                            </t>
    </r>
    <r>
      <rPr>
        <i/>
        <sz val="9"/>
        <color indexed="63"/>
        <rFont val="Arial"/>
        <family val="2"/>
        <charset val="238"/>
      </rPr>
      <t xml:space="preserve">VOIVODSHIPS </t>
    </r>
  </si>
  <si>
    <r>
      <t xml:space="preserve">przemysł </t>
    </r>
    <r>
      <rPr>
        <i/>
        <vertAlign val="superscript"/>
        <sz val="9"/>
        <rFont val="Arial"/>
        <family val="2"/>
        <charset val="238"/>
      </rPr>
      <t>a</t>
    </r>
    <r>
      <rPr>
        <sz val="9"/>
        <rFont val="Arial"/>
        <family val="2"/>
        <charset val="238"/>
      </rPr>
      <t xml:space="preserve">      </t>
    </r>
    <r>
      <rPr>
        <i/>
        <sz val="9"/>
        <rFont val="Arial"/>
        <family val="2"/>
        <charset val="238"/>
      </rPr>
      <t xml:space="preserve">industry </t>
    </r>
    <r>
      <rPr>
        <i/>
        <vertAlign val="superscript"/>
        <sz val="9"/>
        <rFont val="Arial"/>
        <family val="2"/>
        <charset val="238"/>
      </rPr>
      <t>a</t>
    </r>
  </si>
  <si>
    <t>              CZASU  POZOSTAWANIA  BEZ  PRACY  I  STAŻU  PRACY   (dok.)</t>
  </si>
  <si>
    <t xml:space="preserve">              Stan w końcu miesiąca </t>
  </si>
  <si>
    <t xml:space="preserve">              End of month </t>
  </si>
  <si>
    <t xml:space="preserve">              REGISTERED UNEMPLOYED  PERSONS  BY  EDUCATIONAL  LEVEL, AGE, DURATION OF UNEMPLOYMENT </t>
  </si>
  <si>
    <t xml:space="preserve">              AND  WORK  SENIORITY (cont.)</t>
  </si>
  <si>
    <t>Dostawa wody; gospodarowanie ście-</t>
  </si>
  <si>
    <t>Water supply; sewerage, waste mana-</t>
  </si>
  <si>
    <t xml:space="preserve">    gement and remediation activities </t>
  </si>
  <si>
    <t xml:space="preserve">                RETAIL  PRICES  OF  SELECTED  CONSUMER  GOODS AND  SERVICES (cont.)</t>
  </si>
  <si>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</si>
  <si>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r>
      <rPr>
        <i/>
        <sz val="8"/>
        <rFont val="Arial"/>
        <family val="2"/>
        <charset val="238"/>
      </rPr>
      <t>a</t>
    </r>
    <r>
      <rPr>
        <sz val="8"/>
        <rFont val="Arial"/>
        <family val="2"/>
        <charset val="238"/>
      </rPr>
      <t xml:space="preserve"> Ceny bieżące bez VAT.</t>
    </r>
  </si>
  <si>
    <t>a Current prices  excluding VAT.</t>
  </si>
  <si>
    <t>               SELECTED  DATA  BY  OWNERSHIP  SECTORS (cont.)</t>
  </si>
  <si>
    <t>EMPLOYED PERSONS IN ENTERPRISE SECTOR  (cont.)</t>
  </si>
  <si>
    <t xml:space="preserve">               AVERAGE  PAID  EMPLOYMENT  IN  ENTERPRISE  SECTOR  (cont.)</t>
  </si>
  <si>
    <t>a  See methodological notes item 23.  b  Index numbers are calculated on the basis of value at current prices.</t>
  </si>
  <si>
    <t xml:space="preserve">               AVERAGE MONTHLY  GROSS WAGES  AND SALARIES  IN  ENTERPRISE  SECTOR  (cont.)</t>
  </si>
  <si>
    <r>
      <t xml:space="preserve">ogółem
</t>
    </r>
    <r>
      <rPr>
        <i/>
        <sz val="9"/>
        <rFont val="Arial"/>
        <family val="2"/>
        <charset val="238"/>
      </rPr>
      <t xml:space="preserve">grand total </t>
    </r>
  </si>
  <si>
    <r>
      <t>Nakłady inwestycyjne</t>
    </r>
    <r>
      <rPr>
        <vertAlign val="superscript"/>
        <sz val="9"/>
        <rFont val="Arial"/>
        <family val="2"/>
        <charset val="238"/>
      </rPr>
      <t xml:space="preserve">                  </t>
    </r>
    <r>
      <rPr>
        <i/>
        <sz val="9"/>
        <rFont val="Arial"/>
        <family val="2"/>
        <charset val="238"/>
      </rPr>
      <t>Investment outlays</t>
    </r>
  </si>
  <si>
    <r>
      <t xml:space="preserve">                </t>
    </r>
    <r>
      <rPr>
        <i/>
        <sz val="10"/>
        <rFont val="Arial"/>
        <family val="2"/>
        <charset val="238"/>
      </rPr>
      <t xml:space="preserve"> INVESTMENT OUTLAYS </t>
    </r>
    <r>
      <rPr>
        <i/>
        <vertAlign val="superscript"/>
        <sz val="10"/>
        <rFont val="Arial"/>
        <family val="2"/>
        <charset val="238"/>
      </rPr>
      <t>a</t>
    </r>
  </si>
  <si>
    <t>Budownictwo ……………………………………………………………………….</t>
  </si>
  <si>
    <t>Informacja i komunikacja ………………………………………………………….</t>
  </si>
  <si>
    <t>Działalność finansowa i ubezpieczeniowa ………………………………………</t>
  </si>
  <si>
    <t>Transport i gospodarka magazynowa …………………………………………..</t>
  </si>
  <si>
    <t>OGÓŁEM ………………………………………………………………………..….</t>
  </si>
  <si>
    <t>Rolnictwo, leśnictwo, łowiectwo i rybactwo …………………………………..…</t>
  </si>
  <si>
    <t>Przemysł …………………………………………………………………………....</t>
  </si>
  <si>
    <t>     górnictwo i wydobywanie ……………………………………………………..</t>
  </si>
  <si>
    <t>     przetwórstwo przemysłowe ……………………………………………………</t>
  </si>
  <si>
    <t>Działalność profesjonalna, naukowa i techniczna ………………………………</t>
  </si>
  <si>
    <t>Edukacja ……………………………………………………………………………</t>
  </si>
  <si>
    <t>Opieka zdrowotna i pomoc społeczna …………………………………………..</t>
  </si>
  <si>
    <t>Działalność związana z kulturą, rozrywką i rekreacją …………………………..</t>
  </si>
  <si>
    <t>Pozostała działalność usługowa ………………………………………………….</t>
  </si>
  <si>
    <t xml:space="preserve">a  See methodological notes item 21.  b,c  Data of  pigs;  b – end of July,   c – end of November.   </t>
  </si>
  <si>
    <r>
      <t>Ziarno zbóż</t>
    </r>
    <r>
      <rPr>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</si>
  <si>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t xml:space="preserve">w  tonach    </t>
    </r>
    <r>
      <rPr>
        <i/>
        <sz val="9"/>
        <rFont val="Arial"/>
        <family val="2"/>
        <charset val="238"/>
      </rPr>
      <t>in tonnes</t>
    </r>
  </si>
  <si>
    <t>grudzień</t>
  </si>
  <si>
    <t>december</t>
  </si>
  <si>
    <t xml:space="preserve">Śmietana o zawartości tłuszczu 18% - za 200 g  </t>
  </si>
  <si>
    <t>Sour cream, fat content 18% - per 200 g</t>
  </si>
  <si>
    <r>
      <t xml:space="preserve">w tonach
</t>
    </r>
    <r>
      <rPr>
        <i/>
        <sz val="9"/>
        <rFont val="Arial"/>
        <family val="2"/>
        <charset val="238"/>
      </rPr>
      <t>in tonnes</t>
    </r>
  </si>
  <si>
    <t xml:space="preserve">Ź r ó d ł o: dane Komendy Wojewódzkiej Policji we Wrocławiu </t>
  </si>
  <si>
    <t>S o u r c e: data of the Voivodship Police Headquarters in Wrocław</t>
  </si>
  <si>
    <t xml:space="preserve">                Stan w dniu 31 XII</t>
  </si>
  <si>
    <t xml:space="preserve">                As of 31 XII</t>
  </si>
  <si>
    <t>232*</t>
  </si>
  <si>
    <t>193*</t>
  </si>
  <si>
    <t>176*</t>
  </si>
  <si>
    <t>203*</t>
  </si>
  <si>
    <t>222*</t>
  </si>
  <si>
    <t>262*</t>
  </si>
  <si>
    <t>245*</t>
  </si>
  <si>
    <t>21*</t>
  </si>
  <si>
    <t>284*</t>
  </si>
  <si>
    <t>248*</t>
  </si>
  <si>
    <t>250*</t>
  </si>
  <si>
    <t>254*</t>
  </si>
  <si>
    <t>319*</t>
  </si>
  <si>
    <t>332*</t>
  </si>
  <si>
    <t>333*</t>
  </si>
  <si>
    <t>356*</t>
  </si>
  <si>
    <t>2441*</t>
  </si>
  <si>
    <t>2364*</t>
  </si>
  <si>
    <t>2826*</t>
  </si>
  <si>
    <t>2457*</t>
  </si>
  <si>
    <t>2510*</t>
  </si>
  <si>
    <t>2171*</t>
  </si>
  <si>
    <t>2467*</t>
  </si>
  <si>
    <t>2587*</t>
  </si>
  <si>
    <t>297*</t>
  </si>
  <si>
    <t>260*</t>
  </si>
  <si>
    <t>265*</t>
  </si>
  <si>
    <t>337*</t>
  </si>
  <si>
    <t>275*</t>
  </si>
  <si>
    <t>353*</t>
  </si>
  <si>
    <t>358*</t>
  </si>
  <si>
    <t>385*</t>
  </si>
  <si>
    <t>241*</t>
  </si>
  <si>
    <t>29*</t>
  </si>
  <si>
    <t>38507*</t>
  </si>
  <si>
    <t>104,0*</t>
  </si>
  <si>
    <t>101,5*</t>
  </si>
  <si>
    <t>95,6*</t>
  </si>
  <si>
    <t>109,7*</t>
  </si>
  <si>
    <t>107,5*</t>
  </si>
  <si>
    <t>105,5*</t>
  </si>
  <si>
    <t>106,5*</t>
  </si>
  <si>
    <t>107,0*</t>
  </si>
  <si>
    <t>108,8*</t>
  </si>
  <si>
    <t>109,3*</t>
  </si>
  <si>
    <t>110,0*</t>
  </si>
  <si>
    <t>111,2*</t>
  </si>
  <si>
    <t>111,8*</t>
  </si>
  <si>
    <t>112,3*</t>
  </si>
  <si>
    <t>104,3*</t>
  </si>
  <si>
    <t>101,9*</t>
  </si>
  <si>
    <t>117,7*</t>
  </si>
  <si>
    <t>100,3*</t>
  </si>
  <si>
    <t>110,6*</t>
  </si>
  <si>
    <t>108,1*</t>
  </si>
  <si>
    <t>113,6*</t>
  </si>
  <si>
    <t>116,0*</t>
  </si>
  <si>
    <t>109,8*</t>
  </si>
  <si>
    <t>119,0*</t>
  </si>
  <si>
    <t>120,3*</t>
  </si>
  <si>
    <t>114,3*</t>
  </si>
  <si>
    <t>78,3*</t>
  </si>
  <si>
    <t>99,9*</t>
  </si>
  <si>
    <t>129,5*</t>
  </si>
  <si>
    <t>83,8*</t>
  </si>
  <si>
    <t>104,9*</t>
  </si>
  <si>
    <t>97,7*</t>
  </si>
  <si>
    <t>105,0*</t>
  </si>
  <si>
    <t>104,5*</t>
  </si>
  <si>
    <t>87,5*</t>
  </si>
  <si>
    <t>115,3*</t>
  </si>
  <si>
    <t>94,6*</t>
  </si>
  <si>
    <t>125,3*</t>
  </si>
  <si>
    <t>2014</t>
  </si>
  <si>
    <t>93,3*</t>
  </si>
  <si>
    <t>95,2*</t>
  </si>
  <si>
    <t>89,0*</t>
  </si>
  <si>
    <t>95,9*</t>
  </si>
  <si>
    <t>102,8*</t>
  </si>
  <si>
    <t>99,2*</t>
  </si>
  <si>
    <t>97,5*</t>
  </si>
  <si>
    <t>94,2*</t>
  </si>
  <si>
    <t>99,1*</t>
  </si>
  <si>
    <t>94,7*</t>
  </si>
  <si>
    <t>27,4*</t>
  </si>
  <si>
    <t>93,1*</t>
  </si>
  <si>
    <t>27,7*</t>
  </si>
  <si>
    <t>100,5*</t>
  </si>
  <si>
    <t>24,5*</t>
  </si>
  <si>
    <t>55,3*</t>
  </si>
  <si>
    <t>147,2*</t>
  </si>
  <si>
    <t>35,0*</t>
  </si>
  <si>
    <t>16,3*</t>
  </si>
  <si>
    <t>70,8*</t>
  </si>
  <si>
    <t>115,4*</t>
  </si>
  <si>
    <t>38,7*</t>
  </si>
  <si>
    <t>32,2*</t>
  </si>
  <si>
    <t>163,0*</t>
  </si>
  <si>
    <t>82,8*</t>
  </si>
  <si>
    <t>133,0*</t>
  </si>
  <si>
    <t>162,0*</t>
  </si>
  <si>
    <t>141,3*</t>
  </si>
  <si>
    <t>w tym</t>
  </si>
  <si>
    <t xml:space="preserve">                 Stan w końcu marca 2014 r.
 </t>
  </si>
  <si>
    <t xml:space="preserve">                 End of March 2014
</t>
  </si>
  <si>
    <t>98,2</t>
  </si>
  <si>
    <t>marzec</t>
  </si>
  <si>
    <t>march</t>
  </si>
  <si>
    <t>2013</t>
  </si>
  <si>
    <r>
      <rPr>
        <sz val="9"/>
        <color indexed="8"/>
        <rFont val="Arial"/>
        <family val="2"/>
        <charset val="238"/>
      </rPr>
      <t xml:space="preserve">w zł </t>
    </r>
    <r>
      <rPr>
        <i/>
        <sz val="9"/>
        <color indexed="8"/>
        <rFont val="Arial"/>
        <family val="2"/>
        <charset val="238"/>
      </rPr>
      <t xml:space="preserve">             in zl</t>
    </r>
  </si>
  <si>
    <t>1070</t>
  </si>
  <si>
    <t>60</t>
  </si>
  <si>
    <t>31</t>
  </si>
  <si>
    <t>56</t>
  </si>
  <si>
    <t>151</t>
  </si>
  <si>
    <t>129</t>
  </si>
  <si>
    <t>3672</t>
  </si>
  <si>
    <t>3495</t>
  </si>
  <si>
    <t>653</t>
  </si>
  <si>
    <t>6</t>
  </si>
  <si>
    <t>55</t>
  </si>
  <si>
    <t>456</t>
  </si>
  <si>
    <t>624</t>
  </si>
  <si>
    <t>38</t>
  </si>
  <si>
    <t>586</t>
  </si>
  <si>
    <t>7080</t>
  </si>
  <si>
    <t>172</t>
  </si>
  <si>
    <t>2454</t>
  </si>
  <si>
    <t>12</t>
  </si>
  <si>
    <t>5</t>
  </si>
  <si>
    <t>4</t>
  </si>
  <si>
    <t>2</t>
  </si>
  <si>
    <t>222</t>
  </si>
  <si>
    <t>123</t>
  </si>
  <si>
    <t>202</t>
  </si>
  <si>
    <t>174</t>
  </si>
  <si>
    <t>505</t>
  </si>
  <si>
    <t>31709</t>
  </si>
  <si>
    <t>7238</t>
  </si>
  <si>
    <t>5643</t>
  </si>
  <si>
    <t>4119</t>
  </si>
  <si>
    <t>8387</t>
  </si>
  <si>
    <t>1607</t>
  </si>
  <si>
    <t>833</t>
  </si>
  <si>
    <t>117</t>
  </si>
  <si>
    <t>11</t>
  </si>
  <si>
    <t>26717</t>
  </si>
  <si>
    <t>6955</t>
  </si>
  <si>
    <t>8</t>
  </si>
  <si>
    <t>234633</t>
  </si>
  <si>
    <t>1570*</t>
  </si>
  <si>
    <t>111,6*</t>
  </si>
  <si>
    <t xml:space="preserve">                Stan w dniu 31 III</t>
  </si>
  <si>
    <t xml:space="preserve">                As of 31 III</t>
  </si>
  <si>
    <r>
      <t xml:space="preserve">                ENTITIES  OF  THE  NATIONAL  ECONOMY </t>
    </r>
    <r>
      <rPr>
        <i/>
        <vertAlign val="superscript"/>
        <sz val="10"/>
        <color indexed="63"/>
        <rFont val="Times New Roman"/>
        <family val="1"/>
        <charset val="238"/>
      </rPr>
      <t>a</t>
    </r>
    <r>
      <rPr>
        <i/>
        <sz val="10"/>
        <color indexed="63"/>
        <rFont val="Arial"/>
        <family val="2"/>
        <charset val="238"/>
      </rPr>
      <t xml:space="preserve">  IN THE REGON REGISTER IN  2014</t>
    </r>
  </si>
  <si>
    <t xml:space="preserve">XII                    2013=100 </t>
  </si>
  <si>
    <t xml:space="preserve">III                    2013=100 </t>
  </si>
  <si>
    <t>XII 2013</t>
  </si>
  <si>
    <t>XI 2013</t>
  </si>
  <si>
    <t xml:space="preserve">XII             2012=100 </t>
  </si>
  <si>
    <t xml:space="preserve">XI             2012=100 </t>
  </si>
  <si>
    <t xml:space="preserve">               Stan w dniu 31 XII</t>
  </si>
  <si>
    <t xml:space="preserve">               As of  31 XII </t>
  </si>
  <si>
    <t xml:space="preserve">                As of  31 XII</t>
  </si>
  <si>
    <t xml:space="preserve">                 Stan w dniu 31 III</t>
  </si>
  <si>
    <t xml:space="preserve">                 As of 31 III</t>
  </si>
  <si>
    <t xml:space="preserve">                ROAD  TRAFFIC  ACCIDENTS  IN  THE  PERIOD  I–III  2014</t>
  </si>
  <si>
    <t xml:space="preserve">                   STWIERDZONYCH W  OKRESIE  I–III 2014 R. </t>
  </si>
  <si>
    <t xml:space="preserve">                   CRIMES  IN  THE PERIOD  I–III 2014</t>
  </si>
  <si>
    <t xml:space="preserve">                  RESCUE-EXTINGUISHING  ACTIVITIES  IN  THE  PERIOD   I-III  2014</t>
  </si>
  <si>
    <t xml:space="preserve">                  PRZYGOTOWAWCZYCH  W  OKRESIE  I–III  2014 R. </t>
  </si>
  <si>
    <t>                   ASCERTAINED  CRIMES  IN  COMPLETED  PREPARATORY  PROCEEDINGS  
                   IN  THE  PERIOD  I–III  2014</t>
  </si>
  <si>
    <t xml:space="preserve">                 DWELLINGS  COMPLETED  IN  THE  PERIOD  I–III 2014</t>
  </si>
  <si>
    <t xml:space="preserve">                  As of 31 III</t>
  </si>
  <si>
    <t>                   Stan w dniu 31 III</t>
  </si>
  <si>
    <t xml:space="preserve">                  REGISTERED  UNEMPLOYED  PERSONS  BY  EDUCATIONAL  LEVEL  IN  2014 </t>
  </si>
  <si>
    <t xml:space="preserve">                 REGISTERED  UNEMPLOYED  PERSONS  BY  AGE  IN  2014 </t>
  </si>
  <si>
    <t xml:space="preserve">                 REGISTERED  UNEMPLOYED  PERSONS  AND  JOB  OFFERS  IN  2014 </t>
  </si>
  <si>
    <t xml:space="preserve">               Stan w dniu 31 XII </t>
  </si>
  <si>
    <t xml:space="preserve">               As of  31 XII</t>
  </si>
  <si>
    <t>9</t>
  </si>
  <si>
    <t>6129</t>
  </si>
  <si>
    <t>622</t>
  </si>
  <si>
    <t>5047</t>
  </si>
  <si>
    <t>6507</t>
  </si>
  <si>
    <t>432</t>
  </si>
  <si>
    <t>561</t>
  </si>
  <si>
    <t>5513</t>
  </si>
  <si>
    <t>6994</t>
  </si>
  <si>
    <t>582</t>
  </si>
  <si>
    <t>469</t>
  </si>
  <si>
    <t>5938</t>
  </si>
  <si>
    <t>227876</t>
  </si>
  <si>
    <t>206283</t>
  </si>
  <si>
    <t>11499</t>
  </si>
  <si>
    <t>19629</t>
  </si>
  <si>
    <t>1470</t>
  </si>
  <si>
    <t>16498</t>
  </si>
  <si>
    <t>13588</t>
  </si>
  <si>
    <t>745</t>
  </si>
  <si>
    <t>1289</t>
  </si>
  <si>
    <t>11549</t>
  </si>
  <si>
    <t>1652</t>
  </si>
  <si>
    <t>38791</t>
  </si>
  <si>
    <t>13652</t>
  </si>
  <si>
    <t>12107</t>
  </si>
  <si>
    <t>13032</t>
  </si>
  <si>
    <t>38486</t>
  </si>
  <si>
    <t>38493</t>
  </si>
  <si>
    <t>38489</t>
  </si>
  <si>
    <t>102,0*</t>
  </si>
  <si>
    <t>13,5</t>
  </si>
  <si>
    <t>14,0</t>
  </si>
  <si>
    <t>13,9</t>
  </si>
  <si>
    <t>3895,31</t>
  </si>
  <si>
    <t>104,2</t>
  </si>
  <si>
    <t>3896,97</t>
  </si>
  <si>
    <t>3805,28</t>
  </si>
  <si>
    <t>3856,56</t>
  </si>
  <si>
    <t>4017,75</t>
  </si>
  <si>
    <t>103,4</t>
  </si>
  <si>
    <t>104,0</t>
  </si>
  <si>
    <t>104,8</t>
  </si>
  <si>
    <t>91,0</t>
  </si>
  <si>
    <t>99,0</t>
  </si>
  <si>
    <t>100,8</t>
  </si>
  <si>
    <t>98,4</t>
  </si>
  <si>
    <t>116,3</t>
  </si>
  <si>
    <t>-17491,0</t>
  </si>
  <si>
    <t>-2601,1</t>
  </si>
  <si>
    <t>-11718,2</t>
  </si>
  <si>
    <t>104,9</t>
  </si>
  <si>
    <t>110,6</t>
  </si>
  <si>
    <t>105,3</t>
  </si>
  <si>
    <t>105,5</t>
  </si>
  <si>
    <t>96,1</t>
  </si>
  <si>
    <t>114,4</t>
  </si>
  <si>
    <t>117,4</t>
  </si>
  <si>
    <t>95,4</t>
  </si>
  <si>
    <t>103,0</t>
  </si>
  <si>
    <t>109,4</t>
  </si>
  <si>
    <t>36,0</t>
  </si>
  <si>
    <t>118,7</t>
  </si>
  <si>
    <r>
      <t xml:space="preserve">WYBRANE  DANE  O  WOJEWÓDZTWIE 
</t>
    </r>
    <r>
      <rPr>
        <i/>
        <u/>
        <sz val="9"/>
        <rFont val="Arial"/>
        <family val="2"/>
        <charset val="238"/>
      </rPr>
      <t>SELECTED  DATA  ON  VOIVODSHIP</t>
    </r>
  </si>
  <si>
    <r>
      <t xml:space="preserve">WYBRANE  DANE  WEDŁUG  SEKTORÓW  WŁASNOŚCI 
</t>
    </r>
    <r>
      <rPr>
        <i/>
        <u/>
        <sz val="9"/>
        <rFont val="Arial"/>
        <family val="2"/>
        <charset val="238"/>
      </rPr>
      <t xml:space="preserve">SELECTED  DATA  BY  OWNERSHIP  SECTORS </t>
    </r>
  </si>
  <si>
    <r>
      <t xml:space="preserve">STAN  I  RUCH  NATURALNY  LUDNOŚCI
</t>
    </r>
    <r>
      <rPr>
        <i/>
        <u/>
        <sz val="9"/>
        <rFont val="Arial"/>
        <family val="2"/>
        <charset val="238"/>
      </rPr>
      <t>POPULATION  AND  VITAL  STATISTICS</t>
    </r>
  </si>
  <si>
    <r>
      <t xml:space="preserve">PRACUJĄCY W SEKTORZE PRZEDSIEBIORSTW
</t>
    </r>
    <r>
      <rPr>
        <i/>
        <u/>
        <sz val="9"/>
        <rFont val="Arial"/>
        <family val="2"/>
        <charset val="238"/>
      </rPr>
      <t>EMPLOYED PERSONS IN ENTERPRISE SECTOR</t>
    </r>
  </si>
  <si>
    <r>
      <t xml:space="preserve">PRZECIĘTNE ZATRUDNIENIE W SEKTORZE PRZEDSIEBIORSTW
</t>
    </r>
    <r>
      <rPr>
        <i/>
        <u/>
        <sz val="9"/>
        <rFont val="Arial"/>
        <family val="2"/>
        <charset val="238"/>
      </rPr>
      <t>AVERAGE PAID EMPLOYMENT IN ENTERPRISE SECTOR</t>
    </r>
  </si>
  <si>
    <r>
      <t xml:space="preserve">BEZROBOTNI ZAREJESTROWANI, BĘDĄCY W SZCZEGÓLNEJ SYTUACJI NA RYNKU PRACY
</t>
    </r>
    <r>
      <rPr>
        <i/>
        <u/>
        <sz val="9"/>
        <rFont val="Arial"/>
        <family val="2"/>
        <charset val="238"/>
      </rPr>
      <t>REGISTERED UNEMPLOYED PERSONS WITH A SPECIFIC SITUATION ON THE LABOUR MARKET</t>
    </r>
  </si>
  <si>
    <r>
      <t xml:space="preserve">BEZROBOTNI  ZAREJESTROWANI  WEDŁUG  POZIOMU  WYKSZTAŁCENIA,  WIEKU,  CZASU POZOSTAWANIA  BEZ  PRACY  I  STAŻU  PRACY
</t>
    </r>
    <r>
      <rPr>
        <i/>
        <u/>
        <sz val="9"/>
        <rFont val="Arial"/>
        <family val="2"/>
        <charset val="238"/>
      </rPr>
      <t xml:space="preserve">REGISTERED  UNEMPLOYED  PERSONS  BY  EDUCATIONAL  LEVEL,  AGE,  DURATION  OF  UNEMPLOYMENT  AND  WORK  SENIORITY </t>
    </r>
  </si>
  <si>
    <r>
      <t xml:space="preserve">AKTYWNOŚĆ  EKONOMICZNA  LUDNOŚCI  W  WIEKU  15  LAT  I  WIĘCEJ  WEDŁUG  BAEL
</t>
    </r>
    <r>
      <rPr>
        <i/>
        <u/>
        <sz val="9"/>
        <rFont val="Arial"/>
        <family val="2"/>
        <charset val="238"/>
      </rPr>
      <t>ECONOMIC  ACTIVITY  OF  POPULATION  AGED  15  AND  MORE  BY  LFS</t>
    </r>
  </si>
  <si>
    <r>
      <t xml:space="preserve">BEZROBOCIE  WEDŁUG  BAEL
</t>
    </r>
    <r>
      <rPr>
        <i/>
        <u/>
        <sz val="9"/>
        <rFont val="Arial"/>
        <family val="2"/>
        <charset val="238"/>
      </rPr>
      <t>UNEMPLOYMENT  BY  LFS</t>
    </r>
  </si>
  <si>
    <r>
      <t xml:space="preserve">PRZECIĘTNE MIESIĘCZNE WYNAGRODZENIA BRUTTO W SEKTORZE PRZEDSIĘBIORSTW
</t>
    </r>
    <r>
      <rPr>
        <i/>
        <u/>
        <sz val="9"/>
        <rFont val="Arial"/>
        <family val="2"/>
        <charset val="238"/>
      </rPr>
      <t>AVERAGE MONTHLY GROSS WAGES AND SALARIES IN ENTERPRISE SECTOR</t>
    </r>
  </si>
  <si>
    <r>
      <t xml:space="preserve">ŚWIADCZENIA  SPOŁECZNE
</t>
    </r>
    <r>
      <rPr>
        <i/>
        <u/>
        <sz val="9"/>
        <rFont val="Arial"/>
        <family val="2"/>
        <charset val="238"/>
      </rPr>
      <t>SOCIAL  BENEFITS</t>
    </r>
  </si>
  <si>
    <r>
      <t xml:space="preserve">WYNIKI  FINANSOWE  PRZEDSIĘBIORSTW
</t>
    </r>
    <r>
      <rPr>
        <i/>
        <u/>
        <sz val="9"/>
        <rFont val="Arial"/>
        <family val="2"/>
        <charset val="238"/>
      </rPr>
      <t>FINANCIAL  RESULTS  OF  ENTERPRISES</t>
    </r>
  </si>
  <si>
    <r>
      <t xml:space="preserve">WYNIKI  FINANSOWE  PRZEDSIĘBIORSTW  WEDŁUG  SEKCJI
</t>
    </r>
    <r>
      <rPr>
        <i/>
        <u/>
        <sz val="9"/>
        <rFont val="Arial"/>
        <family val="2"/>
        <charset val="238"/>
      </rPr>
      <t xml:space="preserve">FINANCIAL  RESULTS  OF  ENTERPRISES  BY  SECTIONS </t>
    </r>
    <r>
      <rPr>
        <u/>
        <sz val="9"/>
        <rFont val="Arial"/>
        <family val="2"/>
        <charset val="238"/>
      </rPr>
      <t xml:space="preserve">
I. PRZYCHODY,  KOSZTY,  WYNIK  FINANSOWY  ZE  SPRZEDAŻY
</t>
    </r>
    <r>
      <rPr>
        <i/>
        <u/>
        <sz val="9"/>
        <rFont val="Arial"/>
        <family val="2"/>
        <charset val="238"/>
      </rPr>
      <t>I. REVENUES,  COSTS,  FINANCIAL  RESULT  FROM  SALE</t>
    </r>
  </si>
  <si>
    <r>
      <t xml:space="preserve">WYNIKI  FINANSOWE  PRZEDSIĘBIORSTW  WEDŁUG  SEKCJI
</t>
    </r>
    <r>
      <rPr>
        <i/>
        <u/>
        <sz val="9"/>
        <rFont val="Arial"/>
        <family val="2"/>
        <charset val="238"/>
      </rPr>
      <t>FINANCIAL  RESULTS  OF  ENTERPRISES  BY  SECTIONS</t>
    </r>
    <r>
      <rPr>
        <u/>
        <sz val="9"/>
        <rFont val="Arial"/>
        <family val="2"/>
        <charset val="238"/>
      </rPr>
      <t xml:space="preserve">
II. WYNIK  FINANSOWY  BRUTTO
</t>
    </r>
    <r>
      <rPr>
        <i/>
        <u/>
        <sz val="9"/>
        <rFont val="Arial"/>
        <family val="2"/>
        <charset val="238"/>
      </rPr>
      <t>II. GROSS  FINANCIAL  RESULT</t>
    </r>
  </si>
  <si>
    <r>
      <t xml:space="preserve">WYNIKI  FINANSOWE  PRZEDSIĘBIORSTW  WEDŁUG  SEKCJI
</t>
    </r>
    <r>
      <rPr>
        <i/>
        <u/>
        <sz val="9"/>
        <rFont val="Arial"/>
        <family val="2"/>
        <charset val="238"/>
      </rPr>
      <t>FINANCIAL  RESULTS  OF  ENTERPRISES  BY  SECTIONS</t>
    </r>
    <r>
      <rPr>
        <u/>
        <sz val="9"/>
        <rFont val="Arial"/>
        <family val="2"/>
        <charset val="238"/>
      </rPr>
      <t xml:space="preserve">
III. WYNIK  FINANSOWY  NETTO
</t>
    </r>
    <r>
      <rPr>
        <i/>
        <u/>
        <sz val="9"/>
        <rFont val="Arial"/>
        <family val="2"/>
        <charset val="238"/>
      </rPr>
      <t>III. NET  FINANCIAL  RESULT</t>
    </r>
  </si>
  <si>
    <r>
      <t xml:space="preserve">RELACJE  EKONOMICZNE  ORAZ  STRUKTURA  PRZEDSIĘBIORSTW  WEDŁUG  UZYSKANYCH  WYNIKÓW  FINANSOWYCH
</t>
    </r>
    <r>
      <rPr>
        <i/>
        <u/>
        <sz val="9"/>
        <rFont val="Arial"/>
        <family val="2"/>
        <charset val="238"/>
      </rPr>
      <t>ECONOMIC  RELATIONS  AND  COMPOSITION  OF  ENTERPRISES  BY  OBTAINED  FINANCIAL  RESULT</t>
    </r>
  </si>
  <si>
    <r>
      <t xml:space="preserve">AKTYWA  OBROTOWE  ORAZ  ZOBOWIĄZANIA  KRÓTKO-  I  DŁUGOTERMINOWE  PRZEDSIĘBIORSTW 
</t>
    </r>
    <r>
      <rPr>
        <i/>
        <u/>
        <sz val="9"/>
        <rFont val="Arial"/>
        <family val="2"/>
        <charset val="238"/>
      </rPr>
      <t>CURRENT  ASSETS  AND  SHORT-TERM  AND  LONG-TERM  LIABILITIES  OF  ENTERPRISES</t>
    </r>
  </si>
  <si>
    <r>
      <t xml:space="preserve">AKTYWA  OBROTOWE  ORAZ  ZOBOWIĄZANIA  PRZEDSIĘBIORSTW  WEDŁUG  SEKCJI 
</t>
    </r>
    <r>
      <rPr>
        <i/>
        <u/>
        <sz val="9"/>
        <rFont val="Arial"/>
        <family val="2"/>
        <charset val="238"/>
      </rPr>
      <t>CURRENT  ASSETS  AND  LIABILITIES  OF  ENTERPRISES  BY  SECTIONS</t>
    </r>
  </si>
  <si>
    <r>
      <t xml:space="preserve">WSKAŹNIKI  CEN  TOWARÓW  I  USŁUG  KONSUMPCYJNYCH 
</t>
    </r>
    <r>
      <rPr>
        <i/>
        <u/>
        <sz val="9"/>
        <rFont val="Arial"/>
        <family val="2"/>
        <charset val="238"/>
      </rPr>
      <t>PRICE  INDICES  OF  CONSUMER  GOODS  AND  SERVICES</t>
    </r>
  </si>
  <si>
    <r>
      <t xml:space="preserve">CENY  DETALICZNE  WYBRANYCH  TOWARÓW  I  USŁUG  KONSUMPCYJNYCH
</t>
    </r>
    <r>
      <rPr>
        <i/>
        <u/>
        <sz val="9"/>
        <rFont val="Arial"/>
        <family val="2"/>
        <charset val="238"/>
      </rPr>
      <t> RETAIL  PRICES  OF  SELECTED  CONSUMER  GOODS  AND  SERVICES</t>
    </r>
  </si>
  <si>
    <r>
      <t xml:space="preserve">PRZECIĘTNE CENY SKUPU WAŻNIEJSZYCH PRODUKTÓW ROLNYCH
</t>
    </r>
    <r>
      <rPr>
        <i/>
        <u/>
        <sz val="9"/>
        <rFont val="Arial"/>
        <family val="2"/>
        <charset val="238"/>
      </rPr>
      <t>AVERAGE PROCUREMENT PRICES OF MAJOR AGRICULTURAL PRODUCTS</t>
    </r>
  </si>
  <si>
    <r>
      <t xml:space="preserve">PRZECIĘTNE CENY UZYSKIWANE PRZEZ ROLNIKÓW NA TARGOWISKACH
</t>
    </r>
    <r>
      <rPr>
        <i/>
        <u/>
        <sz val="9"/>
        <rFont val="Arial"/>
        <family val="2"/>
        <charset val="238"/>
      </rPr>
      <t>AVERAGE MARKETPLACE PRICES RECEIVED BY FARMERS</t>
    </r>
  </si>
  <si>
    <r>
      <t xml:space="preserve">RELACJE CEN W ROLNICTWIE
</t>
    </r>
    <r>
      <rPr>
        <i/>
        <u/>
        <sz val="9"/>
        <rFont val="Arial"/>
        <family val="2"/>
        <charset val="238"/>
      </rPr>
      <t>PRICES RELATIONS IN AGRICULTURE</t>
    </r>
  </si>
  <si>
    <r>
      <t xml:space="preserve">NAKŁADY  INWESTYCYJNE
</t>
    </r>
    <r>
      <rPr>
        <i/>
        <u/>
        <sz val="9"/>
        <rFont val="Arial"/>
        <family val="2"/>
        <charset val="238"/>
      </rPr>
      <t>INVESTMENT  OUTLAYS</t>
    </r>
  </si>
  <si>
    <r>
      <t xml:space="preserve">MIESZKANIA
</t>
    </r>
    <r>
      <rPr>
        <i/>
        <u/>
        <sz val="9"/>
        <rFont val="Arial"/>
        <family val="2"/>
        <charset val="238"/>
      </rPr>
      <t>DWELLINGS</t>
    </r>
  </si>
  <si>
    <r>
      <t xml:space="preserve">ZWIERZĘTA  GOSPODARSKIE
</t>
    </r>
    <r>
      <rPr>
        <i/>
        <u/>
        <sz val="9"/>
        <rFont val="Arial"/>
        <family val="2"/>
        <charset val="238"/>
      </rPr>
      <t>LIVESTOCK</t>
    </r>
  </si>
  <si>
    <r>
      <t xml:space="preserve">SKUP WAŻNIEJSZYCH PRODUKTÓW ROLNYCH
</t>
    </r>
    <r>
      <rPr>
        <i/>
        <u/>
        <sz val="9"/>
        <rFont val="Arial"/>
        <family val="2"/>
        <charset val="238"/>
      </rPr>
      <t>PROCUREMENT OF MAJOR AGRICULTURAL PRODUCTS</t>
    </r>
  </si>
  <si>
    <r>
      <t xml:space="preserve">PRODUKCJA SPRZEDANA PRZEMYSŁU
</t>
    </r>
    <r>
      <rPr>
        <i/>
        <u/>
        <sz val="9"/>
        <rFont val="Arial"/>
        <family val="2"/>
        <charset val="238"/>
      </rPr>
      <t>SOLD PRODUCTION OF INDUSTRY</t>
    </r>
  </si>
  <si>
    <r>
      <rPr>
        <u/>
        <sz val="9"/>
        <rFont val="Arial"/>
        <family val="2"/>
        <charset val="238"/>
      </rPr>
      <t>PRODUKCJA SPRZEDANA PRZEMYSŁU</t>
    </r>
    <r>
      <rPr>
        <i/>
        <u/>
        <sz val="9"/>
        <rFont val="Arial"/>
        <family val="2"/>
        <charset val="238"/>
      </rPr>
      <t xml:space="preserve">
SOLD PRODUCTION OF INDUSTRY</t>
    </r>
  </si>
  <si>
    <r>
      <t xml:space="preserve">PRODUKCJA WAŻNIEJSZYCH WYROBÓW WEDŁUG PKWiU
</t>
    </r>
    <r>
      <rPr>
        <i/>
        <u/>
        <sz val="9"/>
        <rFont val="Arial"/>
        <family val="2"/>
        <charset val="238"/>
      </rPr>
      <t xml:space="preserve"> PRODUCTION OF MAJOR PRODUCTS BY PKWiU</t>
    </r>
  </si>
  <si>
    <r>
      <t xml:space="preserve">PRODUKCJA SPRZEDANA BUDOWNICTWA
</t>
    </r>
    <r>
      <rPr>
        <i/>
        <u/>
        <sz val="9"/>
        <rFont val="Arial"/>
        <family val="2"/>
        <charset val="238"/>
      </rPr>
      <t>SOLD PRODUCTION OF CONSTRUCTION</t>
    </r>
  </si>
  <si>
    <r>
      <t xml:space="preserve">SPRZEDAŻ  DETALICZNA TOWARÓW  WEDŁUG RODZAJÓW  DZIAŁALNOŚCI  PRZEDSIĘBIORSTWA 
</t>
    </r>
    <r>
      <rPr>
        <i/>
        <u/>
        <sz val="9"/>
        <rFont val="Arial"/>
        <family val="2"/>
        <charset val="238"/>
      </rPr>
      <t>RETAIL  SALES  OF  GOODS  BY  TYPE  OF  ENTERPRISE  ACTIVITY</t>
    </r>
  </si>
  <si>
    <r>
      <t xml:space="preserve">WYKORZYSTANIE  TURYSTYCZNYCH OBIEKTÓW  NOCLEGOWYCH  
</t>
    </r>
    <r>
      <rPr>
        <i/>
        <u/>
        <sz val="9"/>
        <rFont val="Arial"/>
        <family val="2"/>
        <charset val="238"/>
      </rPr>
      <t>OCCUPANCY  IN  TOURIST ACCOMMODATION  ESTABLISHMENTS</t>
    </r>
  </si>
  <si>
    <r>
      <t xml:space="preserve">WYKORZYSTANIE  TURYSTYCZNYCH OBIEKTÓW  NOCLEGOWYCH 
</t>
    </r>
    <r>
      <rPr>
        <i/>
        <u/>
        <sz val="9"/>
        <rFont val="Arial"/>
        <family val="2"/>
        <charset val="238"/>
      </rPr>
      <t>OCCUPANCY  IN  TOURIST  ACCOMMODATION  ESTABLISHMENTS</t>
    </r>
  </si>
  <si>
    <r>
      <t xml:space="preserve">ZDARZENIA DROGOWE
</t>
    </r>
    <r>
      <rPr>
        <i/>
        <u/>
        <sz val="9"/>
        <rFont val="Arial"/>
        <family val="2"/>
        <charset val="238"/>
      </rPr>
      <t>ROAD  TRAFFIC  ACCIDENTS</t>
    </r>
  </si>
  <si>
    <r>
      <t xml:space="preserve">DZIAŁANIA RATOWNICZO- GAŚNICZE
</t>
    </r>
    <r>
      <rPr>
        <i/>
        <u/>
        <sz val="9"/>
        <rFont val="Arial"/>
        <family val="2"/>
        <charset val="238"/>
      </rPr>
      <t>RESCUE-EXTINGUISHING  ACTIVITIES</t>
    </r>
  </si>
  <si>
    <r>
      <t xml:space="preserve">POŻARY WEDŁUG MIEJSCA POWSTAWANIA
</t>
    </r>
    <r>
      <rPr>
        <i/>
        <u/>
        <sz val="9"/>
        <rFont val="Arial"/>
        <family val="2"/>
        <charset val="238"/>
      </rPr>
      <t>FIRES BY PLACES OF OCCURED</t>
    </r>
  </si>
  <si>
    <r>
      <t xml:space="preserve">POŻARY WEDŁUG GŁÓWNYCH PRZYCZYN POWSTANIA
</t>
    </r>
    <r>
      <rPr>
        <i/>
        <u/>
        <sz val="9"/>
        <rFont val="Arial"/>
        <family val="2"/>
        <charset val="238"/>
      </rPr>
      <t>FIRES BY MAIN CAUSES</t>
    </r>
  </si>
  <si>
    <r>
      <t xml:space="preserve">PODMIOTY  GOSPODARKI  NARODOWEJ W REJESTRZE REGON  WEDŁUG  SEKCJI 
</t>
    </r>
    <r>
      <rPr>
        <i/>
        <u/>
        <sz val="9"/>
        <rFont val="Arial"/>
        <family val="2"/>
        <charset val="238"/>
      </rPr>
      <t>NATIONAL  ECONOMY  ENTITIES  IN THE REGON REGISTER BY  SECTIONS</t>
    </r>
  </si>
  <si>
    <r>
      <t xml:space="preserve">PODMIOTY  GOSPODARKI  NARODOWEJ W REJESTRZE REGON WEDŁUG  SEKCJI 
</t>
    </r>
    <r>
      <rPr>
        <i/>
        <u/>
        <sz val="9"/>
        <rFont val="Arial"/>
        <family val="2"/>
        <charset val="238"/>
      </rPr>
      <t>NATIONAL  ECONOMY  ENTITIES  IN THE REGON REGISTER BY  SECTIONS</t>
    </r>
  </si>
  <si>
    <r>
      <t xml:space="preserve">PODMIOTY  GOSPODARKI  NARODOWEJ  W REJESTRZE REGON WEDŁUG  FORMY  PRAWNEJ 
</t>
    </r>
    <r>
      <rPr>
        <i/>
        <u/>
        <sz val="9"/>
        <rFont val="Arial"/>
        <family val="2"/>
        <charset val="238"/>
      </rPr>
      <t>NATIONAL  ECONOMY  ENTITIES  IN THE REGON REGISTER BY  FORM  OF  LEGAL</t>
    </r>
  </si>
  <si>
    <r>
      <t xml:space="preserve">LUDNOŚC W  2013 R. 
</t>
    </r>
    <r>
      <rPr>
        <i/>
        <u/>
        <sz val="9"/>
        <rFont val="Arial"/>
        <family val="2"/>
        <charset val="238"/>
      </rPr>
      <t>POPULATION IN  2013</t>
    </r>
  </si>
  <si>
    <r>
      <t xml:space="preserve">LUDNOŚC W  2013 R.
</t>
    </r>
    <r>
      <rPr>
        <i/>
        <u/>
        <sz val="9"/>
        <rFont val="Arial"/>
        <family val="2"/>
        <charset val="238"/>
      </rPr>
      <t>POPULATION IN  2013</t>
    </r>
  </si>
  <si>
    <r>
      <t xml:space="preserve">WYBRANE  WSKAŹNIKI OGÓLNOPOLSKIE
</t>
    </r>
    <r>
      <rPr>
        <i/>
        <u/>
        <sz val="9"/>
        <rFont val="Arial"/>
        <family val="2"/>
        <charset val="238"/>
      </rPr>
      <t>SELECTED  INDICATORS  FOR  POLAND</t>
    </r>
  </si>
  <si>
    <r>
      <t xml:space="preserve">PODSTAWOWE  DANE  O  WOJEWÓDZTWACH
</t>
    </r>
    <r>
      <rPr>
        <i/>
        <u/>
        <sz val="9"/>
        <rFont val="Arial"/>
        <family val="2"/>
        <charset val="238"/>
      </rPr>
      <t>BASIC  DATA  ON  VOIVODSHIPS</t>
    </r>
  </si>
  <si>
    <t xml:space="preserve">    TABL.3</t>
  </si>
  <si>
    <r>
      <t xml:space="preserve">magazynowanie
i działalność usługowa
wspomagająca
</t>
    </r>
    <r>
      <rPr>
        <i/>
        <sz val="9"/>
        <rFont val="Arial"/>
        <family val="2"/>
        <charset val="238"/>
      </rPr>
      <t>transport
warehousing
and support
activities for
transportation</t>
    </r>
  </si>
  <si>
    <r>
      <t xml:space="preserve">handel
hurtowy
i detaliczny
pojazdami
samochodowymi
oraz
ich naprawa 
</t>
    </r>
    <r>
      <rPr>
        <i/>
        <sz val="9"/>
        <rFont val="Arial"/>
        <family val="2"/>
        <charset val="238"/>
      </rPr>
      <t>wholesale and
retail trade
and repair
of motor
vehicles and
motorcycles</t>
    </r>
  </si>
  <si>
    <t>ogółem
total</t>
  </si>
  <si>
    <r>
      <t xml:space="preserve">w mln zł           </t>
    </r>
    <r>
      <rPr>
        <i/>
        <sz val="9"/>
        <rFont val="Arial"/>
        <family val="2"/>
        <charset val="238"/>
      </rPr>
      <t xml:space="preserve">in mln zl </t>
    </r>
  </si>
  <si>
    <r>
      <t xml:space="preserve">WOJEWÓDZTWA                                         </t>
    </r>
    <r>
      <rPr>
        <i/>
        <sz val="9"/>
        <rFont val="Arial"/>
        <family val="2"/>
        <charset val="238"/>
      </rPr>
      <t xml:space="preserve">VOIVODSHIPS </t>
    </r>
  </si>
  <si>
    <r>
      <t xml:space="preserve"> Przemysł </t>
    </r>
    <r>
      <rPr>
        <vertAlign val="superscript"/>
        <sz val="9"/>
        <rFont val="Arial"/>
        <family val="2"/>
        <charset val="238"/>
      </rPr>
      <t>a</t>
    </r>
    <r>
      <rPr>
        <sz val="9"/>
        <rFont val="Arial"/>
        <family val="2"/>
        <charset val="238"/>
      </rPr>
      <t xml:space="preserve">    Industry </t>
    </r>
    <r>
      <rPr>
        <vertAlign val="superscript"/>
        <sz val="9"/>
        <rFont val="Arial"/>
        <family val="2"/>
        <charset val="238"/>
      </rPr>
      <t>a</t>
    </r>
    <r>
      <rPr>
        <sz val="9"/>
        <rFont val="Arial"/>
        <family val="2"/>
        <charset val="238"/>
      </rPr>
      <t xml:space="preserve">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</si>
  <si>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</si>
  <si>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</si>
  <si>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przeciętne wynagrodzenia miesięczne brutto </t>
    </r>
    <r>
      <rPr>
        <i/>
        <sz val="9"/>
        <rFont val="Arial"/>
        <family val="2"/>
        <charset val="238"/>
      </rPr>
      <t xml:space="preserve">average monthly gross wages and salaries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</si>
  <si>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</si>
  <si>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</si>
  <si>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w mln zł     </t>
    </r>
    <r>
      <rPr>
        <i/>
        <sz val="9"/>
        <rFont val="Arial"/>
        <family val="2"/>
        <charset val="238"/>
      </rPr>
      <t xml:space="preserve">in mln zl    </t>
    </r>
    <r>
      <rPr>
        <sz val="9"/>
        <rFont val="Arial"/>
        <family val="2"/>
        <charset val="238"/>
      </rPr>
      <t xml:space="preserve">   </t>
    </r>
  </si>
  <si>
    <t xml:space="preserve">I–III         2013=     =100 </t>
  </si>
  <si>
    <r>
      <t xml:space="preserve">w tys.            </t>
    </r>
    <r>
      <rPr>
        <i/>
        <sz val="9"/>
        <rFont val="Arial"/>
        <family val="2"/>
        <charset val="238"/>
      </rPr>
      <t>in thous.</t>
    </r>
  </si>
  <si>
    <r>
      <t xml:space="preserve">w zł              </t>
    </r>
    <r>
      <rPr>
        <i/>
        <sz val="9"/>
        <rFont val="Arial"/>
        <family val="2"/>
        <charset val="238"/>
      </rPr>
      <t xml:space="preserve"> in zl </t>
    </r>
  </si>
  <si>
    <r>
      <t xml:space="preserve">w tys.               </t>
    </r>
    <r>
      <rPr>
        <i/>
        <sz val="9"/>
        <rFont val="Arial"/>
        <family val="2"/>
        <charset val="238"/>
      </rPr>
      <t xml:space="preserve">in thous. </t>
    </r>
  </si>
  <si>
    <r>
      <t xml:space="preserve">w złotych               </t>
    </r>
    <r>
      <rPr>
        <i/>
        <sz val="9"/>
        <rFont val="Arial"/>
        <family val="2"/>
        <charset val="238"/>
      </rPr>
      <t xml:space="preserve">in zloty </t>
    </r>
  </si>
  <si>
    <t>                ASCERTAINED  CRIMES  IN  THE  PERIOD  I–III IN 2014</t>
  </si>
  <si>
    <t>Jeleniogórski</t>
  </si>
  <si>
    <t>m. Jelenia Góra</t>
  </si>
  <si>
    <t>lubiński</t>
  </si>
  <si>
    <t>Wałbrzyski</t>
  </si>
  <si>
    <t>dzierżoniowski</t>
  </si>
  <si>
    <t>kłodzki</t>
  </si>
  <si>
    <t>wałbrzyski</t>
  </si>
  <si>
    <t>oleśnicki</t>
  </si>
  <si>
    <t>oławski</t>
  </si>
  <si>
    <t>strzeliński</t>
  </si>
  <si>
    <t>średzki</t>
  </si>
  <si>
    <t>wołowski</t>
  </si>
  <si>
    <t>wrocławski</t>
  </si>
  <si>
    <t>Podregion m. Wrocław</t>
  </si>
  <si>
    <r>
      <t xml:space="preserve">produkcja skór i wyrobów skórzanych </t>
    </r>
    <r>
      <rPr>
        <i/>
        <sz val="9"/>
        <rFont val="Arial"/>
        <family val="2"/>
        <charset val="238"/>
      </rPr>
      <t>manufacture of leather and related products</t>
    </r>
  </si>
  <si>
    <r>
      <t xml:space="preserve">produkcja
chemikaliów
i wyrobów
chemicznych
</t>
    </r>
    <r>
      <rPr>
        <i/>
        <sz val="9"/>
        <rFont val="Arial"/>
        <family val="2"/>
        <charset val="238"/>
      </rPr>
      <t>manufacture
of chemicals
and chemical</t>
    </r>
    <r>
      <rPr>
        <sz val="9"/>
        <rFont val="Arial"/>
        <family val="2"/>
        <charset val="238"/>
      </rPr>
      <t xml:space="preserve">
products</t>
    </r>
  </si>
  <si>
    <r>
      <t xml:space="preserve">produkcja
wyrobów
farmaceutycznych
</t>
    </r>
    <r>
      <rPr>
        <i/>
        <sz val="9"/>
        <rFont val="Arial"/>
        <family val="2"/>
        <charset val="238"/>
      </rPr>
      <t xml:space="preserve">manufacture
of pharmaceutical
products </t>
    </r>
  </si>
  <si>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</si>
  <si>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</si>
  <si>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metali
</t>
    </r>
    <r>
      <rPr>
        <i/>
        <sz val="9"/>
        <rFont val="Arial"/>
        <family val="2"/>
        <charset val="238"/>
      </rPr>
      <t>manufacture
of basic metal</t>
    </r>
  </si>
  <si>
    <r>
      <t xml:space="preserve">produkcja
wyrobów
z metali  
</t>
    </r>
    <r>
      <rPr>
        <i/>
        <sz val="9"/>
        <rFont val="Arial"/>
        <family val="2"/>
        <charset val="238"/>
      </rPr>
      <t xml:space="preserve">manufacture
of metal
products  </t>
    </r>
  </si>
  <si>
    <r>
      <t xml:space="preserve">produkcja
komputerów,
wyrobów
elektronicznych
i optycznych
</t>
    </r>
    <r>
      <rPr>
        <i/>
        <sz val="9"/>
        <rFont val="Arial"/>
        <family val="2"/>
        <charset val="238"/>
      </rPr>
      <t>manufacture
of computer,
electronic and
optical products</t>
    </r>
  </si>
  <si>
    <r>
      <t xml:space="preserve">Wynik finansowy        ze sprzedaży produktów, towarów                i materiałów  </t>
    </r>
    <r>
      <rPr>
        <i/>
        <sz val="9"/>
        <rFont val="Arial"/>
        <family val="2"/>
        <charset val="238"/>
      </rPr>
      <t xml:space="preserve">Financial result  from sale of products, goods and materials  </t>
    </r>
  </si>
  <si>
    <r>
      <t xml:space="preserve">Wynik finansowy     na działal-     ności gospo-       darczej </t>
    </r>
    <r>
      <rPr>
        <i/>
        <sz val="9"/>
        <rFont val="Arial"/>
        <family val="2"/>
        <charset val="238"/>
      </rPr>
      <t xml:space="preserve">Financial result               on  economic  activity </t>
    </r>
  </si>
  <si>
    <r>
      <t xml:space="preserve">Wynik zdarzeń nadzwy-czajnych  </t>
    </r>
    <r>
      <rPr>
        <i/>
        <sz val="9"/>
        <rFont val="Arial"/>
        <family val="2"/>
        <charset val="238"/>
      </rPr>
      <t xml:space="preserve">Result on extra- ordinary  event </t>
    </r>
  </si>
  <si>
    <r>
      <t xml:space="preserve">Wynik finansowy brutto                                            </t>
    </r>
    <r>
      <rPr>
        <i/>
        <sz val="9"/>
        <rFont val="Arial"/>
        <family val="2"/>
        <charset val="238"/>
      </rPr>
      <t xml:space="preserve">Gross financial result </t>
    </r>
  </si>
  <si>
    <r>
      <t>Obciążenia wyniku finansowego brutto</t>
    </r>
    <r>
      <rPr>
        <vertAlign val="superscript"/>
        <sz val="9"/>
        <rFont val="Arial"/>
        <family val="2"/>
        <charset val="238"/>
      </rPr>
      <t>b</t>
    </r>
    <r>
      <rPr>
        <sz val="9"/>
        <rFont val="Arial"/>
        <family val="2"/>
        <charset val="238"/>
      </rPr>
      <t xml:space="preserve">       </t>
    </r>
    <r>
      <rPr>
        <i/>
        <sz val="9"/>
        <rFont val="Arial"/>
        <family val="2"/>
        <charset val="238"/>
      </rPr>
      <t>Encum-brances            of gross financial       result</t>
    </r>
    <r>
      <rPr>
        <i/>
        <vertAlign val="superscript"/>
        <sz val="9"/>
        <rFont val="Arial"/>
        <family val="2"/>
        <charset val="238"/>
      </rPr>
      <t>b</t>
    </r>
  </si>
  <si>
    <r>
      <t xml:space="preserve">Wynik finansowy netto                                            </t>
    </r>
    <r>
      <rPr>
        <i/>
        <sz val="9"/>
        <rFont val="Arial"/>
        <family val="2"/>
        <charset val="238"/>
      </rPr>
      <t xml:space="preserve">Net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</si>
  <si>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</si>
  <si>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</si>
  <si>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</si>
  <si>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</si>
  <si>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</si>
  <si>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</si>
  <si>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</si>
  <si>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</si>
  <si>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ogółem               </t>
    </r>
    <r>
      <rPr>
        <i/>
        <sz val="9"/>
        <rFont val="Arial"/>
        <family val="2"/>
        <charset val="238"/>
      </rPr>
      <t xml:space="preserve">total </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</si>
  <si>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</si>
  <si>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</si>
  <si>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przychody finansowe         </t>
    </r>
    <r>
      <rPr>
        <i/>
        <sz val="9"/>
        <rFont val="Arial"/>
        <family val="2"/>
        <charset val="238"/>
      </rPr>
      <t xml:space="preserve">financial        revenues </t>
    </r>
  </si>
  <si>
    <r>
      <t xml:space="preserve">ogółem            </t>
    </r>
    <r>
      <rPr>
        <i/>
        <sz val="9"/>
        <rFont val="Arial"/>
        <family val="2"/>
        <charset val="238"/>
      </rPr>
      <t xml:space="preserve">total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</si>
  <si>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</si>
  <si>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</si>
  <si>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</si>
  <si>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</si>
  <si>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</si>
  <si>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</si>
  <si>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 analogiczny okres roku poprzedniego = 100                                                                                                                                                                                   </t>
    </r>
    <r>
      <rPr>
        <i/>
        <sz val="9"/>
        <color indexed="8"/>
        <rFont val="Arial"/>
        <family val="2"/>
        <charset val="238"/>
      </rPr>
      <t>corresponding period of previous year = 100</t>
    </r>
  </si>
  <si>
    <r>
      <t>Ziarno pszenicy
W</t>
    </r>
    <r>
      <rPr>
        <i/>
        <sz val="9"/>
        <rFont val="Arial"/>
        <family val="2"/>
        <charset val="238"/>
      </rPr>
      <t xml:space="preserve">heat grain </t>
    </r>
  </si>
  <si>
    <r>
      <t>    powiaty:  </t>
    </r>
    <r>
      <rPr>
        <b/>
        <i/>
        <sz val="9"/>
        <rFont val="Arial"/>
        <family val="2"/>
        <charset val="238"/>
      </rPr>
      <t xml:space="preserve"> powiats: </t>
    </r>
  </si>
  <si>
    <r>
      <t>    powiaty:   </t>
    </r>
    <r>
      <rPr>
        <b/>
        <i/>
        <sz val="9"/>
        <rFont val="Arial"/>
        <family val="2"/>
        <charset val="238"/>
      </rPr>
      <t xml:space="preserve">powiats: </t>
    </r>
  </si>
  <si>
    <t>Wrocławski</t>
  </si>
  <si>
    <t>168701,8*</t>
  </si>
  <si>
    <t>113776,8*</t>
  </si>
  <si>
    <t>48589,5*</t>
  </si>
  <si>
    <t>2633,5*</t>
  </si>
  <si>
    <t>395,0*</t>
  </si>
  <si>
    <t>3702,0*</t>
  </si>
  <si>
    <t>157341,1*</t>
  </si>
  <si>
    <t>107808,5*</t>
  </si>
  <si>
    <t>42334,4*</t>
  </si>
  <si>
    <t>2536,0*</t>
  </si>
  <si>
    <t>4662,2*</t>
  </si>
  <si>
    <t>12223,3*</t>
  </si>
  <si>
    <t>11360,7*</t>
  </si>
  <si>
    <t>11356,6*</t>
  </si>
  <si>
    <t>12788,7*</t>
  </si>
  <si>
    <t>1432,1*</t>
  </si>
  <si>
    <t>8899,9*</t>
  </si>
  <si>
    <t>10280,8*</t>
  </si>
  <si>
    <t>1380,9*</t>
  </si>
  <si>
    <t>162366,2*</t>
  </si>
  <si>
    <t>73734,3*</t>
  </si>
  <si>
    <t>2523,2*</t>
  </si>
  <si>
    <t>2425,6*</t>
  </si>
  <si>
    <t>6393,4*</t>
  </si>
  <si>
    <t>41517,5*</t>
  </si>
  <si>
    <t>3083,9*</t>
  </si>
  <si>
    <t>1463,4*</t>
  </si>
  <si>
    <t>1860,6*</t>
  </si>
  <si>
    <t>987,2*</t>
  </si>
  <si>
    <t>150142,9*</t>
  </si>
  <si>
    <t>69904,9*</t>
  </si>
  <si>
    <t>2271,3*</t>
  </si>
  <si>
    <t>2336,1*</t>
  </si>
  <si>
    <t>6520,6*</t>
  </si>
  <si>
    <t>40905,9*</t>
  </si>
  <si>
    <t>3139,5*</t>
  </si>
  <si>
    <t>1408,0*</t>
  </si>
  <si>
    <t>1761,0*</t>
  </si>
  <si>
    <t>969,1*</t>
  </si>
  <si>
    <t>3829,4*</t>
  </si>
  <si>
    <t>251,9*</t>
  </si>
  <si>
    <t>89,5*</t>
  </si>
  <si>
    <t>611,7*</t>
  </si>
  <si>
    <t>55,4*</t>
  </si>
  <si>
    <t>99,5*</t>
  </si>
  <si>
    <t>18,1*</t>
  </si>
  <si>
    <t>7,5*</t>
  </si>
  <si>
    <t>5,2*</t>
  </si>
  <si>
    <t>10,0*</t>
  </si>
  <si>
    <t>3,7*</t>
  </si>
  <si>
    <t>1,5*</t>
  </si>
  <si>
    <t>3,8*</t>
  </si>
  <si>
    <t>5,3*</t>
  </si>
  <si>
    <t>1,8*</t>
  </si>
  <si>
    <t>0,9*</t>
  </si>
  <si>
    <t>5,8*</t>
  </si>
  <si>
    <t>2,5*</t>
  </si>
  <si>
    <t>11,0*</t>
  </si>
  <si>
    <t>4,1*</t>
  </si>
  <si>
    <t>4,8*</t>
  </si>
  <si>
    <t>6,7*</t>
  </si>
  <si>
    <t>9,2*</t>
  </si>
  <si>
    <t>3,1*</t>
  </si>
  <si>
    <t>0,6*</t>
  </si>
  <si>
    <t>1,7*</t>
  </si>
  <si>
    <t>4,7*</t>
  </si>
  <si>
    <t>0,2*</t>
  </si>
  <si>
    <r>
      <t xml:space="preserve">w mln zł                    </t>
    </r>
    <r>
      <rPr>
        <i/>
        <sz val="9"/>
        <rFont val="Arial"/>
        <family val="2"/>
        <charset val="238"/>
      </rPr>
      <t>in mln zl</t>
    </r>
  </si>
  <si>
    <r>
      <t xml:space="preserve">w mln zł   </t>
    </r>
    <r>
      <rPr>
        <i/>
        <sz val="9"/>
        <rFont val="Arial"/>
        <family val="2"/>
        <charset val="238"/>
      </rPr>
      <t>in mln zl</t>
    </r>
  </si>
  <si>
    <r>
      <t xml:space="preserve">w mln zł   </t>
    </r>
    <r>
      <rPr>
        <i/>
        <sz val="9"/>
        <rFont val="Arial"/>
        <family val="2"/>
        <charset val="238"/>
      </rPr>
      <t xml:space="preserve"> in mln zl</t>
    </r>
  </si>
  <si>
    <r>
      <t xml:space="preserve">w mln zł  </t>
    </r>
    <r>
      <rPr>
        <i/>
        <sz val="9"/>
        <rFont val="Arial"/>
        <family val="2"/>
        <charset val="238"/>
      </rPr>
      <t>in mln zl</t>
    </r>
  </si>
  <si>
    <r>
      <t xml:space="preserve">pojazdy samo-chodowe, motocykle, części
</t>
    </r>
    <r>
      <rPr>
        <i/>
        <sz val="9"/>
        <rFont val="Arial"/>
        <family val="2"/>
        <charset val="238"/>
      </rPr>
      <t>motor                 vehicles, motorcy-         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</si>
  <si>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</si>
  <si>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</si>
  <si>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</si>
  <si>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</si>
  <si>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</si>
  <si>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</si>
  <si>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specialized stores</t>
    </r>
  </si>
  <si>
    <r>
      <t xml:space="preserve">miesiąc poprzedni = 100      </t>
    </r>
    <r>
      <rPr>
        <i/>
        <sz val="9"/>
        <rFont val="Arial"/>
        <family val="2"/>
        <charset val="238"/>
      </rPr>
      <t xml:space="preserve"> previous month = 100</t>
    </r>
  </si>
  <si>
    <r>
      <t xml:space="preserve">pojazdy samo-chodowe, motocykle, części
</t>
    </r>
    <r>
      <rPr>
        <i/>
        <sz val="9"/>
        <rFont val="Arial"/>
        <family val="2"/>
        <charset val="238"/>
      </rPr>
      <t>motor              vehicles, motorcy-          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</si>
  <si>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</si>
  <si>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</si>
  <si>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</si>
  <si>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</si>
  <si>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</si>
  <si>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</si>
  <si>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   lized stores</t>
    </r>
  </si>
  <si>
    <r>
      <t xml:space="preserve">analogiczny okres roku poprzedniego = 100      </t>
    </r>
    <r>
      <rPr>
        <i/>
        <sz val="9"/>
        <rFont val="Arial"/>
        <family val="2"/>
        <charset val="238"/>
      </rPr>
      <t>corresponding period of previous year = 100</t>
    </r>
  </si>
  <si>
    <r>
      <t xml:space="preserve">Osoby korzystające
</t>
    </r>
    <r>
      <rPr>
        <i/>
        <sz val="9"/>
        <rFont val="Arial "/>
        <charset val="238"/>
      </rPr>
      <t>Tourists accomodated</t>
    </r>
  </si>
  <si>
    <r>
      <t xml:space="preserve">Udzielone noclegi
</t>
    </r>
    <r>
      <rPr>
        <i/>
        <sz val="9"/>
        <rFont val="Arial "/>
        <charset val="238"/>
      </rPr>
      <t>Nights spent</t>
    </r>
  </si>
  <si>
    <r>
      <t xml:space="preserve">Stopień     wykorzystania miejsc nocle-gowych                     w %
</t>
    </r>
    <r>
      <rPr>
        <i/>
        <sz val="9"/>
        <rFont val="Arial "/>
        <charset val="238"/>
      </rPr>
      <t>Utilisation           of bed places    in %</t>
    </r>
  </si>
  <si>
    <r>
      <t xml:space="preserve">Wynajęte        pokoje </t>
    </r>
    <r>
      <rPr>
        <i/>
        <vertAlign val="superscript"/>
        <sz val="9"/>
        <rFont val="Arial "/>
        <charset val="238"/>
      </rPr>
      <t xml:space="preserve">b </t>
    </r>
    <r>
      <rPr>
        <sz val="9"/>
        <rFont val="Arial "/>
        <charset val="238"/>
      </rPr>
      <t xml:space="preserve">
</t>
    </r>
    <r>
      <rPr>
        <i/>
        <sz val="9"/>
        <rFont val="Arial "/>
        <charset val="238"/>
      </rPr>
      <t xml:space="preserve">Rooms             rented </t>
    </r>
    <r>
      <rPr>
        <i/>
        <vertAlign val="superscript"/>
        <sz val="9"/>
        <rFont val="Arial "/>
        <charset val="238"/>
      </rPr>
      <t>b</t>
    </r>
  </si>
  <si>
    <r>
      <t xml:space="preserve">Stopień       wykorzystania   pokoi                         w % </t>
    </r>
    <r>
      <rPr>
        <i/>
        <vertAlign val="superscript"/>
        <sz val="9"/>
        <rFont val="Arial "/>
        <charset val="238"/>
      </rPr>
      <t>b</t>
    </r>
    <r>
      <rPr>
        <sz val="9"/>
        <rFont val="Arial "/>
        <charset val="238"/>
      </rPr>
      <t xml:space="preserve">
</t>
    </r>
    <r>
      <rPr>
        <i/>
        <sz val="9"/>
        <rFont val="Arial "/>
        <charset val="238"/>
      </rPr>
      <t xml:space="preserve">Utilisation                   of rooms                   in % </t>
    </r>
    <r>
      <rPr>
        <i/>
        <vertAlign val="superscript"/>
        <sz val="9"/>
        <rFont val="Arial "/>
        <charset val="238"/>
      </rPr>
      <t>b</t>
    </r>
  </si>
  <si>
    <r>
      <t xml:space="preserve"> turyści zagraniczni
</t>
    </r>
    <r>
      <rPr>
        <i/>
        <sz val="9"/>
        <rFont val="Arial "/>
        <charset val="238"/>
      </rPr>
      <t xml:space="preserve"> foreign tourists</t>
    </r>
  </si>
  <si>
    <r>
      <t xml:space="preserve"> turystom zagranicznym
</t>
    </r>
    <r>
      <rPr>
        <i/>
        <sz val="9"/>
        <rFont val="Arial "/>
        <charset val="238"/>
      </rPr>
      <t xml:space="preserve"> foreign tourists</t>
    </r>
  </si>
  <si>
    <r>
      <t xml:space="preserve">turystom zagranicznym
</t>
    </r>
    <r>
      <rPr>
        <i/>
        <sz val="9"/>
        <rFont val="Arial "/>
        <charset val="238"/>
      </rPr>
      <t xml:space="preserve"> foreign tourists</t>
    </r>
  </si>
  <si>
    <r>
      <t xml:space="preserve">Okresy
</t>
    </r>
    <r>
      <rPr>
        <i/>
        <sz val="9"/>
        <rFont val="Arial "/>
        <charset val="238"/>
      </rPr>
      <t xml:space="preserve">Periods
</t>
    </r>
    <r>
      <rPr>
        <b/>
        <sz val="9"/>
        <rFont val="Arial "/>
        <charset val="238"/>
      </rPr>
      <t>A</t>
    </r>
    <r>
      <rPr>
        <sz val="9"/>
        <rFont val="Arial "/>
        <charset val="238"/>
      </rPr>
      <t xml:space="preserve"> - analogiczny okres roku 
 poprzedniego = 100</t>
    </r>
    <r>
      <rPr>
        <i/>
        <sz val="9"/>
        <rFont val="Arial "/>
        <charset val="238"/>
      </rPr>
      <t xml:space="preserve">
   corresponding period 
     of previous year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</si>
  <si>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</si>
  <si>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 xml:space="preserve">w tys. zł    </t>
    </r>
    <r>
      <rPr>
        <i/>
        <sz val="9"/>
        <rFont val="Arial"/>
        <family val="2"/>
        <charset val="238"/>
      </rPr>
      <t>in thous. zl</t>
    </r>
  </si>
  <si>
    <r>
      <t xml:space="preserve">
w tys. zł   </t>
    </r>
    <r>
      <rPr>
        <i/>
        <sz val="9"/>
        <rFont val="Arial"/>
        <family val="2"/>
        <charset val="238"/>
      </rPr>
      <t xml:space="preserve"> in thous. zl</t>
    </r>
    <r>
      <rPr>
        <sz val="9"/>
        <rFont val="Arial"/>
        <family val="2"/>
        <charset val="238"/>
      </rPr>
      <t xml:space="preserve">
</t>
    </r>
  </si>
  <si>
    <t>Wywóz śmieci - opłata od osoby</t>
  </si>
  <si>
    <t>Refuse collection - fee per capita</t>
  </si>
  <si>
    <r>
      <t>w mln  zł     </t>
    </r>
    <r>
      <rPr>
        <i/>
        <sz val="9"/>
        <rFont val="Arial"/>
        <family val="2"/>
        <charset val="238"/>
      </rPr>
      <t>in mln zl</t>
    </r>
  </si>
  <si>
    <r>
      <t>w mln  zł     </t>
    </r>
    <r>
      <rPr>
        <i/>
        <sz val="9"/>
        <rFont val="Arial"/>
        <family val="2"/>
        <charset val="238"/>
      </rPr>
      <t xml:space="preserve">in mln zl </t>
    </r>
  </si>
  <si>
    <r>
      <t xml:space="preserve">razem                         </t>
    </r>
    <r>
      <rPr>
        <i/>
        <sz val="9"/>
        <rFont val="Arial"/>
        <family val="2"/>
        <charset val="238"/>
      </rPr>
      <t>total</t>
    </r>
  </si>
  <si>
    <r>
      <t xml:space="preserve">budownictwo  
</t>
    </r>
    <r>
      <rPr>
        <i/>
        <sz val="9"/>
        <rFont val="Arial"/>
        <family val="2"/>
        <charset val="238"/>
      </rPr>
      <t>construction</t>
    </r>
  </si>
  <si>
    <r>
      <t xml:space="preserve">handel; naprawa pojazdów samochodowych </t>
    </r>
    <r>
      <rPr>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</si>
  <si>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w tym   </t>
    </r>
    <r>
      <rPr>
        <i/>
        <sz val="9"/>
        <rFont val="Arial"/>
        <family val="2"/>
        <charset val="238"/>
      </rPr>
      <t>of which</t>
    </r>
  </si>
  <si>
    <r>
      <t xml:space="preserve">budowa
budynków  
</t>
    </r>
    <r>
      <rPr>
        <i/>
        <sz val="9"/>
        <rFont val="Arial"/>
        <family val="2"/>
        <charset val="238"/>
      </rPr>
      <t>construction
of buildings</t>
    </r>
  </si>
  <si>
    <r>
      <t xml:space="preserve">budowa
obiektów
inżynierii
lądowej
i wodnej  
</t>
    </r>
    <r>
      <rPr>
        <i/>
        <sz val="9"/>
        <rFont val="Arial"/>
        <family val="2"/>
        <charset val="238"/>
      </rPr>
      <t>civil
engineering</t>
    </r>
  </si>
  <si>
    <r>
      <t xml:space="preserve">roboty
budowlane
specjalistyczne
</t>
    </r>
    <r>
      <rPr>
        <i/>
        <sz val="9"/>
        <rFont val="Arial"/>
        <family val="2"/>
        <charset val="238"/>
      </rPr>
      <t>specialised
construction
activities</t>
    </r>
  </si>
  <si>
    <r>
      <t xml:space="preserve">razem                       </t>
    </r>
    <r>
      <rPr>
        <i/>
        <sz val="9"/>
        <rFont val="Arial"/>
        <family val="2"/>
        <charset val="238"/>
      </rPr>
      <t xml:space="preserve">  total</t>
    </r>
  </si>
  <si>
    <r>
      <t xml:space="preserve">handel
hurtowy  
</t>
    </r>
    <r>
      <rPr>
        <i/>
        <sz val="9"/>
        <rFont val="Arial"/>
        <family val="2"/>
        <charset val="238"/>
      </rPr>
      <t xml:space="preserve">wholesale
trade  </t>
    </r>
  </si>
  <si>
    <r>
      <t xml:space="preserve">handel
detaliczny  
</t>
    </r>
    <r>
      <rPr>
        <i/>
        <sz val="9"/>
        <rFont val="Arial"/>
        <family val="2"/>
        <charset val="238"/>
      </rPr>
      <t>retail trade</t>
    </r>
    <r>
      <rPr>
        <sz val="9"/>
        <rFont val="Arial"/>
        <family val="2"/>
        <charset val="238"/>
      </rPr>
      <t xml:space="preserve">  </t>
    </r>
  </si>
  <si>
    <r>
      <t xml:space="preserve">razem                        </t>
    </r>
    <r>
      <rPr>
        <i/>
        <sz val="9"/>
        <rFont val="Arial"/>
        <family val="2"/>
        <charset val="238"/>
      </rPr>
      <t xml:space="preserve"> total</t>
    </r>
  </si>
  <si>
    <r>
      <t xml:space="preserve">transport lądowy
i rurociągowy  
</t>
    </r>
    <r>
      <rPr>
        <i/>
        <sz val="9"/>
        <rFont val="Arial"/>
        <family val="2"/>
        <charset val="238"/>
      </rPr>
      <t xml:space="preserve">land and pipeline
transport  </t>
    </r>
  </si>
  <si>
    <r>
      <t xml:space="preserve">magazynowanie
i działalność usługowa
wspomagająca
transport
</t>
    </r>
    <r>
      <rPr>
        <i/>
        <sz val="9"/>
        <rFont val="Arial"/>
        <family val="2"/>
        <charset val="238"/>
      </rPr>
      <t>warehousing
and support
activities for
transportation</t>
    </r>
  </si>
  <si>
    <r>
      <t xml:space="preserve">produkcja
mebli
</t>
    </r>
    <r>
      <rPr>
        <i/>
        <sz val="9"/>
        <rFont val="Arial"/>
        <family val="2"/>
        <charset val="238"/>
      </rPr>
      <t>manufacture
of furniture</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</si>
  <si>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</si>
  <si>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</si>
  <si>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maszyn
i urządzen  
</t>
    </r>
    <r>
      <rPr>
        <i/>
        <sz val="9"/>
        <rFont val="Arial"/>
        <family val="2"/>
        <charset val="238"/>
      </rPr>
      <t>manufacture
of machinery
and equipment n.e.c.</t>
    </r>
  </si>
  <si>
    <r>
      <t xml:space="preserve">produkcja
urządzeń
elektrycznych
</t>
    </r>
    <r>
      <rPr>
        <i/>
        <sz val="9"/>
        <rFont val="Arial"/>
        <family val="2"/>
        <charset val="238"/>
      </rPr>
      <t>manufacture
of electrical
equipment</t>
    </r>
  </si>
  <si>
    <r>
      <t xml:space="preserve">produkcja
chemikaliów
i wyrobów
chemicznych
</t>
    </r>
    <r>
      <rPr>
        <i/>
        <sz val="9"/>
        <rFont val="Arial"/>
        <family val="2"/>
        <charset val="238"/>
      </rPr>
      <t>manufacture
of chemicals
and chemical
products</t>
    </r>
  </si>
  <si>
    <r>
      <t xml:space="preserve">produkcja napojów   </t>
    </r>
    <r>
      <rPr>
        <i/>
        <sz val="9"/>
        <rFont val="Arial"/>
        <family val="2"/>
        <charset val="238"/>
      </rPr>
      <t>manufacture of beverages</t>
    </r>
  </si>
  <si>
    <r>
      <t xml:space="preserve">razem                      </t>
    </r>
    <r>
      <rPr>
        <i/>
        <sz val="9"/>
        <rFont val="Arial"/>
        <family val="2"/>
        <charset val="238"/>
      </rPr>
      <t xml:space="preserve">   total</t>
    </r>
  </si>
  <si>
    <r>
      <t xml:space="preserve">handel
hurtowy  
</t>
    </r>
    <r>
      <rPr>
        <i/>
        <sz val="9"/>
        <rFont val="Arial"/>
        <family val="2"/>
        <charset val="238"/>
      </rPr>
      <t xml:space="preserve">wholesale
trade </t>
    </r>
    <r>
      <rPr>
        <sz val="9"/>
        <rFont val="Arial"/>
        <family val="2"/>
        <charset val="238"/>
      </rPr>
      <t xml:space="preserve"> </t>
    </r>
  </si>
  <si>
    <r>
      <t xml:space="preserve">razem              </t>
    </r>
    <r>
      <rPr>
        <i/>
        <sz val="9"/>
        <rFont val="Arial"/>
        <family val="2"/>
        <charset val="238"/>
      </rPr>
      <t xml:space="preserve">           total</t>
    </r>
  </si>
  <si>
    <r>
      <t>w tym</t>
    </r>
    <r>
      <rPr>
        <i/>
        <sz val="9"/>
        <rFont val="Arial"/>
        <family val="2"/>
        <charset val="238"/>
      </rPr>
      <t xml:space="preserve">   of which</t>
    </r>
  </si>
  <si>
    <r>
      <t xml:space="preserve">transport i gospodarka magazynowa
</t>
    </r>
    <r>
      <rPr>
        <i/>
        <sz val="9"/>
        <rFont val="Arial"/>
        <family val="2"/>
        <charset val="238"/>
      </rPr>
      <t>transportation  and storage</t>
    </r>
  </si>
  <si>
    <r>
      <t xml:space="preserve">budownictwo    
</t>
    </r>
    <r>
      <rPr>
        <i/>
        <sz val="9"/>
        <rFont val="Arial"/>
        <family val="2"/>
        <charset val="238"/>
      </rPr>
      <t>construction</t>
    </r>
  </si>
  <si>
    <r>
      <t xml:space="preserve">razem                  </t>
    </r>
    <r>
      <rPr>
        <i/>
        <sz val="9"/>
        <rFont val="Arial"/>
        <family val="2"/>
        <charset val="238"/>
      </rPr>
      <t xml:space="preserve">       total</t>
    </r>
  </si>
  <si>
    <r>
      <t xml:space="preserve">handel
detaliczny  
</t>
    </r>
    <r>
      <rPr>
        <i/>
        <sz val="9"/>
        <rFont val="Arial"/>
        <family val="2"/>
        <charset val="238"/>
      </rPr>
      <t xml:space="preserve">retail trade  </t>
    </r>
  </si>
  <si>
    <r>
      <t xml:space="preserve">W tym       </t>
    </r>
    <r>
      <rPr>
        <i/>
        <sz val="9"/>
        <rFont val="Arial"/>
        <family val="2"/>
        <charset val="238"/>
      </rPr>
      <t>Of which</t>
    </r>
  </si>
  <si>
    <r>
      <t xml:space="preserve">a   Patrz uwagi ogólne  pkt 9.2 oraz wyjaśnienia metodyczne pkt 14.         </t>
    </r>
    <r>
      <rPr>
        <i/>
        <sz val="8"/>
        <rFont val="Arial"/>
        <family val="2"/>
        <charset val="238"/>
      </rPr>
      <t xml:space="preserve"> a   See general notes item 9.2 and methodological notes item 14.   </t>
    </r>
  </si>
  <si>
    <r>
      <t xml:space="preserve">a   Patrz uwagi ogólne pkt 9.2 oraz wyjaśnienia metodyczne pkt 12.       </t>
    </r>
    <r>
      <rPr>
        <i/>
        <sz val="8"/>
        <rFont val="Arial"/>
        <family val="2"/>
        <charset val="238"/>
      </rPr>
      <t xml:space="preserve">  a  See general notes item 9.2 and methodological notes  item 12.</t>
    </r>
  </si>
  <si>
    <r>
      <t xml:space="preserve">a   Patrz uwagi ogólne pkt 9.2 oraz wyjaśnienia metodyczne  pkt 14.       </t>
    </r>
    <r>
      <rPr>
        <i/>
        <sz val="8"/>
        <rFont val="Arial"/>
        <family val="2"/>
        <charset val="238"/>
      </rPr>
      <t xml:space="preserve">  a   See general notes item 9.2 and methodological notes item 14.   </t>
    </r>
  </si>
  <si>
    <r>
      <t xml:space="preserve">a   Patrz uwagi ogólne pkt 9.2 oraz wyjaśnienia metodyczne pkt 9.  b Odpowiednio ogółem, sekcji.   </t>
    </r>
    <r>
      <rPr>
        <i/>
        <sz val="8"/>
        <rFont val="Arial"/>
        <family val="2"/>
        <charset val="238"/>
      </rPr>
      <t xml:space="preserve">  a   See general notes item 9.2 and methodological notes item 9.   b Of total, section respectively.</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</si>
  <si>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=100</t>
    </r>
  </si>
  <si>
    <r>
      <t xml:space="preserve">
Hotele, motele, pensjonaty i inne obiekty hotelowe – razem
</t>
    </r>
    <r>
      <rPr>
        <i/>
        <sz val="9"/>
        <rFont val="Arial "/>
        <charset val="238"/>
      </rPr>
      <t>Hotels and similar  – total</t>
    </r>
    <r>
      <rPr>
        <sz val="9"/>
        <rFont val="Arial "/>
        <charset val="238"/>
      </rPr>
      <t xml:space="preserve">
</t>
    </r>
  </si>
  <si>
    <r>
      <t xml:space="preserve">
Obiekty ogółem
</t>
    </r>
    <r>
      <rPr>
        <i/>
        <sz val="9"/>
        <rFont val="Arial "/>
        <charset val="238"/>
      </rPr>
      <t>Tourist acccommodation establishments – total</t>
    </r>
    <r>
      <rPr>
        <sz val="9"/>
        <rFont val="Arial "/>
        <charset val="238"/>
      </rPr>
      <t xml:space="preserve">
</t>
    </r>
  </si>
  <si>
    <r>
      <t xml:space="preserve">WYSZCZEGÓLNIENIE                  </t>
    </r>
    <r>
      <rPr>
        <i/>
        <sz val="9"/>
        <rFont val="Arial"/>
        <family val="2"/>
        <charset val="238"/>
      </rPr>
      <t xml:space="preserve">SPECIFICATION </t>
    </r>
  </si>
  <si>
    <r>
      <t xml:space="preserve">Małżeństwa </t>
    </r>
    <r>
      <rPr>
        <i/>
        <sz val="9"/>
        <rFont val="Arial"/>
        <family val="2"/>
        <charset val="238"/>
      </rPr>
      <t xml:space="preserve">Marriages </t>
    </r>
  </si>
  <si>
    <r>
      <t xml:space="preserve">Urodzenia żywe               </t>
    </r>
    <r>
      <rPr>
        <i/>
        <sz val="9"/>
        <rFont val="Arial"/>
        <family val="2"/>
        <charset val="238"/>
      </rPr>
      <t>Live birth</t>
    </r>
    <r>
      <rPr>
        <sz val="9"/>
        <rFont val="Arial"/>
        <family val="2"/>
        <charset val="238"/>
      </rPr>
      <t xml:space="preserve"> </t>
    </r>
  </si>
  <si>
    <r>
      <t xml:space="preserve">Zgony                             </t>
    </r>
    <r>
      <rPr>
        <i/>
        <sz val="9"/>
        <rFont val="Arial"/>
        <family val="2"/>
        <charset val="238"/>
      </rPr>
      <t xml:space="preserve">Deaths </t>
    </r>
  </si>
  <si>
    <r>
      <t>Przyrost naturalny</t>
    </r>
    <r>
      <rPr>
        <vertAlign val="superscript"/>
        <sz val="9"/>
        <rFont val="Arial"/>
        <family val="2"/>
        <charset val="238"/>
      </rPr>
      <t xml:space="preserve"> a</t>
    </r>
    <r>
      <rPr>
        <sz val="9"/>
        <rFont val="Arial"/>
        <family val="2"/>
        <charset val="238"/>
      </rPr>
      <t xml:space="preserve"> </t>
    </r>
    <r>
      <rPr>
        <i/>
        <sz val="9"/>
        <rFont val="Arial"/>
        <family val="2"/>
        <charset val="238"/>
      </rPr>
      <t xml:space="preserve">Natural increase </t>
    </r>
    <r>
      <rPr>
        <i/>
        <vertAlign val="superscript"/>
        <sz val="9"/>
        <rFont val="Arial"/>
        <family val="2"/>
        <charset val="238"/>
      </rPr>
      <t>a</t>
    </r>
    <r>
      <rPr>
        <i/>
        <sz val="9"/>
        <rFont val="Arial"/>
        <family val="2"/>
        <charset val="238"/>
      </rPr>
      <t xml:space="preserve"> </t>
    </r>
  </si>
  <si>
    <r>
      <t xml:space="preserve">Małżeństwa </t>
    </r>
    <r>
      <rPr>
        <i/>
        <sz val="9"/>
        <rFont val="Arial"/>
        <family val="2"/>
        <charset val="238"/>
      </rPr>
      <t>Marriages</t>
    </r>
  </si>
  <si>
    <r>
      <t xml:space="preserve">Urodzenia żywe            </t>
    </r>
    <r>
      <rPr>
        <i/>
        <sz val="9"/>
        <rFont val="Arial"/>
        <family val="2"/>
        <charset val="238"/>
      </rPr>
      <t xml:space="preserve">Live birth </t>
    </r>
  </si>
  <si>
    <r>
      <t xml:space="preserve">Przyrost naturalny </t>
    </r>
    <r>
      <rPr>
        <vertAlign val="superscript"/>
        <sz val="9"/>
        <rFont val="Arial"/>
        <family val="2"/>
        <charset val="238"/>
      </rPr>
      <t>a</t>
    </r>
    <r>
      <rPr>
        <sz val="9"/>
        <rFont val="Arial"/>
        <family val="2"/>
        <charset val="238"/>
      </rPr>
      <t xml:space="preserve"> </t>
    </r>
    <r>
      <rPr>
        <i/>
        <sz val="9"/>
        <rFont val="Arial"/>
        <family val="2"/>
        <charset val="238"/>
      </rPr>
      <t>Natural increase</t>
    </r>
    <r>
      <rPr>
        <i/>
        <vertAlign val="superscript"/>
        <sz val="9"/>
        <rFont val="Arial"/>
        <family val="2"/>
        <charset val="238"/>
      </rPr>
      <t xml:space="preserve"> a </t>
    </r>
  </si>
  <si>
    <r>
      <t xml:space="preserve">niemowląt </t>
    </r>
    <r>
      <rPr>
        <vertAlign val="superscript"/>
        <sz val="9"/>
        <rFont val="Arial"/>
        <family val="2"/>
        <charset val="238"/>
      </rPr>
      <t xml:space="preserve">b </t>
    </r>
    <r>
      <rPr>
        <sz val="9"/>
        <rFont val="Arial"/>
        <family val="2"/>
        <charset val="238"/>
      </rPr>
      <t xml:space="preserve">     </t>
    </r>
    <r>
      <rPr>
        <i/>
        <sz val="9"/>
        <rFont val="Arial"/>
        <family val="2"/>
        <charset val="238"/>
      </rPr>
      <t xml:space="preserve">infants </t>
    </r>
    <r>
      <rPr>
        <i/>
        <vertAlign val="superscript"/>
        <sz val="9"/>
        <rFont val="Arial"/>
        <family val="2"/>
        <charset val="238"/>
      </rPr>
      <t xml:space="preserve">b </t>
    </r>
  </si>
  <si>
    <r>
      <t xml:space="preserve">niemowląt </t>
    </r>
    <r>
      <rPr>
        <i/>
        <vertAlign val="superscript"/>
        <sz val="9"/>
        <rFont val="Arial"/>
        <family val="2"/>
        <charset val="238"/>
      </rPr>
      <t>bc</t>
    </r>
    <r>
      <rPr>
        <sz val="9"/>
        <rFont val="Arial"/>
        <family val="2"/>
        <charset val="238"/>
      </rPr>
      <t xml:space="preserve">          </t>
    </r>
    <r>
      <rPr>
        <i/>
        <sz val="9"/>
        <rFont val="Arial"/>
        <family val="2"/>
        <charset val="238"/>
      </rPr>
      <t xml:space="preserve">infants </t>
    </r>
    <r>
      <rPr>
        <i/>
        <vertAlign val="superscript"/>
        <sz val="9"/>
        <rFont val="Arial"/>
        <family val="2"/>
        <charset val="238"/>
      </rPr>
      <t>bc</t>
    </r>
    <r>
      <rPr>
        <i/>
        <sz val="9"/>
        <rFont val="Arial"/>
        <family val="2"/>
        <charset val="238"/>
      </rPr>
      <t xml:space="preserve"> </t>
    </r>
  </si>
  <si>
    <r>
      <t>w liczbach bezwzględnych    </t>
    </r>
    <r>
      <rPr>
        <i/>
        <sz val="9"/>
        <rFont val="Arial"/>
        <family val="2"/>
        <charset val="238"/>
      </rPr>
      <t xml:space="preserve"> in absolute numbers </t>
    </r>
  </si>
  <si>
    <r>
      <t>na 1000 ludności</t>
    </r>
    <r>
      <rPr>
        <vertAlign val="superscript"/>
        <sz val="9"/>
        <rFont val="Arial"/>
        <family val="2"/>
        <charset val="238"/>
      </rPr>
      <t>d</t>
    </r>
    <r>
      <rPr>
        <sz val="9"/>
        <rFont val="Arial"/>
        <family val="2"/>
        <charset val="238"/>
      </rPr>
      <t xml:space="preserve">   </t>
    </r>
    <r>
      <rPr>
        <i/>
        <sz val="9"/>
        <rFont val="Arial"/>
        <family val="2"/>
        <charset val="238"/>
      </rPr>
      <t>  per 1000 population</t>
    </r>
    <r>
      <rPr>
        <i/>
        <vertAlign val="superscript"/>
        <sz val="9"/>
        <rFont val="Arial"/>
        <family val="2"/>
        <charset val="238"/>
      </rPr>
      <t>d</t>
    </r>
  </si>
  <si>
    <r>
      <t xml:space="preserve">w zł    </t>
    </r>
    <r>
      <rPr>
        <i/>
        <sz val="9"/>
        <rFont val="Arial"/>
        <family val="2"/>
        <charset val="238"/>
      </rPr>
      <t>in zl</t>
    </r>
  </si>
  <si>
    <t>37905,9*</t>
  </si>
  <si>
    <t>17740,2*</t>
  </si>
  <si>
    <t>958,9*</t>
  </si>
  <si>
    <t>612,6*</t>
  </si>
  <si>
    <t>777,0*</t>
  </si>
  <si>
    <t>9039,9*</t>
  </si>
  <si>
    <t>786,1*</t>
  </si>
  <si>
    <t>349,1*</t>
  </si>
  <si>
    <t>490,1*</t>
  </si>
  <si>
    <t>267,6*</t>
  </si>
  <si>
    <t>77296,7*</t>
  </si>
  <si>
    <t>36580,7*</t>
  </si>
  <si>
    <t>1448,0*</t>
  </si>
  <si>
    <t>1337,3*</t>
  </si>
  <si>
    <t>2045,8*</t>
  </si>
  <si>
    <t>18732,1*</t>
  </si>
  <si>
    <t>1575,7*</t>
  </si>
  <si>
    <t>735,6*</t>
  </si>
  <si>
    <t>953,3*</t>
  </si>
  <si>
    <t>518,7*</t>
  </si>
  <si>
    <t>118849,7*</t>
  </si>
  <si>
    <t>55240,0*</t>
  </si>
  <si>
    <t>1490,6*</t>
  </si>
  <si>
    <t>2050,6*</t>
  </si>
  <si>
    <t>3736,9*</t>
  </si>
  <si>
    <t>30854,0*</t>
  </si>
  <si>
    <t>2403,7*</t>
  </si>
  <si>
    <t>1137,2*</t>
  </si>
  <si>
    <t>1405,7*</t>
  </si>
  <si>
    <t>756,6*</t>
  </si>
  <si>
    <t>35157,2*</t>
  </si>
  <si>
    <t>16725,3*</t>
  </si>
  <si>
    <t>741,9*</t>
  </si>
  <si>
    <t>597,6*</t>
  </si>
  <si>
    <t>889,5*</t>
  </si>
  <si>
    <t>9002,7*</t>
  </si>
  <si>
    <t>808,2*</t>
  </si>
  <si>
    <t>349,3*</t>
  </si>
  <si>
    <t>441,8*</t>
  </si>
  <si>
    <t>276,6*</t>
  </si>
  <si>
    <t>53471,9*</t>
  </si>
  <si>
    <t>32255,6*</t>
  </si>
  <si>
    <t>944,9*</t>
  </si>
  <si>
    <t>895,2*</t>
  </si>
  <si>
    <t>2031,6*</t>
  </si>
  <si>
    <t>3451,4*</t>
  </si>
  <si>
    <t>1292,3*</t>
  </si>
  <si>
    <t>705,6*</t>
  </si>
  <si>
    <t>860,2*</t>
  </si>
  <si>
    <t>507,0*</t>
  </si>
  <si>
    <t>111393,4*</t>
  </si>
  <si>
    <t>51938,4*</t>
  </si>
  <si>
    <t>1374,9*</t>
  </si>
  <si>
    <t>1989,3*</t>
  </si>
  <si>
    <t>3918,6*</t>
  </si>
  <si>
    <t>30401,1*</t>
  </si>
  <si>
    <t>2451,2*</t>
  </si>
  <si>
    <t>1100,0*</t>
  </si>
  <si>
    <t>1302,3*</t>
  </si>
  <si>
    <t>731,9*</t>
  </si>
  <si>
    <t>466,0*</t>
  </si>
  <si>
    <t>*</t>
  </si>
  <si>
    <t>2139,8*</t>
  </si>
  <si>
    <t>1069,6*</t>
  </si>
  <si>
    <t>15,2*</t>
  </si>
  <si>
    <t>197,5*</t>
  </si>
  <si>
    <t>24,9*</t>
  </si>
  <si>
    <t>35,4*</t>
  </si>
  <si>
    <t>18,5*</t>
  </si>
  <si>
    <t>5316,5*</t>
  </si>
  <si>
    <t>2231,9*</t>
  </si>
  <si>
    <t>236,2*</t>
  </si>
  <si>
    <t>46,0*</t>
  </si>
  <si>
    <t>255,3*</t>
  </si>
  <si>
    <t>12,3*</t>
  </si>
  <si>
    <t>68,0*</t>
  </si>
  <si>
    <t>6,2*</t>
  </si>
  <si>
    <t>7456,3*</t>
  </si>
  <si>
    <t>3301,5*</t>
  </si>
  <si>
    <t>115,7*</t>
  </si>
  <si>
    <t>61,2*</t>
  </si>
  <si>
    <t>452,8*</t>
  </si>
  <si>
    <t>37,2*</t>
  </si>
  <si>
    <t>103,4*</t>
  </si>
  <si>
    <t>24,7*</t>
  </si>
  <si>
    <r>
      <t xml:space="preserve">w tym </t>
    </r>
    <r>
      <rPr>
        <i/>
        <sz val="9"/>
        <rFont val="Arial"/>
        <family val="2"/>
        <charset val="238"/>
      </rPr>
      <t>of which</t>
    </r>
  </si>
  <si>
    <r>
      <t>produkcja skór i wyrobów skórzanych</t>
    </r>
    <r>
      <rPr>
        <i/>
        <sz val="9"/>
        <rFont val="Arial"/>
        <family val="2"/>
        <charset val="238"/>
      </rPr>
      <t xml:space="preserve"> manufacture of leather and related products</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</si>
  <si>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</si>
  <si>
    <r>
      <t xml:space="preserve">                  </t>
    </r>
    <r>
      <rPr>
        <i/>
        <sz val="10"/>
        <rFont val="Arial"/>
        <family val="2"/>
        <charset val="238"/>
      </rPr>
      <t xml:space="preserve"> BUSINESS TENDENCY INDICATORS</t>
    </r>
    <r>
      <rPr>
        <i/>
        <vertAlign val="superscript"/>
        <sz val="10"/>
        <rFont val="Times New Roman"/>
        <family val="1"/>
        <charset val="238"/>
      </rPr>
      <t>a</t>
    </r>
    <r>
      <rPr>
        <i/>
        <sz val="10"/>
        <rFont val="Arial"/>
        <family val="2"/>
        <charset val="238"/>
      </rPr>
      <t xml:space="preserve"> </t>
    </r>
  </si>
  <si>
    <r>
      <t xml:space="preserve">Przetwórstwo przemysłowe       </t>
    </r>
    <r>
      <rPr>
        <i/>
        <sz val="9"/>
        <rFont val="Arial"/>
        <family val="2"/>
        <charset val="238"/>
      </rPr>
      <t>Manufacturing</t>
    </r>
  </si>
  <si>
    <r>
      <t xml:space="preserve">wskaźnik ogólnego klimatu koniunktury
</t>
    </r>
    <r>
      <rPr>
        <i/>
        <sz val="9"/>
        <rFont val="Arial"/>
        <family val="2"/>
        <charset val="238"/>
      </rPr>
      <t>indicator of the general business tendency climate</t>
    </r>
  </si>
  <si>
    <r>
      <t xml:space="preserve">diagnoza       </t>
    </r>
    <r>
      <rPr>
        <i/>
        <sz val="9"/>
        <rFont val="Arial"/>
        <family val="2"/>
        <charset val="238"/>
      </rPr>
      <t>diagnosis</t>
    </r>
  </si>
  <si>
    <r>
      <t xml:space="preserve">prognoza       </t>
    </r>
    <r>
      <rPr>
        <i/>
        <sz val="9"/>
        <rFont val="Arial"/>
        <family val="2"/>
        <charset val="238"/>
      </rPr>
      <t>forecast</t>
    </r>
  </si>
  <si>
    <r>
      <t xml:space="preserve">ogólna sytuacja gospodarcza
</t>
    </r>
    <r>
      <rPr>
        <i/>
        <sz val="9"/>
        <rFont val="Arial"/>
        <family val="2"/>
        <charset val="238"/>
      </rPr>
      <t>general economic situation</t>
    </r>
  </si>
  <si>
    <r>
      <t xml:space="preserve">portfel zamówień krajowych 
i zagrani-cznych
</t>
    </r>
    <r>
      <rPr>
        <i/>
        <sz val="9"/>
        <rFont val="Arial"/>
        <family val="2"/>
        <charset val="238"/>
      </rPr>
      <t>domestic and foreign order-books</t>
    </r>
  </si>
  <si>
    <r>
      <t xml:space="preserve">produkcja 
</t>
    </r>
    <r>
      <rPr>
        <i/>
        <sz val="9"/>
        <rFont val="Arial"/>
        <family val="2"/>
        <charset val="238"/>
      </rPr>
      <t>production</t>
    </r>
  </si>
  <si>
    <r>
      <t xml:space="preserve">sytuacja finansowa
</t>
    </r>
    <r>
      <rPr>
        <i/>
        <sz val="9"/>
        <rFont val="Arial"/>
        <family val="2"/>
        <charset val="238"/>
      </rPr>
      <t>financial situation</t>
    </r>
  </si>
  <si>
    <r>
      <t xml:space="preserve">produkcja
</t>
    </r>
    <r>
      <rPr>
        <i/>
        <sz val="9"/>
        <rFont val="Arial"/>
        <family val="2"/>
        <charset val="238"/>
      </rPr>
      <t>production</t>
    </r>
  </si>
  <si>
    <r>
      <t xml:space="preserve">zatrudnienie
</t>
    </r>
    <r>
      <rPr>
        <i/>
        <sz val="9"/>
        <rFont val="Arial"/>
        <family val="2"/>
        <charset val="238"/>
      </rPr>
      <t>employment</t>
    </r>
  </si>
  <si>
    <r>
      <t>Budownictwo      C</t>
    </r>
    <r>
      <rPr>
        <i/>
        <sz val="9"/>
        <rFont val="Arial"/>
        <family val="2"/>
        <charset val="238"/>
      </rPr>
      <t>onstruction</t>
    </r>
  </si>
  <si>
    <r>
      <t xml:space="preserve">portfel zamówień na rynku krajowym
</t>
    </r>
    <r>
      <rPr>
        <i/>
        <sz val="9"/>
        <rFont val="Arial"/>
        <family val="2"/>
        <charset val="238"/>
      </rPr>
      <t>order-books at the domestic market</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</si>
  <si>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r>
      <rPr>
        <b/>
        <sz val="10"/>
        <rFont val="Arial"/>
        <family val="2"/>
        <charset val="238"/>
      </rPr>
      <t xml:space="preserve"> (cd.)</t>
    </r>
  </si>
  <si>
    <r>
      <t xml:space="preserve">                  </t>
    </r>
    <r>
      <rPr>
        <i/>
        <sz val="10"/>
        <rFont val="Arial"/>
        <family val="2"/>
        <charset val="238"/>
      </rPr>
      <t xml:space="preserve"> BUSINESS TENDENCY INDICATORS</t>
    </r>
    <r>
      <rPr>
        <i/>
        <vertAlign val="superscript"/>
        <sz val="10"/>
        <rFont val="Times New Roman"/>
        <family val="1"/>
        <charset val="238"/>
      </rPr>
      <t>a</t>
    </r>
    <r>
      <rPr>
        <i/>
        <sz val="10"/>
        <rFont val="Arial"/>
        <family val="2"/>
        <charset val="238"/>
      </rPr>
      <t xml:space="preserve"> (cont.)</t>
    </r>
  </si>
  <si>
    <r>
      <t>Handel; naprawa pojazdów samochodowych</t>
    </r>
    <r>
      <rPr>
        <vertAlign val="superscript"/>
        <sz val="9"/>
        <rFont val="Arial"/>
        <family val="2"/>
        <charset val="238"/>
      </rPr>
      <t>b∆</t>
    </r>
    <r>
      <rPr>
        <sz val="9"/>
        <rFont val="Arial"/>
        <family val="2"/>
        <charset val="238"/>
      </rPr>
      <t xml:space="preserve">           </t>
    </r>
    <r>
      <rPr>
        <i/>
        <sz val="9"/>
        <rFont val="Arial"/>
        <family val="2"/>
        <charset val="238"/>
      </rPr>
      <t>Trade; repair of motor vehicles</t>
    </r>
    <r>
      <rPr>
        <i/>
        <vertAlign val="superscript"/>
        <sz val="9"/>
        <rFont val="Arial"/>
        <family val="2"/>
        <charset val="238"/>
      </rPr>
      <t>b∆</t>
    </r>
  </si>
  <si>
    <r>
      <t xml:space="preserve">sprzedaż
</t>
    </r>
    <r>
      <rPr>
        <i/>
        <sz val="9"/>
        <rFont val="Arial"/>
        <family val="2"/>
        <charset val="238"/>
      </rPr>
      <t>sale</t>
    </r>
  </si>
  <si>
    <r>
      <t xml:space="preserve">popyt
</t>
    </r>
    <r>
      <rPr>
        <i/>
        <sz val="9"/>
        <rFont val="Arial"/>
        <family val="2"/>
        <charset val="238"/>
      </rPr>
      <t>demand</t>
    </r>
  </si>
  <si>
    <r>
      <rPr>
        <i/>
        <sz val="8"/>
        <color theme="1"/>
        <rFont val="Times New Roman"/>
        <family val="1"/>
        <charset val="238"/>
      </rPr>
      <t>b</t>
    </r>
    <r>
      <rPr>
        <i/>
        <sz val="8"/>
        <color theme="1"/>
        <rFont val="Arial"/>
        <family val="2"/>
        <charset val="238"/>
      </rPr>
      <t xml:space="preserve">   </t>
    </r>
    <r>
      <rPr>
        <sz val="8"/>
        <color theme="1"/>
        <rFont val="Arial"/>
        <family val="2"/>
        <charset val="238"/>
      </rPr>
      <t>Z wyłączeniem działu "Handel hurtowy</t>
    </r>
    <r>
      <rPr>
        <vertAlign val="superscript"/>
        <sz val="8"/>
        <color theme="1"/>
        <rFont val="Arial"/>
        <family val="2"/>
        <charset val="238"/>
      </rPr>
      <t>∆".</t>
    </r>
  </si>
  <si>
    <r>
      <rPr>
        <i/>
        <sz val="8"/>
        <color theme="1"/>
        <rFont val="Times New Roman"/>
        <family val="1"/>
        <charset val="238"/>
      </rPr>
      <t>b</t>
    </r>
    <r>
      <rPr>
        <i/>
        <sz val="8"/>
        <color theme="1"/>
        <rFont val="Arial"/>
        <family val="2"/>
        <charset val="238"/>
      </rPr>
      <t xml:space="preserve">   Excluding division "Wholesale trade</t>
    </r>
    <r>
      <rPr>
        <i/>
        <vertAlign val="superscript"/>
        <sz val="8"/>
        <color theme="1"/>
        <rFont val="Arial"/>
        <family val="2"/>
        <charset val="238"/>
      </rPr>
      <t>∆".</t>
    </r>
  </si>
  <si>
    <r>
      <t xml:space="preserve">                  </t>
    </r>
    <r>
      <rPr>
        <i/>
        <sz val="10"/>
        <rFont val="Arial"/>
        <family val="2"/>
        <charset val="238"/>
      </rPr>
      <t xml:space="preserve"> BUSINESS TENDENCY INDICATORS</t>
    </r>
    <r>
      <rPr>
        <i/>
        <vertAlign val="superscript"/>
        <sz val="10"/>
        <rFont val="Times New Roman"/>
        <family val="1"/>
        <charset val="238"/>
      </rPr>
      <t>a</t>
    </r>
    <r>
      <rPr>
        <i/>
        <sz val="10"/>
        <rFont val="Times New Roman"/>
        <family val="1"/>
        <charset val="238"/>
      </rPr>
      <t xml:space="preserve"> </t>
    </r>
    <r>
      <rPr>
        <i/>
        <sz val="10"/>
        <rFont val="Arial"/>
        <family val="2"/>
        <charset val="238"/>
      </rPr>
      <t>(cont.)</t>
    </r>
  </si>
  <si>
    <r>
      <t xml:space="preserve">Transport i gospodarka magazynowa           </t>
    </r>
    <r>
      <rPr>
        <i/>
        <sz val="9"/>
        <rFont val="Arial"/>
        <family val="2"/>
        <charset val="238"/>
      </rPr>
      <t>Transportation and storage</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</si>
  <si>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r>
      <rPr>
        <b/>
        <sz val="10"/>
        <rFont val="Arial"/>
        <family val="2"/>
        <charset val="238"/>
      </rPr>
      <t xml:space="preserve"> (dok.)</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</si>
  <si>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</si>
  <si>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t>Legnicko-głogowski</t>
  </si>
  <si>
    <t>9998,4*</t>
  </si>
  <si>
    <t>KONIUNKTURA GOSPODARCZA</t>
  </si>
  <si>
    <t>PRZEMYSŁ 
I BUDOWNICTWO</t>
  </si>
  <si>
    <t>KONIUNKTURA 
GOSPODARCZA</t>
  </si>
  <si>
    <t>TENDENCY INDICATOR</t>
  </si>
  <si>
    <t>TABL.32CZ.1</t>
  </si>
  <si>
    <t>TABL.32CZ.2</t>
  </si>
  <si>
    <t>TABL.32CZ.3</t>
  </si>
  <si>
    <t>TABL.32CZ.4</t>
  </si>
  <si>
    <t>TABL.32CZ.5</t>
  </si>
  <si>
    <t>TABL.37</t>
  </si>
  <si>
    <t>TABL.40CZ.1</t>
  </si>
  <si>
    <t>TABL.40CZ.2</t>
  </si>
  <si>
    <t>TABL.40CZ.3</t>
  </si>
  <si>
    <t>TABL.49</t>
  </si>
  <si>
    <t>TABL.52CZ.1</t>
  </si>
  <si>
    <t>TABL.52CZ.2</t>
  </si>
  <si>
    <t>TABL.52CZ.3</t>
  </si>
  <si>
    <t>TABL.52CZ.4</t>
  </si>
  <si>
    <t>TABL.52CZ.5</t>
  </si>
  <si>
    <t>TABL.52CZ.6</t>
  </si>
  <si>
    <r>
      <t xml:space="preserve">WSKAŹNIKI  KONIUNKTURY GOSPODARCZEJ
</t>
    </r>
    <r>
      <rPr>
        <i/>
        <u/>
        <sz val="9"/>
        <rFont val="Arial"/>
        <family val="2"/>
        <charset val="238"/>
      </rPr>
      <t>BUSINESS TENDENCY INDICATORS</t>
    </r>
  </si>
  <si>
    <r>
      <rPr>
        <sz val="10"/>
        <rFont val="Arial"/>
        <family val="2"/>
        <charset val="238"/>
      </rPr>
      <t>TABL. 34</t>
    </r>
    <r>
      <rPr>
        <b/>
        <sz val="10"/>
        <rFont val="Arial"/>
        <family val="2"/>
        <charset val="238"/>
      </rPr>
      <t>.  ZDARZENIA DROGOWE</t>
    </r>
  </si>
  <si>
    <r>
      <rPr>
        <sz val="10"/>
        <rFont val="Arial"/>
        <family val="2"/>
        <charset val="238"/>
      </rPr>
      <t>TAB. 35</t>
    </r>
    <r>
      <rPr>
        <b/>
        <sz val="10"/>
        <rFont val="Arial"/>
        <family val="2"/>
        <charset val="238"/>
      </rPr>
      <t>.  DZIAŁANIA RATOWNICZO- GAŚNICZE</t>
    </r>
  </si>
  <si>
    <r>
      <t xml:space="preserve">TABL. 36.  </t>
    </r>
    <r>
      <rPr>
        <b/>
        <sz val="10"/>
        <rFont val="Arial"/>
        <family val="2"/>
        <charset val="238"/>
      </rPr>
      <t>POŻARY WEDŁUG MIEJSCA POWSTAWANIA</t>
    </r>
  </si>
  <si>
    <r>
      <t xml:space="preserve">TABL. 37.  </t>
    </r>
    <r>
      <rPr>
        <b/>
        <sz val="10"/>
        <rFont val="Arial"/>
        <family val="2"/>
        <charset val="238"/>
      </rPr>
      <t>POŻARY WEDŁUG GŁÓWNYCH PRZYCZYN POWSTANIA</t>
    </r>
  </si>
  <si>
    <t xml:space="preserve">                   Stan w dniu 31 XII </t>
  </si>
  <si>
    <t xml:space="preserve">                   VITAL  STATISTICS  IN  2013</t>
  </si>
  <si>
    <t xml:space="preserve">                   As of  31 XII </t>
  </si>
  <si>
    <r>
      <rPr>
        <sz val="10"/>
        <color indexed="63"/>
        <rFont val="Arial"/>
        <family val="2"/>
        <charset val="238"/>
      </rPr>
      <t>TABL. 45.  </t>
    </r>
    <r>
      <rPr>
        <b/>
        <sz val="10"/>
        <color indexed="63"/>
        <rFont val="Arial"/>
        <family val="2"/>
        <charset val="238"/>
      </rPr>
      <t xml:space="preserve">MIESZKANIA  ODDANE  DO  UŻYTKOWANIA  W  OKRESIE  I–III  2014 R. </t>
    </r>
  </si>
  <si>
    <r>
      <rPr>
        <sz val="10"/>
        <color indexed="63"/>
        <rFont val="Arial"/>
        <family val="2"/>
        <charset val="238"/>
      </rPr>
      <t>TABL. 46.</t>
    </r>
    <r>
      <rPr>
        <b/>
        <sz val="10"/>
        <color indexed="63"/>
        <rFont val="Arial"/>
        <family val="2"/>
        <charset val="238"/>
      </rPr>
      <t xml:space="preserve"> PRZESTĘPSTWA  STWIERDZONE  W  ZAKOŃCZONYCH  POSTĘPOWANIACH</t>
    </r>
  </si>
  <si>
    <r>
      <rPr>
        <sz val="10"/>
        <color indexed="63"/>
        <rFont val="Arial"/>
        <family val="2"/>
        <charset val="238"/>
      </rPr>
      <t xml:space="preserve">TABL. 47. </t>
    </r>
    <r>
      <rPr>
        <b/>
        <sz val="10"/>
        <color indexed="63"/>
        <rFont val="Arial"/>
        <family val="2"/>
        <charset val="238"/>
      </rPr>
      <t>DZIAŁANIA  RATOWNICZO-GAŚNICZE  W OKRESIE  I-III  2014 R.</t>
    </r>
  </si>
  <si>
    <r>
      <rPr>
        <sz val="10"/>
        <color indexed="63"/>
        <rFont val="Arial"/>
        <family val="2"/>
        <charset val="238"/>
      </rPr>
      <t>TABL. 48.  </t>
    </r>
    <r>
      <rPr>
        <b/>
        <sz val="10"/>
        <color indexed="63"/>
        <rFont val="Arial"/>
        <family val="2"/>
        <charset val="238"/>
      </rPr>
      <t>WSKAŹNIKI  WYKRYWALNOŚCI  SPRAWCÓW  PRZESTĘPSTW  </t>
    </r>
  </si>
  <si>
    <r>
      <rPr>
        <sz val="10"/>
        <rFont val="Arial"/>
        <family val="2"/>
        <charset val="238"/>
      </rPr>
      <t xml:space="preserve">TABL. 1. </t>
    </r>
    <r>
      <rPr>
        <b/>
        <sz val="10"/>
        <rFont val="Arial"/>
        <family val="2"/>
        <charset val="238"/>
      </rPr>
      <t> WYBRANE  DANE  O  WOJEWÓDZTWIE (cd.)</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</si>
  <si>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t>
    </r>
    <r>
      <rPr>
        <sz val="9"/>
        <rFont val="Arial"/>
        <family val="2"/>
        <charset val="238"/>
      </rPr>
      <t xml:space="preserve">0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</si>
  <si>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</si>
  <si>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</si>
  <si>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żywca rzeźnego
</t>
    </r>
    <r>
      <rPr>
        <i/>
        <sz val="9"/>
        <rFont val="Arial"/>
        <family val="2"/>
        <charset val="238"/>
      </rPr>
      <t xml:space="preserve">animals for slaughter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</si>
  <si>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</si>
  <si>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</si>
  <si>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bydło (bez cieląt) 
</t>
    </r>
    <r>
      <rPr>
        <i/>
        <sz val="9"/>
        <rFont val="Arial"/>
        <family val="2"/>
        <charset val="238"/>
      </rPr>
      <t xml:space="preserve">cattle (excluding calves) </t>
    </r>
  </si>
  <si>
    <r>
      <t xml:space="preserve">trzoda chlewna
</t>
    </r>
    <r>
      <rPr>
        <i/>
        <sz val="9"/>
        <rFont val="Arial"/>
        <family val="2"/>
        <charset val="238"/>
      </rPr>
      <t xml:space="preserve">pigs </t>
    </r>
  </si>
  <si>
    <r>
      <rPr>
        <sz val="10"/>
        <color indexed="63"/>
        <rFont val="Arial"/>
        <family val="2"/>
        <charset val="238"/>
      </rPr>
      <t>TABL. 44.</t>
    </r>
    <r>
      <rPr>
        <b/>
        <sz val="10"/>
        <color indexed="63"/>
        <rFont val="Arial"/>
        <family val="2"/>
        <charset val="238"/>
      </rPr>
      <t xml:space="preserve">  BEZROBOTNI  ZAREJESTROWANI  WEDŁUG  POZIOMU  WYKSZTAŁCENIA  W   2014 R. </t>
    </r>
  </si>
  <si>
    <r>
      <rPr>
        <sz val="10"/>
        <color indexed="63"/>
        <rFont val="Arial"/>
        <family val="2"/>
        <charset val="238"/>
      </rPr>
      <t xml:space="preserve">TABL. 49. </t>
    </r>
    <r>
      <rPr>
        <b/>
        <sz val="10"/>
        <color indexed="63"/>
        <rFont val="Arial"/>
        <family val="2"/>
        <charset val="238"/>
      </rPr>
      <t xml:space="preserve">WYPADKI  DROGOWE  W  OKRESIE  I–III  2014 R. </t>
    </r>
  </si>
  <si>
    <r>
      <rPr>
        <sz val="10"/>
        <color indexed="63"/>
        <rFont val="Arial"/>
        <family val="2"/>
        <charset val="238"/>
      </rPr>
      <t>TABL. 50.</t>
    </r>
    <r>
      <rPr>
        <b/>
        <sz val="10"/>
        <color indexed="63"/>
        <rFont val="Arial"/>
        <family val="2"/>
        <charset val="238"/>
      </rPr>
      <t xml:space="preserve"> PODMIOTY  GOSPODARKI  NARODOWEJ </t>
    </r>
    <r>
      <rPr>
        <b/>
        <i/>
        <vertAlign val="superscript"/>
        <sz val="10"/>
        <color indexed="63"/>
        <rFont val="Times New Roman"/>
        <family val="1"/>
        <charset val="238"/>
      </rPr>
      <t>a</t>
    </r>
    <r>
      <rPr>
        <b/>
        <sz val="10"/>
        <color indexed="63"/>
        <rFont val="Arial"/>
        <family val="2"/>
        <charset val="238"/>
      </rPr>
      <t xml:space="preserve">  W REJESTRZE REGON W  2014 R. </t>
    </r>
  </si>
  <si>
    <r>
      <rPr>
        <sz val="10"/>
        <color indexed="63"/>
        <rFont val="Arial"/>
        <family val="2"/>
        <charset val="238"/>
      </rPr>
      <t>TABL.50.</t>
    </r>
    <r>
      <rPr>
        <b/>
        <sz val="10"/>
        <color indexed="63"/>
        <rFont val="Arial"/>
        <family val="2"/>
        <charset val="238"/>
      </rPr>
      <t xml:space="preserve"> PODMIOTY  GOSPODARKI  NARODOWEJ </t>
    </r>
    <r>
      <rPr>
        <b/>
        <i/>
        <vertAlign val="superscript"/>
        <sz val="10"/>
        <color indexed="63"/>
        <rFont val="Times New Roman"/>
        <family val="1"/>
        <charset val="238"/>
      </rPr>
      <t>a</t>
    </r>
    <r>
      <rPr>
        <b/>
        <sz val="10"/>
        <color indexed="63"/>
        <rFont val="Arial"/>
        <family val="2"/>
        <charset val="238"/>
      </rPr>
      <t xml:space="preserve">  W REJESTRZE REGON W  2013 R.  (dok.)</t>
    </r>
  </si>
  <si>
    <r>
      <rPr>
        <sz val="10"/>
        <color indexed="63"/>
        <rFont val="Arial"/>
        <family val="2"/>
        <charset val="238"/>
      </rPr>
      <t xml:space="preserve">TABL. 51. </t>
    </r>
    <r>
      <rPr>
        <b/>
        <sz val="10"/>
        <color indexed="63"/>
        <rFont val="Arial"/>
        <family val="2"/>
        <charset val="238"/>
      </rPr>
      <t xml:space="preserve"> WYBRANE  WSKAŹNIKI OGÓLNOPOLSKIE </t>
    </r>
  </si>
  <si>
    <r>
      <rPr>
        <sz val="10"/>
        <color indexed="63"/>
        <rFont val="Arial"/>
        <family val="2"/>
        <charset val="238"/>
      </rPr>
      <t xml:space="preserve">TABL. 51. </t>
    </r>
    <r>
      <rPr>
        <b/>
        <sz val="10"/>
        <color indexed="63"/>
        <rFont val="Arial"/>
        <family val="2"/>
        <charset val="238"/>
      </rPr>
      <t xml:space="preserve"> WYBRANE  WSKAŹNIKI OGÓLNOPOLSKIE  (cd.) </t>
    </r>
  </si>
  <si>
    <r>
      <rPr>
        <sz val="10"/>
        <color indexed="63"/>
        <rFont val="Arial"/>
        <family val="2"/>
        <charset val="238"/>
      </rPr>
      <t>TABL. 51.</t>
    </r>
    <r>
      <rPr>
        <b/>
        <sz val="10"/>
        <color indexed="63"/>
        <rFont val="Arial"/>
        <family val="2"/>
        <charset val="238"/>
      </rPr>
      <t xml:space="preserve">  WYBRANE  WSKAŹNIKI OGÓLNOPOLSKIE  (dok.) </t>
    </r>
  </si>
  <si>
    <r>
      <rPr>
        <sz val="10"/>
        <color indexed="63"/>
        <rFont val="Arial"/>
        <family val="2"/>
        <charset val="238"/>
      </rPr>
      <t>TABL. 52.</t>
    </r>
    <r>
      <rPr>
        <b/>
        <sz val="10"/>
        <color indexed="63"/>
        <rFont val="Arial"/>
        <family val="2"/>
        <charset val="238"/>
      </rPr>
      <t xml:space="preserve"> PODSTAWOWE  DANE  O  WOJEWÓDZTWACH </t>
    </r>
  </si>
  <si>
    <r>
      <rPr>
        <sz val="10"/>
        <color indexed="63"/>
        <rFont val="Arial"/>
        <family val="2"/>
        <charset val="238"/>
      </rPr>
      <t xml:space="preserve">TABL. 52. </t>
    </r>
    <r>
      <rPr>
        <b/>
        <sz val="10"/>
        <color indexed="63"/>
        <rFont val="Arial"/>
        <family val="2"/>
        <charset val="238"/>
      </rPr>
      <t xml:space="preserve">PODSTAWOWE  DANE  O  WOJEWÓDZTWACH  (cd.) </t>
    </r>
  </si>
  <si>
    <r>
      <rPr>
        <sz val="10"/>
        <color indexed="63"/>
        <rFont val="Arial"/>
        <family val="2"/>
        <charset val="238"/>
      </rPr>
      <t>TABL. 52.</t>
    </r>
    <r>
      <rPr>
        <b/>
        <sz val="10"/>
        <color indexed="63"/>
        <rFont val="Arial"/>
        <family val="2"/>
        <charset val="238"/>
      </rPr>
      <t xml:space="preserve"> PODSTAWOWE  DANE  O  WOJEWÓDZTWACH  (cd.) </t>
    </r>
  </si>
  <si>
    <r>
      <rPr>
        <sz val="10"/>
        <color indexed="63"/>
        <rFont val="Arial"/>
        <family val="2"/>
        <charset val="238"/>
      </rPr>
      <t xml:space="preserve">TABL. 52. </t>
    </r>
    <r>
      <rPr>
        <b/>
        <sz val="10"/>
        <color indexed="63"/>
        <rFont val="Arial"/>
        <family val="2"/>
        <charset val="238"/>
      </rPr>
      <t xml:space="preserve">PODSTAWOWE  DANE  O  WOJEWÓDZTWACH  (dok.) </t>
    </r>
  </si>
  <si>
    <r>
      <t xml:space="preserve">RUCH NATURALNY LUDNOSCI W 2013 R.
</t>
    </r>
    <r>
      <rPr>
        <i/>
        <u/>
        <sz val="9"/>
        <rFont val="Arial"/>
        <family val="2"/>
        <charset val="238"/>
      </rPr>
      <t>VITAL STATISTICS IN 2013</t>
    </r>
  </si>
  <si>
    <r>
      <t xml:space="preserve">BEZROBOTNI ZAREJESTROWANI I OFERTY PRACY
</t>
    </r>
    <r>
      <rPr>
        <i/>
        <u/>
        <sz val="9"/>
        <rFont val="Arial"/>
        <family val="2"/>
        <charset val="238"/>
      </rPr>
      <t>REGISTERED UNEMPLOYED PERSONS AND JOB OFFERS</t>
    </r>
  </si>
  <si>
    <t>FINANSE 
PRZEDSIĘBIORSTW</t>
  </si>
  <si>
    <t>WYBRANE WSKAŹNIKI 
WOJEWÓDZKIE</t>
  </si>
  <si>
    <t>WYBRANE DANE 
O PODREGIONACH I POWIATACH</t>
  </si>
  <si>
    <t>WYBRANE DANE 
OGÓLNOPOLSKIE</t>
  </si>
  <si>
    <r>
      <t xml:space="preserve">PRZESTĘPSTWA  STWIERDZONE  W  ZAKOŃCZONYCH  POSTĘPOWANIACH  PRZYGOTOWAWCZYCH W  OKRESIE  I kw.  2014 R.
</t>
    </r>
    <r>
      <rPr>
        <i/>
        <u/>
        <sz val="9"/>
        <rFont val="Arial"/>
        <family val="2"/>
        <charset val="238"/>
      </rPr>
      <t>ASCERTAINED  CRIMES  IN  COMPLETED  PREPARATORY  PROCEEDINGS  IN  THE  PERIOD  I IN 2014</t>
    </r>
  </si>
  <si>
    <r>
      <t xml:space="preserve">BEZROBOTNI  ZAREJESTROWANI  I  OFERTY  PRACY  W  2014 R.
</t>
    </r>
    <r>
      <rPr>
        <i/>
        <u/>
        <sz val="9"/>
        <rFont val="Arial"/>
        <family val="2"/>
        <charset val="238"/>
      </rPr>
      <t>REGISTERED  UNEMPLOYED  PERSONS  AND  JOB  OFFERS  IN  2014</t>
    </r>
  </si>
  <si>
    <r>
      <t xml:space="preserve">BEZROBOTNI  ZAREJESTROWANI  WEDŁUG  WIEKU  W  2014 R. 
</t>
    </r>
    <r>
      <rPr>
        <i/>
        <u/>
        <sz val="9"/>
        <rFont val="Arial"/>
        <family val="2"/>
        <charset val="238"/>
      </rPr>
      <t>REGISTERED  UNEMPLOYED  PERSONS  BY  AGE  IN  2014</t>
    </r>
  </si>
  <si>
    <r>
      <t xml:space="preserve">BEZROBOTNI  ZAREJESTROWANI  WEDŁUG  POZIOMU  WYKSZTAŁCENIA  W  2014 R. 
</t>
    </r>
    <r>
      <rPr>
        <i/>
        <u/>
        <sz val="9"/>
        <rFont val="Arial"/>
        <family val="2"/>
        <charset val="238"/>
      </rPr>
      <t>REGISTERED  UNEMPLOYED  PERSONS  BY  EDUCATIONAL  LEVEL  IN  2014</t>
    </r>
  </si>
  <si>
    <r>
      <t xml:space="preserve">MIESZKANIA  ODDANE  DO  UŻYTKOWANIA  W  OKRESIE  I–III  2014 R.
</t>
    </r>
    <r>
      <rPr>
        <i/>
        <u/>
        <sz val="9"/>
        <rFont val="Arial"/>
        <family val="2"/>
        <charset val="238"/>
      </rPr>
      <t>DWELLINGS  COMPLETED  IN  THE  PERIOD  I–III  2014</t>
    </r>
  </si>
  <si>
    <r>
      <t xml:space="preserve">PRZESTĘPSTWA  STWIERDZONE  W  ZAKOŃCZONYCH  POSTĘPOWANIACH  PRZYGOTOWAWCZYCH W  OKRESIE  I–III 2014 R. 
</t>
    </r>
    <r>
      <rPr>
        <i/>
        <u/>
        <sz val="9"/>
        <rFont val="Arial"/>
        <family val="2"/>
        <charset val="238"/>
      </rPr>
      <t xml:space="preserve">ASCERTAINED  CRIMES  IN  COMPLETED  PREPARATORY  PROCEEDINGS  IN  THE  PERIOD  I–III 2014 </t>
    </r>
  </si>
  <si>
    <r>
      <t xml:space="preserve">DZIAŁANIA  RATOWNICZO-GAŚNICZE  W OKRESIE  I-III  2014 R.
</t>
    </r>
    <r>
      <rPr>
        <i/>
        <u/>
        <sz val="9"/>
        <rFont val="Arial"/>
        <family val="2"/>
        <charset val="238"/>
      </rPr>
      <t>RESCUE-EXTINGUISHING  ACTIVITIES  IN  THE  PERIOD   I-III  2014</t>
    </r>
  </si>
  <si>
    <r>
      <t xml:space="preserve">WSKAŹNIKI  WYKRYWALNOŚCI  SPRAWCÓW  PRZESTĘPSTW  STWIERDZONYCH  W  OKRESIE  I–III  2014 R. 
</t>
    </r>
    <r>
      <rPr>
        <i/>
        <u/>
        <sz val="9"/>
        <rFont val="Arial"/>
        <family val="2"/>
        <charset val="238"/>
      </rPr>
      <t>RATE  OF  DETECTABILITY  OF  DELINQUENTS  IN  ASCERTAINED  CRIMES  IN  THE  PERIOD  I–III  2014</t>
    </r>
  </si>
  <si>
    <r>
      <t xml:space="preserve">WYPADKI  DROGOWE  W  OKRESIE  I–III  2014 R. 
</t>
    </r>
    <r>
      <rPr>
        <i/>
        <u/>
        <sz val="9"/>
        <rFont val="Arial"/>
        <family val="2"/>
        <charset val="238"/>
      </rPr>
      <t xml:space="preserve">ROAD  TRAFFIC  ACCIDENTS  IN  THE  PERIOD  I–III 2014 </t>
    </r>
  </si>
  <si>
    <r>
      <t xml:space="preserve">PODMIOTY  GOSPODARKI  NARODOWEJ  W REJESTRZE REGON W  2014 R.
</t>
    </r>
    <r>
      <rPr>
        <i/>
        <u/>
        <sz val="9"/>
        <rFont val="Arial"/>
        <family val="2"/>
        <charset val="238"/>
      </rPr>
      <t>ENTITIES  OF  THE  NATIONAL  ECONOMY IN THE REGON REGISTER IN  2014</t>
    </r>
  </si>
  <si>
    <r>
      <t xml:space="preserve">PODMIOTY  GOSPODARKI  NARODOWEJ  W REJESTRZE REGON W  2014 R.
</t>
    </r>
    <r>
      <rPr>
        <i/>
        <u/>
        <sz val="9"/>
        <rFont val="Arial"/>
        <family val="2"/>
        <charset val="238"/>
      </rPr>
      <t>ENTITIES  OF  THE  NATIONAL  ECONOMY  IN THE REGON REGISTER IN  2014</t>
    </r>
  </si>
  <si>
    <r>
      <t xml:space="preserve">produkcja napojów  </t>
    </r>
    <r>
      <rPr>
        <i/>
        <sz val="9"/>
        <rFont val="Arial"/>
        <family val="2"/>
        <charset val="238"/>
      </rPr>
      <t xml:space="preserve"> manufacture of beverages</t>
    </r>
  </si>
  <si>
    <t>1190</t>
  </si>
  <si>
    <t>2723</t>
  </si>
  <si>
    <t>3946</t>
  </si>
  <si>
    <t>568</t>
  </si>
  <si>
    <t>1260</t>
  </si>
  <si>
    <t>1740</t>
  </si>
  <si>
    <t>417</t>
  </si>
  <si>
    <t>966</t>
  </si>
  <si>
    <t>1688</t>
  </si>
  <si>
    <t>112,9</t>
  </si>
  <si>
    <t>238,1</t>
  </si>
  <si>
    <t>347,2</t>
  </si>
  <si>
    <t>77,9</t>
  </si>
  <si>
    <t>152,0</t>
  </si>
  <si>
    <t>220,4</t>
  </si>
  <si>
    <t>25,7</t>
  </si>
  <si>
    <t>62,3</t>
  </si>
  <si>
    <t>102,4</t>
  </si>
  <si>
    <t>I–III 2014</t>
  </si>
  <si>
    <r>
      <t xml:space="preserve">mieszkania                                                                                                 </t>
    </r>
    <r>
      <rPr>
        <i/>
        <sz val="9"/>
        <rFont val="Arial"/>
        <family val="2"/>
        <charset val="238"/>
      </rPr>
      <t xml:space="preserve">dwellings </t>
    </r>
  </si>
  <si>
    <r>
      <t xml:space="preserve">powierzchnia użytkowa mieszkań                                          </t>
    </r>
    <r>
      <rPr>
        <i/>
        <sz val="9"/>
        <rFont val="Arial"/>
        <family val="2"/>
        <charset val="238"/>
      </rPr>
      <t xml:space="preserve">usable floor area </t>
    </r>
  </si>
  <si>
    <r>
      <t xml:space="preserve">budownictwo indywidualne                       </t>
    </r>
    <r>
      <rPr>
        <i/>
        <sz val="9"/>
        <rFont val="Arial"/>
        <family val="2"/>
        <charset val="238"/>
      </rPr>
      <t xml:space="preserve">          private                  construction </t>
    </r>
  </si>
  <si>
    <r>
      <t xml:space="preserve">budownictwo indywidualne                       </t>
    </r>
    <r>
      <rPr>
        <i/>
        <sz val="9"/>
        <rFont val="Arial"/>
        <family val="2"/>
        <charset val="238"/>
      </rPr>
      <t xml:space="preserve">private construction </t>
    </r>
  </si>
  <si>
    <r>
      <t xml:space="preserve">w liczbach bezwzględnych                    </t>
    </r>
    <r>
      <rPr>
        <i/>
        <sz val="9"/>
        <rFont val="Arial"/>
        <family val="2"/>
        <charset val="238"/>
      </rPr>
      <t xml:space="preserve"> absolute numbers </t>
    </r>
  </si>
  <si>
    <r>
      <t>w tys. m</t>
    </r>
    <r>
      <rPr>
        <i/>
        <vertAlign val="superscript"/>
        <sz val="9"/>
        <rFont val="Arial"/>
        <family val="2"/>
        <charset val="238"/>
      </rPr>
      <t xml:space="preserve">2                               </t>
    </r>
    <r>
      <rPr>
        <i/>
        <sz val="9"/>
        <rFont val="Arial"/>
        <family val="2"/>
        <charset val="238"/>
      </rPr>
      <t>in thous. sq. m</t>
    </r>
    <r>
      <rPr>
        <i/>
        <vertAlign val="superscript"/>
        <sz val="9"/>
        <rFont val="Arial"/>
        <family val="2"/>
        <charset val="238"/>
      </rPr>
      <t xml:space="preserve"> </t>
    </r>
  </si>
  <si>
    <r>
      <t>w tys. m</t>
    </r>
    <r>
      <rPr>
        <vertAlign val="superscript"/>
        <sz val="9"/>
        <rFont val="Arial"/>
        <family val="2"/>
        <charset val="238"/>
      </rPr>
      <t xml:space="preserve">2 </t>
    </r>
    <r>
      <rPr>
        <sz val="9"/>
        <rFont val="Arial"/>
        <family val="2"/>
        <charset val="238"/>
      </rPr>
      <t xml:space="preserve">                              </t>
    </r>
    <r>
      <rPr>
        <i/>
        <sz val="9"/>
        <rFont val="Arial"/>
        <family val="2"/>
        <charset val="238"/>
      </rPr>
      <t>in thous. sq. m</t>
    </r>
    <r>
      <rPr>
        <i/>
        <vertAlign val="superscript"/>
        <sz val="9"/>
        <rFont val="Arial"/>
        <family val="2"/>
        <charset val="238"/>
      </rPr>
      <t xml:space="preserve"> </t>
    </r>
  </si>
  <si>
    <r>
      <t xml:space="preserve">WOJEWÓDZTWA                                                                                            </t>
    </r>
    <r>
      <rPr>
        <i/>
        <sz val="9"/>
        <rFont val="Arial"/>
        <family val="2"/>
        <charset val="238"/>
      </rPr>
      <t xml:space="preserve">VOIVODSHIPS </t>
    </r>
  </si>
  <si>
    <r>
      <t xml:space="preserve">Podmioty gospodarki narodowej </t>
    </r>
    <r>
      <rPr>
        <i/>
        <vertAlign val="superscript"/>
        <sz val="9"/>
        <rFont val="Times New Roman"/>
        <family val="1"/>
        <charset val="238"/>
      </rPr>
      <t xml:space="preserve">a </t>
    </r>
    <r>
      <rPr>
        <sz val="9"/>
        <rFont val="Arial"/>
        <family val="2"/>
        <charset val="238"/>
      </rPr>
      <t>w rejestrze REGON</t>
    </r>
    <r>
      <rPr>
        <i/>
        <sz val="9"/>
        <rFont val="Times New Roman"/>
        <family val="1"/>
        <charset val="238"/>
      </rPr>
      <t xml:space="preserve"> </t>
    </r>
    <r>
      <rPr>
        <sz val="9"/>
        <rFont val="Arial"/>
        <family val="2"/>
        <charset val="238"/>
      </rPr>
      <t xml:space="preserve">– stan w dniu 31 III 2014 r.                                                                                                                                                                   </t>
    </r>
    <r>
      <rPr>
        <i/>
        <sz val="9"/>
        <rFont val="Arial"/>
        <family val="2"/>
        <charset val="238"/>
      </rPr>
      <t>National economy entities</t>
    </r>
    <r>
      <rPr>
        <i/>
        <vertAlign val="superscript"/>
        <sz val="9"/>
        <rFont val="Arial"/>
        <family val="2"/>
        <charset val="238"/>
      </rPr>
      <t xml:space="preserve"> a </t>
    </r>
    <r>
      <rPr>
        <i/>
        <sz val="9"/>
        <rFont val="Arial"/>
        <family val="2"/>
        <charset val="238"/>
      </rPr>
      <t>in the REGON register</t>
    </r>
    <r>
      <rPr>
        <i/>
        <vertAlign val="superscript"/>
        <sz val="9"/>
        <rFont val="Arial"/>
        <family val="2"/>
        <charset val="238"/>
      </rPr>
      <t xml:space="preserve"> </t>
    </r>
    <r>
      <rPr>
        <i/>
        <sz val="9"/>
        <rFont val="Arial"/>
        <family val="2"/>
        <charset val="238"/>
      </rPr>
      <t>– as of 31 III 2014</t>
    </r>
  </si>
  <si>
    <r>
      <t xml:space="preserve">ogółem
</t>
    </r>
    <r>
      <rPr>
        <i/>
        <sz val="9"/>
        <rFont val="Arial"/>
        <family val="2"/>
        <charset val="238"/>
      </rPr>
      <t xml:space="preserve">grand  total </t>
    </r>
  </si>
  <si>
    <r>
      <t xml:space="preserve">przedsię- biorstwa państwo-we                 </t>
    </r>
    <r>
      <rPr>
        <i/>
        <sz val="9"/>
        <rFont val="Arial"/>
        <family val="2"/>
        <charset val="238"/>
      </rPr>
      <t xml:space="preserve">state           owned enter-        prises </t>
    </r>
  </si>
  <si>
    <r>
      <t xml:space="preserve">spółdzielnie
</t>
    </r>
    <r>
      <rPr>
        <i/>
        <sz val="9"/>
        <rFont val="Arial"/>
        <family val="2"/>
        <charset val="238"/>
      </rPr>
      <t xml:space="preserve">cooperatives </t>
    </r>
  </si>
  <si>
    <r>
      <t xml:space="preserve">spółki handlowe                                                                                                                                           </t>
    </r>
    <r>
      <rPr>
        <i/>
        <sz val="9"/>
        <rFont val="Arial"/>
        <family val="2"/>
        <charset val="238"/>
      </rPr>
      <t xml:space="preserve">commercial companies </t>
    </r>
  </si>
  <si>
    <r>
      <t xml:space="preserve">osoby fizyczne prowa-dzące działalność gospo-darczą </t>
    </r>
    <r>
      <rPr>
        <i/>
        <sz val="9"/>
        <rFont val="Arial"/>
        <family val="2"/>
        <charset val="238"/>
      </rPr>
      <t>natural persons conducting economic activity</t>
    </r>
  </si>
  <si>
    <r>
      <t xml:space="preserve">ogółem </t>
    </r>
    <r>
      <rPr>
        <i/>
        <sz val="9"/>
        <rFont val="Arial"/>
        <family val="2"/>
        <charset val="238"/>
      </rPr>
      <t>grand         total</t>
    </r>
    <r>
      <rPr>
        <sz val="9"/>
        <rFont val="Arial"/>
        <family val="2"/>
        <charset val="238"/>
      </rPr>
      <t xml:space="preserve"> </t>
    </r>
  </si>
  <si>
    <r>
      <t xml:space="preserve">z ogółem - spółki     </t>
    </r>
    <r>
      <rPr>
        <i/>
        <sz val="9"/>
        <rFont val="Arial"/>
        <family val="2"/>
        <charset val="238"/>
      </rPr>
      <t>of total companies</t>
    </r>
  </si>
  <si>
    <r>
      <t xml:space="preserve">z udziałem kapitału zagranicz-nego      </t>
    </r>
    <r>
      <rPr>
        <i/>
        <sz val="9"/>
        <rFont val="Arial"/>
        <family val="2"/>
        <charset val="238"/>
      </rPr>
      <t xml:space="preserve">with          foreign capital partici-pation </t>
    </r>
  </si>
  <si>
    <r>
      <t xml:space="preserve">akcyjne                                                    </t>
    </r>
    <r>
      <rPr>
        <i/>
        <sz val="9"/>
        <rFont val="Arial"/>
        <family val="2"/>
        <charset val="238"/>
      </rPr>
      <t xml:space="preserve">joint stock </t>
    </r>
  </si>
  <si>
    <r>
      <t xml:space="preserve">z ogra-      niczoną odpowie-    dzialnością </t>
    </r>
    <r>
      <rPr>
        <i/>
        <sz val="9"/>
        <rFont val="Arial"/>
        <family val="2"/>
        <charset val="238"/>
      </rPr>
      <t>limited  liability</t>
    </r>
    <r>
      <rPr>
        <sz val="9"/>
        <rFont val="Arial"/>
        <family val="2"/>
        <charset val="238"/>
      </rPr>
      <t xml:space="preserve"> </t>
    </r>
  </si>
  <si>
    <r>
      <t xml:space="preserve">jedno-osobowe Skarbu Państwa </t>
    </r>
    <r>
      <rPr>
        <i/>
        <sz val="9"/>
        <rFont val="Arial"/>
        <family val="2"/>
        <charset val="238"/>
      </rPr>
      <t>sole-share holder compa-     nies of the State Treasury</t>
    </r>
  </si>
  <si>
    <r>
      <t xml:space="preserve">z udziałem kapitału zagranicz-nego           </t>
    </r>
    <r>
      <rPr>
        <i/>
        <sz val="9"/>
        <rFont val="Arial"/>
        <family val="2"/>
        <charset val="238"/>
      </rPr>
      <t xml:space="preserve">with          foreign capital partici-pation </t>
    </r>
  </si>
  <si>
    <r>
      <t xml:space="preserve">jedno-osobowe Skarbu Państwa </t>
    </r>
    <r>
      <rPr>
        <i/>
        <sz val="9"/>
        <rFont val="Arial"/>
        <family val="2"/>
        <charset val="238"/>
      </rPr>
      <t>sole -                -share holder compa-     nies of the State Treasury</t>
    </r>
  </si>
  <si>
    <r>
      <t xml:space="preserve">WOJEWÓDZTWA                                           </t>
    </r>
    <r>
      <rPr>
        <i/>
        <sz val="9"/>
        <rFont val="Arial"/>
        <family val="2"/>
        <charset val="238"/>
      </rPr>
      <t>VOIVODSHIPS</t>
    </r>
  </si>
  <si>
    <r>
      <t xml:space="preserve">Zwierzęta gospodarskie – stan w końcu miesiąca                                                                                                                                     </t>
    </r>
    <r>
      <rPr>
        <i/>
        <sz val="9"/>
        <rFont val="Arial"/>
        <family val="2"/>
        <charset val="238"/>
      </rPr>
      <t xml:space="preserve">Livestock – end of month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</si>
  <si>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</si>
  <si>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</si>
  <si>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trzoda chlewna                           </t>
    </r>
    <r>
      <rPr>
        <i/>
        <sz val="9"/>
        <rFont val="Arial"/>
        <family val="2"/>
        <charset val="238"/>
      </rPr>
      <t xml:space="preserve">pigs </t>
    </r>
  </si>
  <si>
    <r>
      <t xml:space="preserve">lochy na chów                             </t>
    </r>
    <r>
      <rPr>
        <i/>
        <sz val="9"/>
        <rFont val="Arial"/>
        <family val="2"/>
        <charset val="238"/>
      </rPr>
      <t xml:space="preserve">sows  for breeding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</si>
  <si>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</si>
  <si>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</si>
  <si>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</si>
  <si>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</si>
  <si>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WOJEWÓDZTWA                                </t>
    </r>
    <r>
      <rPr>
        <i/>
        <sz val="9"/>
        <rFont val="Arial"/>
        <family val="2"/>
        <charset val="238"/>
      </rPr>
      <t>VOIVODSHIPS</t>
    </r>
    <r>
      <rPr>
        <sz val="9"/>
        <rFont val="Arial"/>
        <family val="2"/>
        <charset val="238"/>
      </rPr>
      <t xml:space="preserve"> </t>
    </r>
  </si>
  <si>
    <r>
      <t xml:space="preserve">Ceny wybranych produktów rolnych i zwierząt gospodarskich uzyskiwane przez rolników na targowiskach - w marcu 2014 r.          </t>
    </r>
    <r>
      <rPr>
        <i/>
        <sz val="9"/>
        <rFont val="Arial"/>
        <family val="2"/>
        <charset val="238"/>
      </rPr>
      <t>Marketplace prices of selected agricultural products and livestock - in Marcu 2014</t>
    </r>
  </si>
  <si>
    <r>
      <t xml:space="preserve">ziarno pszenicy                           </t>
    </r>
    <r>
      <rPr>
        <i/>
        <sz val="9"/>
        <rFont val="Arial"/>
        <family val="2"/>
        <charset val="238"/>
      </rPr>
      <t xml:space="preserve">wheat grain </t>
    </r>
  </si>
  <si>
    <r>
      <t xml:space="preserve">ziarno żyta                                           </t>
    </r>
    <r>
      <rPr>
        <i/>
        <sz val="9"/>
        <rFont val="Arial"/>
        <family val="2"/>
        <charset val="238"/>
      </rPr>
      <t xml:space="preserve">rye grain </t>
    </r>
  </si>
  <si>
    <r>
      <t xml:space="preserve">ziemniaki jadalne                         </t>
    </r>
    <r>
      <rPr>
        <i/>
        <sz val="9"/>
        <rFont val="Arial"/>
        <family val="2"/>
        <charset val="238"/>
      </rPr>
      <t xml:space="preserve">edible potatoes </t>
    </r>
  </si>
  <si>
    <r>
      <t xml:space="preserve">prosię na chów                              </t>
    </r>
    <r>
      <rPr>
        <i/>
        <sz val="9"/>
        <rFont val="Arial"/>
        <family val="2"/>
        <charset val="238"/>
      </rPr>
      <t xml:space="preserve">piglet </t>
    </r>
  </si>
  <si>
    <r>
      <t xml:space="preserve">w zł                       za 1dt                 </t>
    </r>
    <r>
      <rPr>
        <i/>
        <sz val="9"/>
        <rFont val="Arial"/>
        <family val="2"/>
        <charset val="238"/>
      </rPr>
      <t xml:space="preserve">in zl                       per dt </t>
    </r>
  </si>
  <si>
    <r>
      <t xml:space="preserve">w zł                    za 1dt                </t>
    </r>
    <r>
      <rPr>
        <i/>
        <sz val="9"/>
        <rFont val="Arial"/>
        <family val="2"/>
        <charset val="238"/>
      </rPr>
      <t xml:space="preserve">in zl                  per dt </t>
    </r>
  </si>
  <si>
    <r>
      <t xml:space="preserve">w zł                        za 1dt                    </t>
    </r>
    <r>
      <rPr>
        <i/>
        <sz val="9"/>
        <rFont val="Arial"/>
        <family val="2"/>
        <charset val="238"/>
      </rPr>
      <t xml:space="preserve">in zl                          per dt </t>
    </r>
  </si>
  <si>
    <r>
      <t xml:space="preserve">w zł                      za 1 szt             </t>
    </r>
    <r>
      <rPr>
        <i/>
        <sz val="9"/>
        <rFont val="Arial"/>
        <family val="2"/>
        <charset val="238"/>
      </rPr>
      <t xml:space="preserve">in zl                      per head </t>
    </r>
  </si>
  <si>
    <r>
      <t xml:space="preserve">WOJEWÓDZTWA 
</t>
    </r>
    <r>
      <rPr>
        <i/>
        <sz val="9"/>
        <rFont val="Arial"/>
        <family val="2"/>
        <charset val="238"/>
      </rPr>
      <t xml:space="preserve">VOIVODSHIPS </t>
    </r>
  </si>
  <si>
    <r>
      <t xml:space="preserve">Ludność
— stan w dniu 31 XII 2013 r.
</t>
    </r>
    <r>
      <rPr>
        <i/>
        <sz val="9"/>
        <rFont val="Arial"/>
        <family val="2"/>
        <charset val="238"/>
      </rPr>
      <t>Population
— as of December 31, 2013</t>
    </r>
  </si>
  <si>
    <r>
      <t>Bezrobotni zarejestrowani 
– stan w końcu marca 2014 r. 
Registered u</t>
    </r>
    <r>
      <rPr>
        <i/>
        <sz val="9"/>
        <rFont val="Arial"/>
        <family val="2"/>
        <charset val="238"/>
      </rPr>
      <t xml:space="preserve">nemployed persons
– end of March 2014 </t>
    </r>
  </si>
  <si>
    <r>
      <t xml:space="preserve">Udział osób bez prawa do zasiłku 
w ogólnej liczbie bezrobotnych
</t>
    </r>
    <r>
      <rPr>
        <i/>
        <sz val="9"/>
        <rFont val="Arial"/>
        <family val="2"/>
        <charset val="238"/>
      </rPr>
      <t xml:space="preserve">Share of people without the right to benefits in the total number of unemployed </t>
    </r>
  </si>
  <si>
    <r>
      <t xml:space="preserve">Liczba zarejestro-wanych bezro-botnych na 1 ofertę pracy - w marcu 2014 r.  
</t>
    </r>
    <r>
      <rPr>
        <i/>
        <sz val="9"/>
        <rFont val="Arial"/>
        <family val="2"/>
        <charset val="238"/>
      </rPr>
      <t xml:space="preserve">Number of unemployed persons, registered per 1 job advertise-ment - in March 2014 </t>
    </r>
  </si>
  <si>
    <r>
      <t xml:space="preserve">Bezrobotni - w marcu 2014 r.
</t>
    </r>
    <r>
      <rPr>
        <i/>
        <sz val="9"/>
        <rFont val="Arial"/>
        <family val="2"/>
        <charset val="238"/>
      </rPr>
      <t xml:space="preserve">Unemployed persons - in March 2014 </t>
    </r>
  </si>
  <si>
    <r>
      <t xml:space="preserve">miasta
</t>
    </r>
    <r>
      <rPr>
        <i/>
        <sz val="9"/>
        <rFont val="Arial"/>
        <family val="2"/>
        <charset val="238"/>
      </rPr>
      <t>urban areas</t>
    </r>
  </si>
  <si>
    <r>
      <t xml:space="preserve">wieś
</t>
    </r>
    <r>
      <rPr>
        <i/>
        <sz val="9"/>
        <rFont val="Arial"/>
        <family val="2"/>
        <charset val="238"/>
      </rPr>
      <t>rural areas</t>
    </r>
  </si>
  <si>
    <r>
      <t xml:space="preserve">ogółem
</t>
    </r>
    <r>
      <rPr>
        <i/>
        <sz val="9"/>
        <rFont val="Arial"/>
        <family val="2"/>
        <charset val="238"/>
      </rPr>
      <t xml:space="preserve"> total </t>
    </r>
  </si>
  <si>
    <r>
      <t xml:space="preserve">w % cywilnej ludności aktywnej zawodowo </t>
    </r>
    <r>
      <rPr>
        <vertAlign val="superscript"/>
        <sz val="9"/>
        <rFont val="Arial"/>
        <family val="2"/>
        <charset val="238"/>
      </rPr>
      <t xml:space="preserve">a   
</t>
    </r>
    <r>
      <rPr>
        <i/>
        <sz val="9"/>
        <rFont val="Arial"/>
        <family val="2"/>
        <charset val="238"/>
      </rPr>
      <t>in % of civil economically 
active  
population</t>
    </r>
    <r>
      <rPr>
        <i/>
        <vertAlign val="superscript"/>
        <sz val="9"/>
        <rFont val="Arial"/>
        <family val="2"/>
        <charset val="238"/>
      </rPr>
      <t xml:space="preserve"> a</t>
    </r>
    <r>
      <rPr>
        <i/>
        <sz val="9"/>
        <rFont val="Arial"/>
        <family val="2"/>
        <charset val="238"/>
      </rPr>
      <t xml:space="preserve"> </t>
    </r>
  </si>
  <si>
    <r>
      <t xml:space="preserve"> nowo zarejestrowani
</t>
    </r>
    <r>
      <rPr>
        <i/>
        <sz val="9"/>
        <rFont val="Arial"/>
        <family val="2"/>
        <charset val="238"/>
      </rPr>
      <t>newly registered</t>
    </r>
    <r>
      <rPr>
        <sz val="9"/>
        <rFont val="Arial"/>
        <family val="2"/>
        <charset val="238"/>
      </rPr>
      <t xml:space="preserve"> </t>
    </r>
  </si>
  <si>
    <r>
      <t xml:space="preserve">wyrejestrowani 
</t>
    </r>
    <r>
      <rPr>
        <i/>
        <sz val="9"/>
        <rFont val="Arial"/>
        <family val="2"/>
        <charset val="238"/>
      </rPr>
      <t>removed from unemployment rolls</t>
    </r>
  </si>
  <si>
    <r>
      <t xml:space="preserve">w %                              </t>
    </r>
    <r>
      <rPr>
        <i/>
        <sz val="9"/>
        <rFont val="Arial"/>
        <family val="2"/>
        <charset val="238"/>
      </rPr>
      <t>in %</t>
    </r>
  </si>
  <si>
    <r>
      <t xml:space="preserve">w tysiącach
</t>
    </r>
    <r>
      <rPr>
        <i/>
        <sz val="9"/>
        <rFont val="Arial"/>
        <family val="2"/>
        <charset val="238"/>
      </rPr>
      <t>in thousand</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</si>
  <si>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</si>
  <si>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Dynamika produkcji sprzedanej  </t>
    </r>
    <r>
      <rPr>
        <i/>
        <vertAlign val="superscript"/>
        <sz val="9"/>
        <rFont val="Arial"/>
        <family val="2"/>
        <charset val="238"/>
      </rPr>
      <t xml:space="preserve">a       </t>
    </r>
    <r>
      <rPr>
        <i/>
        <sz val="9"/>
        <rFont val="Arial"/>
        <family val="2"/>
        <charset val="238"/>
      </rPr>
      <t xml:space="preserve">  Indices of sold production </t>
    </r>
    <r>
      <rPr>
        <i/>
        <vertAlign val="superscript"/>
        <sz val="9"/>
        <rFont val="Arial"/>
        <family val="2"/>
        <charset val="238"/>
      </rPr>
      <t xml:space="preserve">a </t>
    </r>
  </si>
  <si>
    <r>
      <t xml:space="preserve">Nakłady                           inwestycyjne </t>
    </r>
    <r>
      <rPr>
        <i/>
        <vertAlign val="superscript"/>
        <sz val="9"/>
        <rFont val="Arial"/>
        <family val="2"/>
        <charset val="238"/>
      </rPr>
      <t xml:space="preserve">bc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</si>
  <si>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Wynik budżetu         państwa</t>
    </r>
    <r>
      <rPr>
        <vertAlign val="superscript"/>
        <sz val="9"/>
        <rFont val="Arial"/>
        <family val="2"/>
        <charset val="238"/>
      </rPr>
      <t xml:space="preserve"> b</t>
    </r>
    <r>
      <rPr>
        <sz val="9"/>
        <rFont val="Arial"/>
        <family val="2"/>
        <charset val="238"/>
      </rPr>
      <t xml:space="preserve">                        w mln zł                              </t>
    </r>
    <r>
      <rPr>
        <i/>
        <sz val="9"/>
        <rFont val="Arial"/>
        <family val="2"/>
        <charset val="238"/>
      </rPr>
      <t xml:space="preserve">State budget                        in balance </t>
    </r>
    <r>
      <rPr>
        <i/>
        <vertAlign val="superscript"/>
        <sz val="9"/>
        <rFont val="Arial"/>
        <family val="2"/>
        <charset val="238"/>
      </rPr>
      <t>b</t>
    </r>
    <r>
      <rPr>
        <i/>
        <sz val="9"/>
        <rFont val="Arial"/>
        <family val="2"/>
        <charset val="238"/>
      </rPr>
      <t xml:space="preserve">                        in mln zl </t>
    </r>
  </si>
  <si>
    <r>
      <t xml:space="preserve">przemysłu </t>
    </r>
    <r>
      <rPr>
        <i/>
        <vertAlign val="superscript"/>
        <sz val="9"/>
        <rFont val="Arial"/>
        <family val="2"/>
        <charset val="238"/>
      </rPr>
      <t xml:space="preserve">d                                                                                 </t>
    </r>
    <r>
      <rPr>
        <i/>
        <sz val="9"/>
        <rFont val="Arial"/>
        <family val="2"/>
        <charset val="238"/>
      </rPr>
      <t xml:space="preserve">industry </t>
    </r>
    <r>
      <rPr>
        <i/>
        <vertAlign val="superscript"/>
        <sz val="9"/>
        <rFont val="Arial"/>
        <family val="2"/>
        <charset val="238"/>
      </rPr>
      <t>d</t>
    </r>
    <r>
      <rPr>
        <i/>
        <sz val="9"/>
        <rFont val="Arial"/>
        <family val="2"/>
        <charset val="238"/>
      </rPr>
      <t xml:space="preserve"> </t>
    </r>
  </si>
  <si>
    <r>
      <t xml:space="preserve">budowlano-montażowej </t>
    </r>
    <r>
      <rPr>
        <i/>
        <vertAlign val="superscript"/>
        <sz val="9"/>
        <rFont val="Arial"/>
        <family val="2"/>
        <charset val="238"/>
      </rPr>
      <t xml:space="preserve">                                           </t>
    </r>
    <r>
      <rPr>
        <i/>
        <sz val="9"/>
        <rFont val="Arial"/>
        <family val="2"/>
        <charset val="238"/>
      </rPr>
      <t xml:space="preserve">construction and assembly </t>
    </r>
  </si>
  <si>
    <r>
      <t xml:space="preserve">OKRESY                                           </t>
    </r>
    <r>
      <rPr>
        <i/>
        <sz val="9"/>
        <rFont val="Arial"/>
        <family val="2"/>
        <charset val="238"/>
      </rPr>
      <t xml:space="preserve">PERIODS </t>
    </r>
  </si>
  <si>
    <r>
      <t xml:space="preserve">Wskaźnik cen  (dok.)                                                                                                                                                                   </t>
    </r>
    <r>
      <rPr>
        <i/>
        <sz val="9"/>
        <rFont val="Arial"/>
        <family val="2"/>
        <charset val="238"/>
      </rPr>
      <t xml:space="preserve">Price indices  (cont.) </t>
    </r>
  </si>
  <si>
    <r>
      <t>produkcji sprzedanej przemysłu</t>
    </r>
    <r>
      <rPr>
        <i/>
        <sz val="9"/>
        <rFont val="Arial"/>
        <family val="2"/>
        <charset val="238"/>
      </rPr>
      <t xml:space="preserve"> </t>
    </r>
    <r>
      <rPr>
        <i/>
        <vertAlign val="superscript"/>
        <sz val="9"/>
        <rFont val="Times New Roman"/>
        <family val="1"/>
        <charset val="238"/>
      </rPr>
      <t xml:space="preserve">a </t>
    </r>
    <r>
      <rPr>
        <sz val="9"/>
        <rFont val="Arial"/>
        <family val="2"/>
        <charset val="238"/>
      </rPr>
      <t xml:space="preserve"> (dok.)                                                                  </t>
    </r>
    <r>
      <rPr>
        <i/>
        <sz val="9"/>
        <rFont val="Arial"/>
        <family val="2"/>
        <charset val="238"/>
      </rPr>
      <t xml:space="preserve">of sold production of industry </t>
    </r>
    <r>
      <rPr>
        <i/>
        <vertAlign val="superscript"/>
        <sz val="9"/>
        <rFont val="Arial"/>
        <family val="2"/>
        <charset val="238"/>
      </rPr>
      <t xml:space="preserve">a </t>
    </r>
    <r>
      <rPr>
        <i/>
        <sz val="9"/>
        <rFont val="Arial"/>
        <family val="2"/>
        <charset val="238"/>
      </rPr>
      <t xml:space="preserve">(cont.) </t>
    </r>
  </si>
  <si>
    <r>
      <t xml:space="preserve">produkcji budowlano-                               -montażowej </t>
    </r>
    <r>
      <rPr>
        <vertAlign val="superscript"/>
        <sz val="9"/>
        <rFont val="Arial"/>
        <family val="2"/>
        <charset val="238"/>
      </rPr>
      <t xml:space="preserve">a                                                               </t>
    </r>
    <r>
      <rPr>
        <i/>
        <sz val="9"/>
        <rFont val="Arial"/>
        <family val="2"/>
        <charset val="238"/>
      </rPr>
      <t xml:space="preserve">of construction                                         and assembly production </t>
    </r>
    <r>
      <rPr>
        <i/>
        <vertAlign val="superscript"/>
        <sz val="9"/>
        <rFont val="Arial"/>
        <family val="2"/>
        <charset val="238"/>
      </rPr>
      <t>a</t>
    </r>
  </si>
  <si>
    <r>
      <t xml:space="preserve">wytwarzanie i zaopatrywanie                 w energię elektryczną, gaz, parę wodną i gorącą wodę </t>
    </r>
    <r>
      <rPr>
        <vertAlign val="superscript"/>
        <sz val="9"/>
        <rFont val="Arial"/>
        <family val="2"/>
        <charset val="238"/>
      </rPr>
      <t xml:space="preserve">∆                                           </t>
    </r>
    <r>
      <rPr>
        <i/>
        <sz val="9"/>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</si>
  <si>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</si>
  <si>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OKRESY                                      </t>
    </r>
    <r>
      <rPr>
        <i/>
        <sz val="9"/>
        <rFont val="Arial"/>
        <family val="2"/>
        <charset val="238"/>
      </rPr>
      <t>PERIODS</t>
    </r>
    <r>
      <rPr>
        <sz val="9"/>
        <rFont val="Arial"/>
        <family val="2"/>
        <charset val="238"/>
      </rPr>
      <t xml:space="preserve"> </t>
    </r>
  </si>
  <si>
    <r>
      <t xml:space="preserve">Wskaźnik cen                                                                                                                                                                                                                                          </t>
    </r>
    <r>
      <rPr>
        <i/>
        <sz val="9"/>
        <rFont val="Arial"/>
        <family val="2"/>
        <charset val="238"/>
      </rPr>
      <t xml:space="preserve">Price indices </t>
    </r>
  </si>
  <si>
    <r>
      <t xml:space="preserve">towarów i usług konsumpcyjnych </t>
    </r>
    <r>
      <rPr>
        <vertAlign val="superscript"/>
        <sz val="9"/>
        <rFont val="Arial"/>
        <family val="2"/>
        <charset val="238"/>
      </rPr>
      <t xml:space="preserve">a                                     </t>
    </r>
    <r>
      <rPr>
        <i/>
        <sz val="9"/>
        <rFont val="Arial"/>
        <family val="2"/>
        <charset val="238"/>
      </rPr>
      <t xml:space="preserve">of consumer goods                             and services </t>
    </r>
    <r>
      <rPr>
        <i/>
        <vertAlign val="superscript"/>
        <sz val="9"/>
        <rFont val="Arial"/>
        <family val="2"/>
        <charset val="238"/>
      </rPr>
      <t>a</t>
    </r>
    <r>
      <rPr>
        <i/>
        <sz val="9"/>
        <rFont val="Arial"/>
        <family val="2"/>
        <charset val="238"/>
      </rPr>
      <t xml:space="preserve"> </t>
    </r>
  </si>
  <si>
    <r>
      <t>produkcji sprzedanej przemysłu</t>
    </r>
    <r>
      <rPr>
        <i/>
        <vertAlign val="superscript"/>
        <sz val="9"/>
        <rFont val="Arial"/>
        <family val="2"/>
        <charset val="238"/>
      </rPr>
      <t xml:space="preserve"> b                                                                                                                                                                                                                     </t>
    </r>
    <r>
      <rPr>
        <i/>
        <sz val="9"/>
        <rFont val="Arial"/>
        <family val="2"/>
        <charset val="238"/>
      </rPr>
      <t xml:space="preserve">of sold production of industry </t>
    </r>
    <r>
      <rPr>
        <i/>
        <vertAlign val="superscript"/>
        <sz val="9"/>
        <rFont val="Arial"/>
        <family val="2"/>
        <charset val="238"/>
      </rPr>
      <t xml:space="preserve">b </t>
    </r>
  </si>
  <si>
    <r>
      <t xml:space="preserve">ogółem                                                  </t>
    </r>
    <r>
      <rPr>
        <i/>
        <sz val="9"/>
        <rFont val="Arial"/>
        <family val="2"/>
        <charset val="238"/>
      </rPr>
      <t xml:space="preserve">total </t>
    </r>
  </si>
  <si>
    <r>
      <t xml:space="preserve">górnictwo  i wydobywanie                </t>
    </r>
    <r>
      <rPr>
        <i/>
        <sz val="9"/>
        <rFont val="Arial"/>
        <family val="2"/>
        <charset val="238"/>
      </rPr>
      <t xml:space="preserve">mining and quarrying </t>
    </r>
  </si>
  <si>
    <r>
      <t>przetwórstwo przemysłowe  </t>
    </r>
    <r>
      <rPr>
        <i/>
        <sz val="9"/>
        <rFont val="Arial"/>
        <family val="2"/>
        <charset val="238"/>
      </rPr>
      <t xml:space="preserve">manufacturing  </t>
    </r>
  </si>
  <si>
    <r>
      <t xml:space="preserve">Okresy
</t>
    </r>
    <r>
      <rPr>
        <i/>
        <sz val="10"/>
        <rFont val="Arial"/>
        <family val="2"/>
        <charset val="238"/>
      </rPr>
      <t>Periods</t>
    </r>
    <r>
      <rPr>
        <sz val="10"/>
        <rFont val="Arial"/>
        <family val="2"/>
        <charset val="238"/>
      </rPr>
      <t xml:space="preserve">
</t>
    </r>
    <r>
      <rPr>
        <b/>
        <sz val="10"/>
        <rFont val="Arial"/>
        <family val="2"/>
        <charset val="238"/>
      </rPr>
      <t>A</t>
    </r>
    <r>
      <rPr>
        <sz val="10"/>
        <rFont val="Arial"/>
        <family val="2"/>
        <charset val="238"/>
      </rPr>
      <t xml:space="preserve"> - analogiczny okres roku 
 poprzedniego = 100
  </t>
    </r>
    <r>
      <rPr>
        <i/>
        <sz val="10"/>
        <rFont val="Arial"/>
        <family val="2"/>
        <charset val="238"/>
      </rPr>
      <t xml:space="preserve"> corresponding period 
     of previous year = 100</t>
    </r>
    <r>
      <rPr>
        <sz val="10"/>
        <rFont val="Arial"/>
        <family val="2"/>
        <charset val="238"/>
      </rPr>
      <t xml:space="preserve">
</t>
    </r>
    <r>
      <rPr>
        <b/>
        <sz val="10"/>
        <color indexed="63"/>
        <rFont val="Arial"/>
        <family val="2"/>
        <charset val="238"/>
      </rPr>
      <t/>
    </r>
  </si>
  <si>
    <r>
      <t>Ludność
w tys.</t>
    </r>
    <r>
      <rPr>
        <vertAlign val="superscript"/>
        <sz val="10"/>
        <rFont val="Arial"/>
        <family val="2"/>
        <charset val="238"/>
      </rPr>
      <t>a</t>
    </r>
    <r>
      <rPr>
        <sz val="10"/>
        <rFont val="Arial"/>
        <family val="2"/>
        <charset val="238"/>
      </rPr>
      <t xml:space="preserve">
Population
in thous.</t>
    </r>
    <r>
      <rPr>
        <vertAlign val="superscript"/>
        <sz val="10"/>
        <rFont val="Arial"/>
        <family val="2"/>
        <charset val="238"/>
      </rPr>
      <t>a</t>
    </r>
    <r>
      <rPr>
        <sz val="10"/>
        <rFont val="Arial"/>
        <family val="2"/>
        <charset val="238"/>
      </rPr>
      <t xml:space="preserve">
</t>
    </r>
  </si>
  <si>
    <r>
      <t>Produkt Krajowy Brutto</t>
    </r>
    <r>
      <rPr>
        <vertAlign val="superscript"/>
        <sz val="9"/>
        <rFont val="Arial"/>
        <family val="2"/>
        <charset val="238"/>
      </rPr>
      <t xml:space="preserve"> </t>
    </r>
    <r>
      <rPr>
        <i/>
        <vertAlign val="superscript"/>
        <sz val="9"/>
        <rFont val="Arial"/>
        <family val="2"/>
        <charset val="238"/>
      </rPr>
      <t xml:space="preserve">b </t>
    </r>
    <r>
      <rPr>
        <i/>
        <sz val="9"/>
        <rFont val="Arial"/>
        <family val="2"/>
        <charset val="238"/>
      </rPr>
      <t xml:space="preserve">Gross Domestic           Produkt </t>
    </r>
    <r>
      <rPr>
        <i/>
        <vertAlign val="superscript"/>
        <sz val="9"/>
        <rFont val="Arial"/>
        <family val="2"/>
        <charset val="238"/>
      </rPr>
      <t xml:space="preserve">b </t>
    </r>
  </si>
  <si>
    <r>
      <t xml:space="preserve">Stopa bezrobocia rejestro-wanego </t>
    </r>
    <r>
      <rPr>
        <i/>
        <vertAlign val="superscript"/>
        <sz val="9"/>
        <rFont val="Arial"/>
        <family val="2"/>
        <charset val="238"/>
      </rPr>
      <t>cd</t>
    </r>
    <r>
      <rPr>
        <i/>
        <sz val="9"/>
        <rFont val="Arial"/>
        <family val="2"/>
        <charset val="238"/>
      </rPr>
      <t xml:space="preserve"> </t>
    </r>
    <r>
      <rPr>
        <sz val="9"/>
        <rFont val="Arial"/>
        <family val="2"/>
        <charset val="238"/>
      </rPr>
      <t xml:space="preserve">    w %  </t>
    </r>
    <r>
      <rPr>
        <i/>
        <sz val="9"/>
        <rFont val="Arial"/>
        <family val="2"/>
        <charset val="238"/>
      </rPr>
      <t xml:space="preserve">Registered unemploy-ment rate </t>
    </r>
    <r>
      <rPr>
        <i/>
        <vertAlign val="superscript"/>
        <sz val="9"/>
        <rFont val="Arial"/>
        <family val="2"/>
        <charset val="238"/>
      </rPr>
      <t>cd</t>
    </r>
    <r>
      <rPr>
        <i/>
        <sz val="9"/>
        <rFont val="Arial"/>
        <family val="2"/>
        <charset val="238"/>
      </rPr>
      <t xml:space="preserve"> in % </t>
    </r>
  </si>
  <si>
    <r>
      <t xml:space="preserve">Przeciętne miesięczne wynagrodzenia                                                                                                                              </t>
    </r>
    <r>
      <rPr>
        <i/>
        <sz val="9"/>
        <rFont val="Arial"/>
        <family val="2"/>
        <charset val="238"/>
      </rPr>
      <t xml:space="preserve">Average monthly wages and salaries </t>
    </r>
  </si>
  <si>
    <r>
      <t xml:space="preserve">wartość dodana brutto              </t>
    </r>
    <r>
      <rPr>
        <i/>
        <sz val="9"/>
        <rFont val="Arial"/>
        <family val="2"/>
        <charset val="238"/>
      </rPr>
      <t xml:space="preserve">gross           value         added </t>
    </r>
  </si>
  <si>
    <r>
      <t>w gospodarce narodowej</t>
    </r>
    <r>
      <rPr>
        <i/>
        <vertAlign val="superscript"/>
        <sz val="9"/>
        <rFont val="Arial"/>
        <family val="2"/>
        <charset val="238"/>
      </rPr>
      <t xml:space="preserve"> b                                                                                 </t>
    </r>
    <r>
      <rPr>
        <i/>
        <sz val="9"/>
        <rFont val="Arial"/>
        <family val="2"/>
        <charset val="238"/>
      </rPr>
      <t xml:space="preserve">in national economy </t>
    </r>
    <r>
      <rPr>
        <i/>
        <vertAlign val="superscript"/>
        <sz val="9"/>
        <rFont val="Arial"/>
        <family val="2"/>
        <charset val="238"/>
      </rPr>
      <t xml:space="preserve">b </t>
    </r>
  </si>
  <si>
    <r>
      <t xml:space="preserve">w sektorze przedsiębiorstw                                                   </t>
    </r>
    <r>
      <rPr>
        <i/>
        <sz val="9"/>
        <rFont val="Arial"/>
        <family val="2"/>
        <charset val="238"/>
      </rPr>
      <t xml:space="preserve">in enterprise sector </t>
    </r>
  </si>
  <si>
    <r>
      <t xml:space="preserve">brutto                                    </t>
    </r>
    <r>
      <rPr>
        <i/>
        <sz val="9"/>
        <rFont val="Arial"/>
        <family val="2"/>
        <charset val="238"/>
      </rPr>
      <t xml:space="preserve">gross </t>
    </r>
  </si>
  <si>
    <r>
      <t xml:space="preserve">brutto                                 </t>
    </r>
    <r>
      <rPr>
        <i/>
        <sz val="9"/>
        <rFont val="Arial"/>
        <family val="2"/>
        <charset val="238"/>
      </rPr>
      <t xml:space="preserve">gross </t>
    </r>
  </si>
  <si>
    <r>
      <t xml:space="preserve">w zł                    </t>
    </r>
    <r>
      <rPr>
        <i/>
        <sz val="9"/>
        <rFont val="Arial"/>
        <family val="2"/>
        <charset val="238"/>
      </rPr>
      <t xml:space="preserve">in zl </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</si>
  <si>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</si>
  <si>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  przemysł</t>
    </r>
    <r>
      <rPr>
        <i/>
        <vertAlign val="superscript"/>
        <sz val="9"/>
        <rFont val="Arial"/>
        <family val="2"/>
        <charset val="238"/>
      </rPr>
      <t xml:space="preserve"> b</t>
    </r>
    <r>
      <rPr>
        <sz val="9"/>
        <rFont val="Arial"/>
        <family val="2"/>
        <charset val="238"/>
      </rPr>
      <t xml:space="preserve"> 
</t>
    </r>
    <r>
      <rPr>
        <i/>
        <sz val="9"/>
        <rFont val="Arial"/>
        <family val="2"/>
        <charset val="238"/>
      </rPr>
      <t xml:space="preserve">industry </t>
    </r>
    <r>
      <rPr>
        <i/>
        <vertAlign val="superscript"/>
        <sz val="9"/>
        <rFont val="Arial"/>
        <family val="2"/>
        <charset val="238"/>
      </rPr>
      <t>b</t>
    </r>
    <r>
      <rPr>
        <i/>
        <sz val="9"/>
        <rFont val="Arial"/>
        <family val="2"/>
        <charset val="238"/>
      </rPr>
      <t xml:space="preserve"> </t>
    </r>
  </si>
  <si>
    <r>
      <t xml:space="preserve">budownictwo
</t>
    </r>
    <r>
      <rPr>
        <i/>
        <sz val="9"/>
        <rFont val="Arial"/>
        <family val="2"/>
        <charset val="238"/>
      </rPr>
      <t xml:space="preserve">construction </t>
    </r>
  </si>
  <si>
    <r>
      <t xml:space="preserve">handel; naprawa pojazdów samocho-dowych </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 xml:space="preserve"> ∆</t>
    </r>
  </si>
  <si>
    <r>
      <t xml:space="preserve">transport 
i gospodarka, magazynowa  
</t>
    </r>
    <r>
      <rPr>
        <i/>
        <sz val="9"/>
        <rFont val="Arial"/>
        <family val="2"/>
        <charset val="238"/>
      </rPr>
      <t xml:space="preserve">transportation and storage      </t>
    </r>
  </si>
  <si>
    <r>
      <t>zakwaterowanie 
i gastronomia</t>
    </r>
    <r>
      <rPr>
        <vertAlign val="superscript"/>
        <sz val="9"/>
        <rFont val="Arial"/>
        <family val="2"/>
        <charset val="238"/>
      </rPr>
      <t xml:space="preserve"> ∆ </t>
    </r>
    <r>
      <rPr>
        <sz val="9"/>
        <rFont val="Arial"/>
        <family val="2"/>
        <charset val="238"/>
      </rPr>
      <t>a</t>
    </r>
    <r>
      <rPr>
        <i/>
        <sz val="9"/>
        <rFont val="Arial"/>
        <family val="2"/>
        <charset val="238"/>
      </rPr>
      <t xml:space="preserve">ccommodation and catering </t>
    </r>
    <r>
      <rPr>
        <i/>
        <vertAlign val="superscript"/>
        <sz val="9"/>
        <rFont val="Arial"/>
        <family val="2"/>
        <charset val="238"/>
      </rPr>
      <t>∆</t>
    </r>
  </si>
  <si>
    <r>
      <t xml:space="preserve">informacja 
i komunikacja 
</t>
    </r>
    <r>
      <rPr>
        <i/>
        <sz val="9"/>
        <rFont val="Arial"/>
        <family val="2"/>
        <charset val="238"/>
      </rPr>
      <t>information 
and com-munication</t>
    </r>
  </si>
  <si>
    <r>
      <t xml:space="preserve">działalność finansowa 
i ubezpie-czeniowa
</t>
    </r>
    <r>
      <rPr>
        <i/>
        <sz val="9"/>
        <rFont val="Arial"/>
        <family val="2"/>
        <charset val="238"/>
      </rPr>
      <t>financial and insurance activities</t>
    </r>
  </si>
  <si>
    <r>
      <t xml:space="preserve">obsługa rynku nierucho-mości </t>
    </r>
    <r>
      <rPr>
        <vertAlign val="superscript"/>
        <sz val="9"/>
        <rFont val="Arial"/>
        <family val="2"/>
        <charset val="238"/>
      </rPr>
      <t xml:space="preserve">∆         
</t>
    </r>
    <r>
      <rPr>
        <sz val="9"/>
        <rFont val="Arial"/>
        <family val="2"/>
        <charset val="238"/>
      </rPr>
      <t>real estate activities</t>
    </r>
  </si>
  <si>
    <r>
      <t xml:space="preserve">działalność profesjo-nalna, naukowa 
i techniczna 
</t>
    </r>
    <r>
      <rPr>
        <i/>
        <sz val="9"/>
        <rFont val="Arial"/>
        <family val="2"/>
        <charset val="238"/>
      </rPr>
      <t>professional, scientific and technical activities</t>
    </r>
  </si>
  <si>
    <r>
      <t xml:space="preserve">administro-wanie 
i działalność wspierająca </t>
    </r>
    <r>
      <rPr>
        <vertAlign val="superscript"/>
        <sz val="9"/>
        <rFont val="Arial"/>
        <family val="2"/>
        <charset val="238"/>
      </rPr>
      <t xml:space="preserve">∆ </t>
    </r>
    <r>
      <rPr>
        <sz val="9"/>
        <rFont val="Arial"/>
        <family val="2"/>
        <charset val="238"/>
      </rPr>
      <t xml:space="preserve">  
</t>
    </r>
    <r>
      <rPr>
        <i/>
        <sz val="9"/>
        <rFont val="Arial"/>
        <family val="2"/>
        <charset val="238"/>
      </rPr>
      <t>admini-strative 
and support service activities</t>
    </r>
  </si>
  <si>
    <r>
      <t xml:space="preserve">działalność związana 
z kulturą, rozrywką 
i rekreacją 
</t>
    </r>
    <r>
      <rPr>
        <i/>
        <sz val="9"/>
        <rFont val="Arial"/>
        <family val="2"/>
        <charset val="238"/>
      </rPr>
      <t>arts, enter-tainment and recreation</t>
    </r>
  </si>
  <si>
    <r>
      <t xml:space="preserve">przetwórstwo 
przemysłowe
</t>
    </r>
    <r>
      <rPr>
        <i/>
        <sz val="9"/>
        <rFont val="Arial"/>
        <family val="2"/>
        <charset val="238"/>
      </rPr>
      <t xml:space="preserve">manufacturing </t>
    </r>
  </si>
  <si>
    <r>
      <t xml:space="preserve">Ogółem </t>
    </r>
    <r>
      <rPr>
        <i/>
        <sz val="9"/>
        <rFont val="Arial"/>
        <family val="2"/>
        <charset val="238"/>
      </rPr>
      <t xml:space="preserve">Grand total </t>
    </r>
  </si>
  <si>
    <r>
      <t xml:space="preserve">Osoby prawne 
i jednostki organizacyjne niemające osobowości prawnej
</t>
    </r>
    <r>
      <rPr>
        <i/>
        <sz val="9"/>
        <rFont val="Arial"/>
        <family val="2"/>
        <charset val="238"/>
      </rPr>
      <t xml:space="preserve">Legal entities and organiza-tional units without legal personality </t>
    </r>
  </si>
  <si>
    <r>
      <t xml:space="preserve">Osoby fizyczne prowadzące działalność gospodarczą </t>
    </r>
    <r>
      <rPr>
        <i/>
        <vertAlign val="superscript"/>
        <sz val="9"/>
        <rFont val="Arial"/>
        <family val="2"/>
        <charset val="238"/>
      </rPr>
      <t xml:space="preserve">                                                                                                                                                                                                                                                                                                                                                                         </t>
    </r>
    <r>
      <rPr>
        <i/>
        <sz val="9"/>
        <rFont val="Arial"/>
        <family val="2"/>
        <charset val="238"/>
      </rPr>
      <t xml:space="preserve">Natural persons conducting economic activity  </t>
    </r>
  </si>
  <si>
    <r>
      <t xml:space="preserve">przedsię-biorstwa państwowe 
</t>
    </r>
    <r>
      <rPr>
        <i/>
        <sz val="9"/>
        <rFont val="Arial"/>
        <family val="2"/>
        <charset val="238"/>
      </rPr>
      <t xml:space="preserve">state owned enterprises </t>
    </r>
  </si>
  <si>
    <r>
      <t xml:space="preserve">spółki handlowe 
</t>
    </r>
    <r>
      <rPr>
        <i/>
        <sz val="9"/>
        <rFont val="Arial"/>
        <family val="2"/>
        <charset val="238"/>
      </rPr>
      <t>commercial companies</t>
    </r>
    <r>
      <rPr>
        <sz val="9"/>
        <rFont val="Arial"/>
        <family val="2"/>
        <charset val="238"/>
      </rPr>
      <t xml:space="preserve"> </t>
    </r>
  </si>
  <si>
    <r>
      <t xml:space="preserve">spółki cywilne
</t>
    </r>
    <r>
      <rPr>
        <i/>
        <sz val="9"/>
        <rFont val="Arial"/>
        <family val="2"/>
        <charset val="238"/>
      </rPr>
      <t>civil law partnerships companies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</si>
  <si>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</si>
  <si>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z udziałem kapitału zagranicznego
</t>
    </r>
    <r>
      <rPr>
        <i/>
        <sz val="9"/>
        <rFont val="Arial"/>
        <family val="2"/>
        <charset val="238"/>
      </rPr>
      <t xml:space="preserve">with foreign capital participation </t>
    </r>
  </si>
  <si>
    <r>
      <t xml:space="preserve">WYSZCZEGÓLNIENIE                     </t>
    </r>
    <r>
      <rPr>
        <i/>
        <sz val="9"/>
        <rFont val="Arial"/>
        <family val="2"/>
        <charset val="238"/>
      </rPr>
      <t xml:space="preserve">SPECIFICATION </t>
    </r>
  </si>
  <si>
    <r>
      <t xml:space="preserve">Wypadki drogowe        </t>
    </r>
    <r>
      <rPr>
        <i/>
        <sz val="9"/>
        <rFont val="Arial"/>
        <family val="2"/>
        <charset val="238"/>
      </rPr>
      <t xml:space="preserve">Road traffic accidents </t>
    </r>
  </si>
  <si>
    <r>
      <t xml:space="preserve">Ofiary wypadków                                                                                      </t>
    </r>
    <r>
      <rPr>
        <i/>
        <sz val="9"/>
        <rFont val="Arial"/>
        <family val="2"/>
        <charset val="238"/>
      </rPr>
      <t xml:space="preserve">Road traffic casualties </t>
    </r>
  </si>
  <si>
    <r>
      <t xml:space="preserve">Kolizje                      </t>
    </r>
    <r>
      <rPr>
        <i/>
        <sz val="9"/>
        <rFont val="Arial"/>
        <family val="2"/>
        <charset val="238"/>
      </rPr>
      <t xml:space="preserve">Clashes </t>
    </r>
  </si>
  <si>
    <r>
      <t xml:space="preserve">ogółem                       </t>
    </r>
    <r>
      <rPr>
        <i/>
        <sz val="9"/>
        <rFont val="Arial"/>
        <family val="2"/>
        <charset val="238"/>
      </rPr>
      <t xml:space="preserve">total </t>
    </r>
  </si>
  <si>
    <r>
      <t xml:space="preserve">zabici                   </t>
    </r>
    <r>
      <rPr>
        <i/>
        <sz val="9"/>
        <rFont val="Arial"/>
        <family val="2"/>
        <charset val="238"/>
      </rPr>
      <t xml:space="preserve">fatalities </t>
    </r>
  </si>
  <si>
    <r>
      <t xml:space="preserve">ranni                       </t>
    </r>
    <r>
      <rPr>
        <i/>
        <sz val="9"/>
        <rFont val="Arial"/>
        <family val="2"/>
        <charset val="238"/>
      </rPr>
      <t xml:space="preserve">injured </t>
    </r>
  </si>
  <si>
    <r>
      <t xml:space="preserve">WYSZCZEGÓLNIENIE                                                        </t>
    </r>
    <r>
      <rPr>
        <i/>
        <sz val="9"/>
        <rFont val="Arial"/>
        <family val="2"/>
        <charset val="238"/>
      </rPr>
      <t xml:space="preserve">SPECIFICATION </t>
    </r>
  </si>
  <si>
    <r>
      <t xml:space="preserve">Ogółem       </t>
    </r>
    <r>
      <rPr>
        <i/>
        <sz val="9"/>
        <rFont val="Arial"/>
        <family val="2"/>
        <charset val="238"/>
      </rPr>
      <t xml:space="preserve">    Grand total </t>
    </r>
  </si>
  <si>
    <r>
      <t xml:space="preserve">Z liczby ogółem     
</t>
    </r>
    <r>
      <rPr>
        <i/>
        <sz val="9"/>
        <rFont val="Arial"/>
        <family val="2"/>
        <charset val="238"/>
      </rPr>
      <t>Of grand total number</t>
    </r>
  </si>
  <si>
    <r>
      <t xml:space="preserve">o charakterze kryminalnym </t>
    </r>
    <r>
      <rPr>
        <i/>
        <sz val="9"/>
        <rFont val="Arial"/>
        <family val="2"/>
        <charset val="238"/>
      </rPr>
      <t xml:space="preserve">criminal </t>
    </r>
  </si>
  <si>
    <r>
      <t xml:space="preserve">O charakterze gospodarczym 
</t>
    </r>
    <r>
      <rPr>
        <i/>
        <sz val="9"/>
        <rFont val="Arial"/>
        <family val="2"/>
        <charset val="238"/>
      </rPr>
      <t xml:space="preserve">commercial </t>
    </r>
  </si>
  <si>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</si>
  <si>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</si>
  <si>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Przeciwko mieniu   
</t>
    </r>
    <r>
      <rPr>
        <i/>
        <sz val="9"/>
        <rFont val="Arial"/>
        <family val="2"/>
        <charset val="238"/>
      </rPr>
      <t xml:space="preserve">against property </t>
    </r>
  </si>
  <si>
    <r>
      <t>Pożary</t>
    </r>
    <r>
      <rPr>
        <vertAlign val="superscript"/>
        <sz val="9"/>
        <rFont val="Arial"/>
        <family val="2"/>
        <charset val="238"/>
      </rPr>
      <t>a</t>
    </r>
    <r>
      <rPr>
        <sz val="9"/>
        <rFont val="Arial"/>
        <family val="2"/>
        <charset val="238"/>
      </rPr>
      <t xml:space="preserve">            </t>
    </r>
    <r>
      <rPr>
        <i/>
        <sz val="9"/>
        <rFont val="Arial"/>
        <family val="2"/>
        <charset val="238"/>
      </rPr>
      <t>Fires</t>
    </r>
    <r>
      <rPr>
        <vertAlign val="superscript"/>
        <sz val="9"/>
        <rFont val="Arial"/>
        <family val="2"/>
        <charset val="238"/>
      </rPr>
      <t>a</t>
    </r>
  </si>
  <si>
    <r>
      <t xml:space="preserve">Miejscowe
 zagrożenia
</t>
    </r>
    <r>
      <rPr>
        <i/>
        <sz val="9"/>
        <rFont val="Czcionka tekstu podstawowego"/>
        <charset val="238"/>
      </rPr>
      <t>Local 
threats</t>
    </r>
  </si>
  <si>
    <r>
      <t xml:space="preserve">Fałszywe
alarmy
</t>
    </r>
    <r>
      <rPr>
        <i/>
        <sz val="9"/>
        <rFont val="Czcionka tekstu podstawowego"/>
        <charset val="238"/>
      </rPr>
      <t>False
 alarms</t>
    </r>
  </si>
  <si>
    <r>
      <t xml:space="preserve">Z liczby ogółem     </t>
    </r>
    <r>
      <rPr>
        <i/>
        <sz val="9"/>
        <rFont val="Arial"/>
        <family val="2"/>
        <charset val="238"/>
      </rPr>
      <t>Of grand total number</t>
    </r>
  </si>
  <si>
    <r>
      <t xml:space="preserve">Mieszkania                                                                                </t>
    </r>
    <r>
      <rPr>
        <i/>
        <sz val="9"/>
        <rFont val="Arial"/>
        <family val="2"/>
        <charset val="238"/>
      </rPr>
      <t xml:space="preserve">Dwellings </t>
    </r>
  </si>
  <si>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</si>
  <si>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budownictwo indywidualne               </t>
    </r>
    <r>
      <rPr>
        <i/>
        <sz val="9"/>
        <rFont val="Arial"/>
        <family val="2"/>
        <charset val="238"/>
      </rPr>
      <t xml:space="preserve"> private construction </t>
    </r>
  </si>
  <si>
    <r>
      <t xml:space="preserve">budownictwo indywidualne
</t>
    </r>
    <r>
      <rPr>
        <i/>
        <sz val="9"/>
        <rFont val="Arial"/>
        <family val="2"/>
        <charset val="238"/>
      </rPr>
      <t xml:space="preserve">private construction </t>
    </r>
  </si>
  <si>
    <r>
      <t xml:space="preserve">WYSZCZEGÓLNIENIE                                            </t>
    </r>
    <r>
      <rPr>
        <i/>
        <sz val="9"/>
        <rFont val="Arial"/>
        <family val="2"/>
        <charset val="238"/>
      </rPr>
      <t xml:space="preserve">SPECIFICATION </t>
    </r>
  </si>
  <si>
    <r>
      <t xml:space="preserve">Z wykształceniem                                                                                                                                                                                               </t>
    </r>
    <r>
      <rPr>
        <i/>
        <sz val="9"/>
        <rFont val="Arial"/>
        <family val="2"/>
        <charset val="238"/>
      </rPr>
      <t xml:space="preserve">With educational level </t>
    </r>
  </si>
  <si>
    <r>
      <t xml:space="preserve">wyższym                         </t>
    </r>
    <r>
      <rPr>
        <i/>
        <sz val="9"/>
        <rFont val="Arial"/>
        <family val="2"/>
        <charset val="238"/>
      </rPr>
      <t xml:space="preserve">tertiary </t>
    </r>
  </si>
  <si>
    <r>
      <t xml:space="preserve">średnim zawodowym </t>
    </r>
    <r>
      <rPr>
        <vertAlign val="superscript"/>
        <sz val="9"/>
        <rFont val="Arial"/>
        <family val="2"/>
        <charset val="238"/>
      </rPr>
      <t xml:space="preserve">a </t>
    </r>
    <r>
      <rPr>
        <i/>
        <sz val="9"/>
        <rFont val="Arial"/>
        <family val="2"/>
        <charset val="238"/>
      </rPr>
      <t>vocational secondary</t>
    </r>
    <r>
      <rPr>
        <sz val="9"/>
        <rFont val="Arial"/>
        <family val="2"/>
        <charset val="238"/>
      </rPr>
      <t xml:space="preserve"> </t>
    </r>
    <r>
      <rPr>
        <vertAlign val="superscript"/>
        <sz val="9"/>
        <rFont val="Arial"/>
        <family val="2"/>
        <charset val="238"/>
      </rPr>
      <t xml:space="preserve">a </t>
    </r>
  </si>
  <si>
    <r>
      <t xml:space="preserve">średnim ogólnokształcącym </t>
    </r>
    <r>
      <rPr>
        <i/>
        <sz val="9"/>
        <rFont val="Arial"/>
        <family val="2"/>
        <charset val="238"/>
      </rPr>
      <t xml:space="preserve">general secondary </t>
    </r>
  </si>
  <si>
    <r>
      <t xml:space="preserve">zasadniczym zawodowym                   </t>
    </r>
    <r>
      <rPr>
        <i/>
        <sz val="9"/>
        <rFont val="Arial"/>
        <family val="2"/>
        <charset val="238"/>
      </rPr>
      <t xml:space="preserve">basic vocational </t>
    </r>
  </si>
  <si>
    <r>
      <t xml:space="preserve">gimnazjalnym                  i niższym                         </t>
    </r>
    <r>
      <rPr>
        <i/>
        <sz val="9"/>
        <rFont val="Arial"/>
        <family val="2"/>
        <charset val="238"/>
      </rPr>
      <t xml:space="preserve">lower secondary               and lower </t>
    </r>
  </si>
  <si>
    <r>
      <t xml:space="preserve">WYSZCZEGÓLNIENIE                                                            </t>
    </r>
    <r>
      <rPr>
        <i/>
        <sz val="9"/>
        <rFont val="Arial"/>
        <family val="2"/>
        <charset val="238"/>
      </rPr>
      <t xml:space="preserve">SPECIFICATION </t>
    </r>
  </si>
  <si>
    <r>
      <t xml:space="preserve">W wieku                                                                                                                                                                                                          </t>
    </r>
    <r>
      <rPr>
        <i/>
        <sz val="9"/>
        <rFont val="Arial"/>
        <family val="2"/>
        <charset val="238"/>
      </rPr>
      <t xml:space="preserve">At age </t>
    </r>
  </si>
  <si>
    <r>
      <t xml:space="preserve">poniżej 25 lat                </t>
    </r>
    <r>
      <rPr>
        <i/>
        <sz val="9"/>
        <rFont val="Arial"/>
        <family val="2"/>
        <charset val="238"/>
      </rPr>
      <t xml:space="preserve">below 25 years </t>
    </r>
  </si>
  <si>
    <r>
      <t xml:space="preserve">55 lat i więcej             </t>
    </r>
    <r>
      <rPr>
        <i/>
        <sz val="9"/>
        <rFont val="Arial"/>
        <family val="2"/>
        <charset val="238"/>
      </rPr>
      <t xml:space="preserve">55 years and more </t>
    </r>
  </si>
  <si>
    <r>
      <t xml:space="preserve">WYSZCZEGÓLNIENIE          </t>
    </r>
    <r>
      <rPr>
        <i/>
        <sz val="9"/>
        <rFont val="Arial"/>
        <family val="2"/>
        <charset val="238"/>
      </rPr>
      <t xml:space="preserve">SPECIFICATION </t>
    </r>
  </si>
  <si>
    <r>
      <t xml:space="preserve"> Bezrobotni zarejestrowani                                                                    </t>
    </r>
    <r>
      <rPr>
        <i/>
        <sz val="9"/>
        <rFont val="Arial"/>
        <family val="2"/>
        <charset val="238"/>
      </rPr>
      <t xml:space="preserve">Registered unemployed persons </t>
    </r>
  </si>
  <si>
    <r>
      <t xml:space="preserve">Stopa bezrobocia rejestrowa-nego </t>
    </r>
    <r>
      <rPr>
        <vertAlign val="superscript"/>
        <sz val="9"/>
        <rFont val="Arial"/>
        <family val="2"/>
        <charset val="238"/>
      </rPr>
      <t>a</t>
    </r>
    <r>
      <rPr>
        <sz val="9"/>
        <rFont val="Arial"/>
        <family val="2"/>
        <charset val="238"/>
      </rPr>
      <t xml:space="preserve"> w  % 
</t>
    </r>
    <r>
      <rPr>
        <i/>
        <sz val="9"/>
        <rFont val="Arial"/>
        <family val="2"/>
        <charset val="238"/>
      </rPr>
      <t xml:space="preserve">Registered unem-ployment rate </t>
    </r>
    <r>
      <rPr>
        <i/>
        <vertAlign val="superscript"/>
        <sz val="9"/>
        <rFont val="Arial"/>
        <family val="2"/>
        <charset val="238"/>
      </rPr>
      <t>a</t>
    </r>
    <r>
      <rPr>
        <i/>
        <sz val="9"/>
        <rFont val="Arial"/>
        <family val="2"/>
        <charset val="238"/>
      </rPr>
      <t xml:space="preserve"> in %  </t>
    </r>
  </si>
  <si>
    <r>
      <t xml:space="preserve">Oferty 
pracy </t>
    </r>
    <r>
      <rPr>
        <i/>
        <vertAlign val="superscript"/>
        <sz val="9"/>
        <rFont val="Times New Roman"/>
        <family val="1"/>
        <charset val="238"/>
      </rPr>
      <t xml:space="preserve">a </t>
    </r>
    <r>
      <rPr>
        <sz val="9"/>
        <rFont val="Arial"/>
        <family val="2"/>
        <charset val="238"/>
      </rPr>
      <t xml:space="preserve">(zgłoszone w ciągu miesiąca)
</t>
    </r>
    <r>
      <rPr>
        <i/>
        <sz val="9"/>
        <rFont val="Arial"/>
        <family val="2"/>
        <charset val="238"/>
      </rPr>
      <t xml:space="preserve">Job offers </t>
    </r>
    <r>
      <rPr>
        <i/>
        <vertAlign val="superscript"/>
        <sz val="9"/>
        <rFont val="Arial"/>
        <family val="2"/>
        <charset val="238"/>
      </rPr>
      <t>a</t>
    </r>
    <r>
      <rPr>
        <i/>
        <sz val="9"/>
        <rFont val="Arial"/>
        <family val="2"/>
        <charset val="238"/>
      </rPr>
      <t xml:space="preserve"> (declaring during a month) </t>
    </r>
  </si>
  <si>
    <r>
      <t xml:space="preserve">ogółem         </t>
    </r>
    <r>
      <rPr>
        <i/>
        <sz val="9"/>
        <rFont val="Arial"/>
        <family val="2"/>
        <charset val="238"/>
      </rPr>
      <t xml:space="preserve">grand total </t>
    </r>
  </si>
  <si>
    <r>
      <t>z liczby ogółem                                                                                        </t>
    </r>
    <r>
      <rPr>
        <i/>
        <sz val="9"/>
        <rFont val="Arial"/>
        <family val="2"/>
        <charset val="238"/>
      </rPr>
      <t xml:space="preserve"> of grand total number </t>
    </r>
  </si>
  <si>
    <r>
      <t xml:space="preserve">kobiety </t>
    </r>
    <r>
      <rPr>
        <i/>
        <sz val="9"/>
        <rFont val="Arial"/>
        <family val="2"/>
        <charset val="238"/>
      </rPr>
      <t xml:space="preserve">females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</si>
  <si>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</si>
  <si>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</si>
  <si>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absolwenci </t>
    </r>
    <r>
      <rPr>
        <i/>
        <vertAlign val="superscript"/>
        <sz val="9"/>
        <rFont val="Arial"/>
        <family val="2"/>
        <charset val="238"/>
      </rPr>
      <t>a</t>
    </r>
    <r>
      <rPr>
        <sz val="9"/>
        <rFont val="Arial"/>
        <family val="2"/>
        <charset val="238"/>
      </rPr>
      <t xml:space="preserve"> </t>
    </r>
    <r>
      <rPr>
        <i/>
        <sz val="9"/>
        <rFont val="Arial"/>
        <family val="2"/>
        <charset val="238"/>
      </rPr>
      <t xml:space="preserve">graduates </t>
    </r>
    <r>
      <rPr>
        <i/>
        <vertAlign val="superscript"/>
        <sz val="9"/>
        <rFont val="Arial"/>
        <family val="2"/>
        <charset val="238"/>
      </rPr>
      <t>a</t>
    </r>
  </si>
  <si>
    <r>
      <t xml:space="preserve">WYSZCZEGÓLNIENIE         </t>
    </r>
    <r>
      <rPr>
        <i/>
        <sz val="9"/>
        <rFont val="Arial"/>
        <family val="2"/>
        <charset val="238"/>
      </rPr>
      <t>SPECIFICATION</t>
    </r>
  </si>
  <si>
    <r>
      <t>Z liczby ogółem w  wieku     </t>
    </r>
    <r>
      <rPr>
        <i/>
        <sz val="9"/>
        <rFont val="Arial"/>
        <family val="2"/>
        <charset val="238"/>
      </rPr>
      <t>Of total numbers at age</t>
    </r>
  </si>
  <si>
    <r>
      <t xml:space="preserve">Ludność 
w wieku nieproduk-
cyjnym na 100 osób 
w wieku produk-cyjnym
</t>
    </r>
    <r>
      <rPr>
        <i/>
        <sz val="9"/>
        <rFont val="Arial"/>
        <family val="2"/>
        <charset val="238"/>
      </rPr>
      <t>Population at non-working age per 100  persons at working age</t>
    </r>
  </si>
  <si>
    <r>
      <t xml:space="preserve">przed-produkcyjnym 
(0-17 lat) 
</t>
    </r>
    <r>
      <rPr>
        <i/>
        <sz val="9"/>
        <rFont val="Arial"/>
        <family val="2"/>
        <charset val="238"/>
      </rPr>
      <t xml:space="preserve">pre-working
(0-17 years) </t>
    </r>
  </si>
  <si>
    <r>
      <t xml:space="preserve">produkcyjnym 
(18-59/64 
lata) 
</t>
    </r>
    <r>
      <rPr>
        <i/>
        <sz val="9"/>
        <rFont val="Arial"/>
        <family val="2"/>
        <charset val="238"/>
      </rPr>
      <t xml:space="preserve">working 
(18-59/64 years) </t>
    </r>
  </si>
  <si>
    <r>
      <t xml:space="preserve">poproduk-cyjnym 
(60/65 lat 
i więcej)
</t>
    </r>
    <r>
      <rPr>
        <i/>
        <sz val="9"/>
        <rFont val="Arial"/>
        <family val="2"/>
        <charset val="238"/>
      </rPr>
      <t>post-working (60/65 
and more)</t>
    </r>
  </si>
  <si>
    <r>
      <t xml:space="preserve">kobiety
</t>
    </r>
    <r>
      <rPr>
        <i/>
        <sz val="9"/>
        <rFont val="Arial"/>
        <family val="2"/>
        <charset val="238"/>
      </rPr>
      <t xml:space="preserve">females </t>
    </r>
  </si>
  <si>
    <r>
      <t xml:space="preserve">kobiety                (18-59 lat)                        </t>
    </r>
    <r>
      <rPr>
        <i/>
        <sz val="9"/>
        <rFont val="Arial"/>
        <family val="2"/>
        <charset val="238"/>
      </rPr>
      <t xml:space="preserve">  females               (18-59 years)</t>
    </r>
  </si>
  <si>
    <r>
      <t xml:space="preserve">kobiety 
(60 lat 
i więcej)
</t>
    </r>
    <r>
      <rPr>
        <i/>
        <sz val="9"/>
        <rFont val="Arial"/>
        <family val="2"/>
        <charset val="238"/>
      </rPr>
      <t>females
(60 
and more)</t>
    </r>
  </si>
  <si>
    <r>
      <rPr>
        <sz val="10"/>
        <rFont val="Arial"/>
        <family val="2"/>
        <charset val="238"/>
      </rPr>
      <t xml:space="preserve">TABL. 43. </t>
    </r>
    <r>
      <rPr>
        <b/>
        <sz val="10"/>
        <rFont val="Arial"/>
        <family val="2"/>
        <charset val="238"/>
      </rPr>
      <t xml:space="preserve"> BEZROBOTNI  ZAREJESTROWANI  WEDŁUG  WIEKU  W  2014 R. </t>
    </r>
  </si>
  <si>
    <r>
      <rPr>
        <sz val="10"/>
        <rFont val="Arial"/>
        <family val="2"/>
        <charset val="238"/>
      </rPr>
      <t xml:space="preserve">TABL. 42. </t>
    </r>
    <r>
      <rPr>
        <b/>
        <sz val="10"/>
        <rFont val="Arial"/>
        <family val="2"/>
        <charset val="238"/>
      </rPr>
      <t xml:space="preserve"> BEZROBOTNI  ZAREJESTROWANI  I  OFERTY  PRACY  W  2014 R. </t>
    </r>
  </si>
  <si>
    <r>
      <t xml:space="preserve">a   Patrz wyjaśnienia metodyczne pkt 4.          </t>
    </r>
    <r>
      <rPr>
        <i/>
        <sz val="8"/>
        <rFont val="Arial"/>
        <family val="2"/>
        <charset val="238"/>
      </rPr>
      <t>a   See methodological notes item 4.</t>
    </r>
  </si>
  <si>
    <r>
      <rPr>
        <sz val="10"/>
        <rFont val="Arial"/>
        <family val="2"/>
        <charset val="238"/>
      </rPr>
      <t xml:space="preserve">TABL. 41. </t>
    </r>
    <r>
      <rPr>
        <b/>
        <sz val="10"/>
        <rFont val="Arial"/>
        <family val="2"/>
        <charset val="238"/>
      </rPr>
      <t> RUCH  NATURALNY  LUDNOŚCI  W  2013 R.</t>
    </r>
  </si>
  <si>
    <r>
      <rPr>
        <i/>
        <sz val="8"/>
        <rFont val="Cambria"/>
        <family val="1"/>
        <charset val="238"/>
      </rPr>
      <t xml:space="preserve">a </t>
    </r>
    <r>
      <rPr>
        <sz val="8"/>
        <rFont val="Cambria"/>
        <family val="1"/>
        <charset val="238"/>
      </rPr>
      <t xml:space="preserve">  Różnica między liczbą urodzeń żywych i liczbą zgonów w danym okresie.   </t>
    </r>
    <r>
      <rPr>
        <i/>
        <sz val="8"/>
        <rFont val="Cambria"/>
        <family val="1"/>
        <charset val="238"/>
      </rPr>
      <t>b</t>
    </r>
    <r>
      <rPr>
        <sz val="8"/>
        <rFont val="Cambria"/>
        <family val="1"/>
        <charset val="238"/>
      </rPr>
      <t xml:space="preserve">   Dzieci w wieku  poniżej 1 roku.   </t>
    </r>
    <r>
      <rPr>
        <i/>
        <sz val="8"/>
        <rFont val="Cambria"/>
        <family val="1"/>
        <charset val="238"/>
      </rPr>
      <t xml:space="preserve">c </t>
    </r>
    <r>
      <rPr>
        <sz val="8"/>
        <rFont val="Cambria"/>
        <family val="1"/>
        <charset val="238"/>
      </rPr>
      <t xml:space="preserve">  Na 1000 urodzeń żywych.  d Dane tymczasowe.</t>
    </r>
  </si>
  <si>
    <r>
      <rPr>
        <i/>
        <sz val="8"/>
        <rFont val="Times New Roman"/>
        <family val="1"/>
        <charset val="238"/>
      </rPr>
      <t>a</t>
    </r>
    <r>
      <rPr>
        <i/>
        <sz val="8"/>
        <rFont val="Arial"/>
        <family val="2"/>
        <charset val="238"/>
      </rPr>
      <t xml:space="preserve">   Number of live births minus deaths in a given period.   b   Infants less than 1 year old.   c   Per 1000 live births. d Provisional data. </t>
    </r>
  </si>
  <si>
    <r>
      <t xml:space="preserve">TABL. 40. </t>
    </r>
    <r>
      <rPr>
        <b/>
        <sz val="10"/>
        <rFont val="Arial"/>
        <family val="2"/>
        <charset val="238"/>
      </rPr>
      <t xml:space="preserve"> LUDNOŚĆ  W  2013 R.  (dok.) </t>
    </r>
  </si>
  <si>
    <r>
      <t xml:space="preserve">TABL. 40. </t>
    </r>
    <r>
      <rPr>
        <b/>
        <sz val="10"/>
        <rFont val="Arial"/>
        <family val="2"/>
        <charset val="238"/>
      </rPr>
      <t xml:space="preserve">LUDNOŚĆ  W  2013R.  (cd.) </t>
    </r>
  </si>
  <si>
    <r>
      <t xml:space="preserve">WYSZCZEGÓLNIENIE                      </t>
    </r>
    <r>
      <rPr>
        <i/>
        <sz val="9"/>
        <rFont val="Arial"/>
        <family val="2"/>
        <charset val="238"/>
      </rPr>
      <t xml:space="preserve">SPECIFICATION </t>
    </r>
  </si>
  <si>
    <r>
      <t>Z liczby ogółem w  wieku     </t>
    </r>
    <r>
      <rPr>
        <i/>
        <sz val="9"/>
        <rFont val="Arial"/>
        <family val="2"/>
        <charset val="238"/>
      </rPr>
      <t xml:space="preserve">Of total numbers at age </t>
    </r>
  </si>
  <si>
    <r>
      <t xml:space="preserve">0–2 lata          </t>
    </r>
    <r>
      <rPr>
        <i/>
        <sz val="9"/>
        <rFont val="Arial"/>
        <family val="2"/>
        <charset val="238"/>
      </rPr>
      <t>0–2 years</t>
    </r>
    <r>
      <rPr>
        <sz val="9"/>
        <rFont val="Arial"/>
        <family val="2"/>
        <charset val="238"/>
      </rPr>
      <t xml:space="preserve">  </t>
    </r>
  </si>
  <si>
    <r>
      <t xml:space="preserve">65 lat                 i więcej </t>
    </r>
    <r>
      <rPr>
        <i/>
        <sz val="9"/>
        <rFont val="Arial"/>
        <family val="2"/>
        <charset val="238"/>
      </rPr>
      <t xml:space="preserve">65 years and more </t>
    </r>
  </si>
  <si>
    <r>
      <t xml:space="preserve">TABL. 40. </t>
    </r>
    <r>
      <rPr>
        <b/>
        <sz val="10"/>
        <rFont val="Arial"/>
        <family val="2"/>
        <charset val="238"/>
      </rPr>
      <t>LUDNOŚĆ  W  2013 R.</t>
    </r>
    <r>
      <rPr>
        <b/>
        <vertAlign val="superscript"/>
        <sz val="10"/>
        <rFont val="Arial"/>
        <family val="2"/>
        <charset val="238"/>
      </rPr>
      <t xml:space="preserve"> a</t>
    </r>
  </si>
  <si>
    <r>
      <t xml:space="preserve">               POPULATION  IN  2013  </t>
    </r>
    <r>
      <rPr>
        <i/>
        <vertAlign val="superscript"/>
        <sz val="10"/>
        <rFont val="Arial"/>
        <family val="2"/>
        <charset val="238"/>
      </rPr>
      <t>a</t>
    </r>
  </si>
  <si>
    <r>
      <t xml:space="preserve">WYSZCZEGÓLNIENIE                       </t>
    </r>
    <r>
      <rPr>
        <i/>
        <sz val="9"/>
        <rFont val="Arial"/>
        <family val="2"/>
        <charset val="238"/>
      </rPr>
      <t xml:space="preserve">SPECIFICATION </t>
    </r>
  </si>
  <si>
    <r>
      <t xml:space="preserve">Ogółem
</t>
    </r>
    <r>
      <rPr>
        <i/>
        <sz val="9"/>
        <rFont val="Arial"/>
        <family val="2"/>
        <charset val="238"/>
      </rPr>
      <t xml:space="preserve">Grand total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</si>
  <si>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</si>
  <si>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</si>
  <si>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Ludność     </t>
    </r>
    <r>
      <rPr>
        <i/>
        <sz val="9"/>
        <rFont val="Arial"/>
        <family val="2"/>
        <charset val="238"/>
      </rPr>
      <t>Population</t>
    </r>
  </si>
  <si>
    <r>
      <t xml:space="preserve">Kobiety 
na 100 mężczyzn 
</t>
    </r>
    <r>
      <rPr>
        <i/>
        <sz val="9"/>
        <rFont val="Arial"/>
        <family val="2"/>
        <charset val="238"/>
      </rPr>
      <t xml:space="preserve">Females 
per 100 
males </t>
    </r>
  </si>
  <si>
    <r>
      <t>na 1 km</t>
    </r>
    <r>
      <rPr>
        <vertAlign val="superscript"/>
        <sz val="9"/>
        <rFont val="Arial"/>
        <family val="2"/>
        <charset val="238"/>
      </rPr>
      <t>2</t>
    </r>
    <r>
      <rPr>
        <sz val="9"/>
        <rFont val="Arial"/>
        <family val="2"/>
        <charset val="238"/>
      </rPr>
      <t xml:space="preserve">  
</t>
    </r>
    <r>
      <rPr>
        <i/>
        <sz val="9"/>
        <rFont val="Arial"/>
        <family val="2"/>
        <charset val="238"/>
      </rPr>
      <t xml:space="preserve">per km </t>
    </r>
    <r>
      <rPr>
        <i/>
        <vertAlign val="superscript"/>
        <sz val="9"/>
        <rFont val="Arial"/>
        <family val="2"/>
        <charset val="238"/>
      </rPr>
      <t>2</t>
    </r>
    <r>
      <rPr>
        <i/>
        <sz val="9"/>
        <rFont val="Arial"/>
        <family val="2"/>
        <charset val="238"/>
      </rPr>
      <t xml:space="preserve"> </t>
    </r>
  </si>
  <si>
    <r>
      <rPr>
        <sz val="10"/>
        <rFont val="Arial"/>
        <family val="2"/>
        <charset val="238"/>
      </rPr>
      <t>TABL. 39.</t>
    </r>
    <r>
      <rPr>
        <b/>
        <sz val="10"/>
        <rFont val="Arial"/>
        <family val="2"/>
        <charset val="238"/>
      </rPr>
      <t xml:space="preserve">  PODMIOTY  GOSPODARKI  NARODOWEJ </t>
    </r>
    <r>
      <rPr>
        <i/>
        <vertAlign val="superscript"/>
        <sz val="10"/>
        <rFont val="Times New Roman"/>
        <family val="1"/>
        <charset val="238"/>
      </rPr>
      <t>a</t>
    </r>
    <r>
      <rPr>
        <b/>
        <sz val="10"/>
        <rFont val="Arial"/>
        <family val="2"/>
        <charset val="238"/>
      </rPr>
      <t xml:space="preserve">  W REJESTRZE REGON WEDŁUG FORMY PRAWNEJ (dok.)</t>
    </r>
  </si>
  <si>
    <r>
      <t xml:space="preserve">                 NATIONAL  ECONOMY  ENTITIES </t>
    </r>
    <r>
      <rPr>
        <i/>
        <vertAlign val="superscript"/>
        <sz val="10"/>
        <rFont val="Times New Roman"/>
        <family val="1"/>
        <charset val="238"/>
      </rPr>
      <t>a</t>
    </r>
    <r>
      <rPr>
        <i/>
        <sz val="10"/>
        <rFont val="Arial"/>
        <family val="2"/>
        <charset val="238"/>
      </rPr>
      <t xml:space="preserve">  IN THE REGON REGISTER BY  FORM  OF  LEGAL (cont.)</t>
    </r>
  </si>
  <si>
    <r>
      <t xml:space="preserve">Okresy
Periods
</t>
    </r>
    <r>
      <rPr>
        <b/>
        <sz val="9"/>
        <rFont val="Arial"/>
        <family val="2"/>
        <charset val="238"/>
      </rPr>
      <t>A</t>
    </r>
    <r>
      <rPr>
        <sz val="9"/>
        <rFont val="Arial"/>
        <family val="2"/>
        <charset val="238"/>
      </rPr>
      <t xml:space="preserve"> - analogiczny okres roku 
poprzedniego = 100
  </t>
    </r>
    <r>
      <rPr>
        <i/>
        <sz val="9"/>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</si>
  <si>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Spółki handlowe                                                                                                                                                                                                                                         </t>
    </r>
    <r>
      <rPr>
        <i/>
        <sz val="9"/>
        <rFont val="Arial"/>
        <family val="2"/>
        <charset val="238"/>
      </rPr>
      <t xml:space="preserve">Commercial companies </t>
    </r>
  </si>
  <si>
    <r>
      <t xml:space="preserve">Osoby fizyczne prowa-       dzące działal-      ność         gospo-     darczą </t>
    </r>
    <r>
      <rPr>
        <i/>
        <sz val="9"/>
        <rFont val="Arial"/>
        <family val="2"/>
        <charset val="238"/>
      </rPr>
      <t xml:space="preserve">Natural persons con-           ducting economic activity </t>
    </r>
  </si>
  <si>
    <r>
      <t>z ogółem – spółki                                                                                                                                                                                                 </t>
    </r>
    <r>
      <rPr>
        <i/>
        <sz val="9"/>
        <rFont val="Arial"/>
        <family val="2"/>
        <charset val="238"/>
      </rPr>
      <t xml:space="preserve"> of grand total – companies </t>
    </r>
  </si>
  <si>
    <r>
      <t xml:space="preserve">ogółem </t>
    </r>
    <r>
      <rPr>
        <i/>
        <sz val="9"/>
        <rFont val="Arial"/>
        <family val="2"/>
        <charset val="238"/>
      </rPr>
      <t xml:space="preserve">grand        total </t>
    </r>
  </si>
  <si>
    <r>
      <t xml:space="preserve">                        z udziałem kapitału zagra-nicznego         </t>
    </r>
    <r>
      <rPr>
        <i/>
        <sz val="9"/>
        <rFont val="Arial"/>
        <family val="2"/>
        <charset val="238"/>
      </rPr>
      <t xml:space="preserve">with         foreign partici- pation </t>
    </r>
  </si>
  <si>
    <r>
      <t>przemysł</t>
    </r>
    <r>
      <rPr>
        <i/>
        <vertAlign val="superscript"/>
        <sz val="9"/>
        <rFont val="Arial"/>
        <family val="2"/>
        <charset val="238"/>
      </rPr>
      <t xml:space="preserve"> b </t>
    </r>
    <r>
      <rPr>
        <i/>
        <sz val="9"/>
        <rFont val="Arial"/>
        <family val="2"/>
        <charset val="238"/>
      </rPr>
      <t xml:space="preserve">industry </t>
    </r>
    <r>
      <rPr>
        <i/>
        <vertAlign val="superscript"/>
        <sz val="9"/>
        <rFont val="Arial"/>
        <family val="2"/>
        <charset val="238"/>
      </rPr>
      <t>b</t>
    </r>
    <r>
      <rPr>
        <i/>
        <sz val="9"/>
        <rFont val="Arial"/>
        <family val="2"/>
        <charset val="238"/>
      </rPr>
      <t xml:space="preserve"> </t>
    </r>
    <r>
      <rPr>
        <i/>
        <vertAlign val="superscript"/>
        <sz val="9"/>
        <rFont val="Arial"/>
        <family val="2"/>
        <charset val="238"/>
      </rPr>
      <t xml:space="preserve"> </t>
    </r>
  </si>
  <si>
    <r>
      <t xml:space="preserve">budow- nictwo  </t>
    </r>
    <r>
      <rPr>
        <i/>
        <sz val="9"/>
        <rFont val="Arial"/>
        <family val="2"/>
        <charset val="238"/>
      </rPr>
      <t xml:space="preserve">constru-    ction </t>
    </r>
  </si>
  <si>
    <r>
      <t>handel; naprawa pojazdów samocho-dowych</t>
    </r>
    <r>
      <rPr>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</si>
  <si>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obsługa rynku              nierucho-mości </t>
    </r>
    <r>
      <rPr>
        <vertAlign val="superscript"/>
        <sz val="9"/>
        <rFont val="Arial"/>
        <family val="2"/>
        <charset val="238"/>
      </rPr>
      <t>∆</t>
    </r>
    <r>
      <rPr>
        <sz val="9"/>
        <rFont val="Arial"/>
        <family val="2"/>
        <charset val="238"/>
      </rPr>
      <t xml:space="preserve">         </t>
    </r>
    <r>
      <rPr>
        <i/>
        <sz val="9"/>
        <rFont val="Arial"/>
        <family val="2"/>
        <charset val="238"/>
      </rPr>
      <t>real     estate, activities</t>
    </r>
    <r>
      <rPr>
        <sz val="9"/>
        <rFont val="Arial"/>
        <family val="2"/>
        <charset val="238"/>
      </rPr>
      <t xml:space="preserve"> </t>
    </r>
  </si>
  <si>
    <r>
      <t xml:space="preserve">akcyjne                                                      </t>
    </r>
    <r>
      <rPr>
        <i/>
        <sz val="9"/>
        <rFont val="Arial"/>
        <family val="2"/>
        <charset val="238"/>
      </rPr>
      <t xml:space="preserve"> join-stock </t>
    </r>
  </si>
  <si>
    <r>
      <t>z ogra-      niczoną odpo-      wiedzial-     nością   </t>
    </r>
    <r>
      <rPr>
        <i/>
        <sz val="9"/>
        <rFont val="Arial"/>
        <family val="2"/>
        <charset val="238"/>
      </rPr>
      <t xml:space="preserve"> limited liability </t>
    </r>
  </si>
  <si>
    <r>
      <t xml:space="preserve">z udziałem kapitału zagra-nicznego           </t>
    </r>
    <r>
      <rPr>
        <i/>
        <sz val="9"/>
        <rFont val="Arial"/>
        <family val="2"/>
        <charset val="238"/>
      </rPr>
      <t xml:space="preserve">with         foreign capital participa-   tion </t>
    </r>
  </si>
  <si>
    <r>
      <t xml:space="preserve">jedno-osobowe Skarbu Państwa              </t>
    </r>
    <r>
      <rPr>
        <i/>
        <sz val="9"/>
        <rFont val="Arial"/>
        <family val="2"/>
        <charset val="238"/>
      </rPr>
      <t xml:space="preserve">sole-share holder           of State Treasury </t>
    </r>
  </si>
  <si>
    <r>
      <t xml:space="preserve">z udziałem kapitału zagra-nicznego </t>
    </r>
    <r>
      <rPr>
        <i/>
        <sz val="9"/>
        <rFont val="Arial"/>
        <family val="2"/>
        <charset val="238"/>
      </rPr>
      <t xml:space="preserve">with          foreign capital parti-cipation </t>
    </r>
  </si>
  <si>
    <r>
      <t xml:space="preserve">jedno-osobowe Skarbu Państwa  </t>
    </r>
    <r>
      <rPr>
        <i/>
        <sz val="9"/>
        <rFont val="Arial"/>
        <family val="2"/>
        <charset val="238"/>
      </rPr>
      <t xml:space="preserve">sole-share holder of State Treasury </t>
    </r>
  </si>
  <si>
    <r>
      <t>A</t>
    </r>
    <r>
      <rPr>
        <sz val="9"/>
        <rFont val="Arial"/>
        <family val="2"/>
        <charset val="238"/>
      </rPr>
      <t xml:space="preserve"> </t>
    </r>
  </si>
  <si>
    <r>
      <t>B</t>
    </r>
    <r>
      <rPr>
        <sz val="9"/>
        <rFont val="Arial"/>
        <family val="2"/>
        <charset val="238"/>
      </rPr>
      <t xml:space="preserve"> </t>
    </r>
  </si>
  <si>
    <r>
      <rPr>
        <i/>
        <sz val="8"/>
        <rFont val="Times New Roman"/>
        <family val="1"/>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9.</t>
    </r>
  </si>
  <si>
    <r>
      <rPr>
        <i/>
        <sz val="8"/>
        <rFont val="Times New Roman"/>
        <family val="1"/>
        <charset val="238"/>
      </rPr>
      <t>a</t>
    </r>
    <r>
      <rPr>
        <i/>
        <sz val="8"/>
        <rFont val="Arial"/>
        <family val="2"/>
        <charset val="238"/>
      </rPr>
      <t xml:space="preserve">  Excluding persons tending private farms in agriculture.  b   See general notes item 9.</t>
    </r>
  </si>
  <si>
    <r>
      <rPr>
        <sz val="10"/>
        <rFont val="Arial"/>
        <family val="2"/>
        <charset val="238"/>
      </rPr>
      <t>TABL. 39.</t>
    </r>
    <r>
      <rPr>
        <b/>
        <sz val="10"/>
        <rFont val="Arial"/>
        <family val="2"/>
        <charset val="238"/>
      </rPr>
      <t xml:space="preserve">  PODMIOTY  GOSPODARKI  NARODOWEJ </t>
    </r>
    <r>
      <rPr>
        <i/>
        <vertAlign val="superscript"/>
        <sz val="10"/>
        <rFont val="Times New Roman"/>
        <family val="1"/>
        <charset val="238"/>
      </rPr>
      <t>a</t>
    </r>
    <r>
      <rPr>
        <b/>
        <sz val="10"/>
        <rFont val="Arial"/>
        <family val="2"/>
        <charset val="238"/>
      </rPr>
      <t xml:space="preserve">  W REJESTRZE REGON WEDŁUG FORMY PRAWNEJ </t>
    </r>
  </si>
  <si>
    <r>
      <t xml:space="preserve">                 NATIONAL  ECONOMY  ENTITIES </t>
    </r>
    <r>
      <rPr>
        <i/>
        <vertAlign val="superscript"/>
        <sz val="10"/>
        <rFont val="Times New Roman"/>
        <family val="1"/>
        <charset val="238"/>
      </rPr>
      <t>a</t>
    </r>
    <r>
      <rPr>
        <i/>
        <sz val="10"/>
        <rFont val="Arial"/>
        <family val="2"/>
        <charset val="238"/>
      </rPr>
      <t xml:space="preserve">  IN THE REGON REGISTER BY  FORM  OF  LEGAL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</si>
  <si>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</si>
  <si>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Przedsię-biorstwa państwowe </t>
    </r>
    <r>
      <rPr>
        <i/>
        <sz val="9"/>
        <rFont val="Arial"/>
        <family val="2"/>
        <charset val="238"/>
      </rPr>
      <t>State          owned enterprises</t>
    </r>
    <r>
      <rPr>
        <sz val="9"/>
        <rFont val="Arial"/>
        <family val="2"/>
        <charset val="238"/>
      </rPr>
      <t xml:space="preserve"> </t>
    </r>
  </si>
  <si>
    <r>
      <t xml:space="preserve">                                                                                                                     Spół-         dzielnie  </t>
    </r>
    <r>
      <rPr>
        <i/>
        <sz val="9"/>
        <rFont val="Arial"/>
        <family val="2"/>
        <charset val="238"/>
      </rPr>
      <t xml:space="preserve">Coope-      ratives </t>
    </r>
  </si>
  <si>
    <r>
      <t>przemysł</t>
    </r>
    <r>
      <rPr>
        <i/>
        <vertAlign val="superscript"/>
        <sz val="9"/>
        <rFont val="Arial"/>
        <family val="2"/>
        <charset val="238"/>
      </rPr>
      <t xml:space="preserve"> b </t>
    </r>
    <r>
      <rPr>
        <i/>
        <sz val="9"/>
        <rFont val="Arial"/>
        <family val="2"/>
        <charset val="238"/>
      </rPr>
      <t>industry</t>
    </r>
    <r>
      <rPr>
        <i/>
        <vertAlign val="superscript"/>
        <sz val="9"/>
        <rFont val="Arial"/>
        <family val="2"/>
        <charset val="238"/>
      </rPr>
      <t xml:space="preserve"> b </t>
    </r>
  </si>
  <si>
    <r>
      <t xml:space="preserve">budow-        nictwo </t>
    </r>
    <r>
      <rPr>
        <i/>
        <sz val="9"/>
        <rFont val="Arial"/>
        <family val="2"/>
        <charset val="238"/>
      </rPr>
      <t xml:space="preserve">constru-          ction </t>
    </r>
  </si>
  <si>
    <r>
      <t>handel; naprawa pojazdów samocho-dowych</t>
    </r>
    <r>
      <rPr>
        <vertAlign val="superscript"/>
        <sz val="9"/>
        <rFont val="Arial"/>
        <family val="2"/>
        <charset val="238"/>
      </rPr>
      <t xml:space="preserve"> ∆ </t>
    </r>
    <r>
      <rPr>
        <i/>
        <sz val="9"/>
        <rFont val="Arial"/>
        <family val="2"/>
        <charset val="238"/>
      </rPr>
      <t xml:space="preserve">trade;        repair of motor vehicles </t>
    </r>
    <r>
      <rPr>
        <i/>
        <vertAlign val="superscript"/>
        <sz val="9"/>
        <rFont val="Arial"/>
        <family val="2"/>
        <charset val="238"/>
      </rPr>
      <t>∆</t>
    </r>
  </si>
  <si>
    <r>
      <t xml:space="preserve">transport       i gospo-darka maga-zynowa          </t>
    </r>
    <r>
      <rPr>
        <i/>
        <sz val="9"/>
        <rFont val="Arial"/>
        <family val="2"/>
        <charset val="238"/>
      </rPr>
      <t xml:space="preserve">transpor- tation and    storage </t>
    </r>
  </si>
  <si>
    <r>
      <t xml:space="preserve">rolnictwo, leśnictwo, łowiectwo          i rybactwo </t>
    </r>
    <r>
      <rPr>
        <i/>
        <sz val="9"/>
        <rFont val="Arial"/>
        <family val="2"/>
        <charset val="238"/>
      </rPr>
      <t>agriculture, forestry       and         fishing</t>
    </r>
  </si>
  <si>
    <r>
      <t xml:space="preserve">przemysł </t>
    </r>
    <r>
      <rPr>
        <i/>
        <vertAlign val="superscript"/>
        <sz val="9"/>
        <rFont val="Arial"/>
        <family val="2"/>
        <charset val="238"/>
      </rPr>
      <t xml:space="preserve">b </t>
    </r>
    <r>
      <rPr>
        <i/>
        <sz val="9"/>
        <rFont val="Arial"/>
        <family val="2"/>
        <charset val="238"/>
      </rPr>
      <t>industry</t>
    </r>
    <r>
      <rPr>
        <i/>
        <vertAlign val="superscript"/>
        <sz val="9"/>
        <rFont val="Arial"/>
        <family val="2"/>
        <charset val="238"/>
      </rPr>
      <t xml:space="preserve"> b </t>
    </r>
  </si>
  <si>
    <r>
      <t xml:space="preserve">budow-nictwo </t>
    </r>
    <r>
      <rPr>
        <i/>
        <sz val="9"/>
        <rFont val="Arial"/>
        <family val="2"/>
        <charset val="238"/>
      </rPr>
      <t xml:space="preserve">constru- ction </t>
    </r>
  </si>
  <si>
    <r>
      <t xml:space="preserve">handel; naprawa pojazdów samocho-dowych </t>
    </r>
    <r>
      <rPr>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</si>
  <si>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obsługa  rynku nieruchomości </t>
    </r>
    <r>
      <rPr>
        <vertAlign val="superscript"/>
        <sz val="9"/>
        <rFont val="Arial"/>
        <family val="2"/>
        <charset val="238"/>
      </rPr>
      <t xml:space="preserve">∆        </t>
    </r>
    <r>
      <rPr>
        <i/>
        <sz val="9"/>
        <rFont val="Arial"/>
        <family val="2"/>
        <charset val="238"/>
      </rPr>
      <t xml:space="preserve">real estate, activities </t>
    </r>
  </si>
  <si>
    <r>
      <rPr>
        <i/>
        <sz val="8"/>
        <rFont val="Times New Roman"/>
        <family val="1"/>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9.</t>
    </r>
  </si>
  <si>
    <r>
      <rPr>
        <sz val="10"/>
        <rFont val="Arial"/>
        <family val="2"/>
        <charset val="238"/>
      </rPr>
      <t>TABL. 38.</t>
    </r>
    <r>
      <rPr>
        <b/>
        <sz val="10"/>
        <rFont val="Arial"/>
        <family val="2"/>
        <charset val="238"/>
      </rPr>
      <t xml:space="preserve"> PODMIOTY  GOSPODARKI  NARODOWEJ </t>
    </r>
    <r>
      <rPr>
        <i/>
        <vertAlign val="superscript"/>
        <sz val="10"/>
        <rFont val="Times New Roman"/>
        <family val="1"/>
        <charset val="238"/>
      </rPr>
      <t>a</t>
    </r>
    <r>
      <rPr>
        <b/>
        <sz val="10"/>
        <rFont val="Arial"/>
        <family val="2"/>
        <charset val="238"/>
      </rPr>
      <t xml:space="preserve"> W REJESTRZE REGON WEDŁUG  SEKCJI   (dok.)</t>
    </r>
  </si>
  <si>
    <r>
      <t xml:space="preserve">                NATIONAL  ECONOMY  ENTITIES </t>
    </r>
    <r>
      <rPr>
        <i/>
        <vertAlign val="superscript"/>
        <sz val="10"/>
        <rFont val="Times New Roman"/>
        <family val="1"/>
        <charset val="238"/>
      </rPr>
      <t>a</t>
    </r>
    <r>
      <rPr>
        <i/>
        <sz val="10"/>
        <rFont val="Arial"/>
        <family val="2"/>
        <charset val="238"/>
      </rPr>
      <t xml:space="preserve">  IN THE REGON REGISTER BY  SECTIONS   (cont.)</t>
    </r>
  </si>
  <si>
    <r>
      <t xml:space="preserve">Okresy
</t>
    </r>
    <r>
      <rPr>
        <i/>
        <sz val="9"/>
        <rFont val="Arial"/>
        <family val="2"/>
        <charset val="238"/>
      </rPr>
      <t>Periods</t>
    </r>
    <r>
      <rPr>
        <sz val="9"/>
        <rFont val="Arial"/>
        <family val="2"/>
        <charset val="238"/>
      </rPr>
      <t xml:space="preserve">
 A - stan w dniu 31 III 2013 
</t>
    </r>
    <r>
      <rPr>
        <i/>
        <sz val="9"/>
        <rFont val="Arial"/>
        <family val="2"/>
        <charset val="238"/>
      </rPr>
      <t xml:space="preserve">          as of 31 III 2013         </t>
    </r>
    <r>
      <rPr>
        <sz val="9"/>
        <rFont val="Arial"/>
        <family val="2"/>
        <charset val="238"/>
      </rPr>
      <t xml:space="preserve">                
B - stan w dniu 31 III 2014
</t>
    </r>
    <r>
      <rPr>
        <i/>
        <sz val="9"/>
        <rFont val="Arial"/>
        <family val="2"/>
        <charset val="238"/>
      </rPr>
      <t xml:space="preserve">  as of 31 III 2014</t>
    </r>
  </si>
  <si>
    <r>
      <t xml:space="preserve">Ogółem            </t>
    </r>
    <r>
      <rPr>
        <i/>
        <sz val="9"/>
        <rFont val="Arial"/>
        <family val="2"/>
        <charset val="238"/>
      </rPr>
      <t xml:space="preserve">Grand total </t>
    </r>
  </si>
  <si>
    <r>
      <t xml:space="preserve">Osoby prawne oraz jednostki organizacyjne            niemające osobowości prawnej                                 </t>
    </r>
    <r>
      <rPr>
        <i/>
        <sz val="9"/>
        <rFont val="Arial"/>
        <family val="2"/>
        <charset val="238"/>
      </rPr>
      <t xml:space="preserve">Legal entities and independent organizational                    units without  legal personality </t>
    </r>
  </si>
  <si>
    <r>
      <t xml:space="preserve">Osoby fizyczne prowadzące działalność gospodarczą </t>
    </r>
    <r>
      <rPr>
        <i/>
        <sz val="9"/>
        <rFont val="Arial"/>
        <family val="2"/>
        <charset val="238"/>
      </rPr>
      <t>Natural            persons conducting economic         activity</t>
    </r>
  </si>
  <si>
    <r>
      <t xml:space="preserve">Zakwaterowanie i gastronomia </t>
    </r>
    <r>
      <rPr>
        <vertAlign val="superscript"/>
        <sz val="9"/>
        <rFont val="Arial"/>
        <family val="2"/>
        <charset val="238"/>
      </rPr>
      <t xml:space="preserve">∆ </t>
    </r>
    <r>
      <rPr>
        <sz val="9"/>
        <rFont val="Arial"/>
        <family val="2"/>
        <charset val="238"/>
      </rPr>
      <t>…………………………………………………</t>
    </r>
  </si>
  <si>
    <r>
      <t xml:space="preserve">Accommodation and catering </t>
    </r>
    <r>
      <rPr>
        <i/>
        <vertAlign val="superscript"/>
        <sz val="9"/>
        <rFont val="Arial"/>
        <family val="2"/>
        <charset val="238"/>
      </rPr>
      <t>∆</t>
    </r>
    <r>
      <rPr>
        <i/>
        <sz val="9"/>
        <rFont val="Arial"/>
        <family val="2"/>
        <charset val="238"/>
      </rPr>
      <t xml:space="preserve"> </t>
    </r>
  </si>
  <si>
    <r>
      <t xml:space="preserve">Obsługa rynku nieruchomości </t>
    </r>
    <r>
      <rPr>
        <vertAlign val="superscript"/>
        <sz val="9"/>
        <rFont val="Arial"/>
        <family val="2"/>
        <charset val="238"/>
      </rPr>
      <t xml:space="preserve">∆  </t>
    </r>
    <r>
      <rPr>
        <sz val="9"/>
        <rFont val="Arial"/>
        <family val="2"/>
        <charset val="238"/>
      </rPr>
      <t>………………………………………………….</t>
    </r>
  </si>
  <si>
    <r>
      <t xml:space="preserve">Administrowanie i działalność wspierająca </t>
    </r>
    <r>
      <rPr>
        <vertAlign val="superscript"/>
        <sz val="9"/>
        <rFont val="Arial"/>
        <family val="2"/>
        <charset val="238"/>
      </rPr>
      <t xml:space="preserve">∆  </t>
    </r>
    <r>
      <rPr>
        <sz val="9"/>
        <rFont val="Arial"/>
        <family val="2"/>
        <charset val="238"/>
      </rPr>
      <t>……………………………………</t>
    </r>
  </si>
  <si>
    <r>
      <rPr>
        <i/>
        <sz val="8"/>
        <rFont val="Times New Roman"/>
        <family val="1"/>
        <charset val="238"/>
      </rPr>
      <t>a</t>
    </r>
    <r>
      <rPr>
        <sz val="8"/>
        <rFont val="Arial"/>
        <family val="2"/>
        <charset val="238"/>
      </rPr>
      <t xml:space="preserve">  Bez osób prowadzących gospodarstwa indywidualne w rolnictwie. </t>
    </r>
  </si>
  <si>
    <r>
      <rPr>
        <i/>
        <sz val="8"/>
        <rFont val="Times New Roman"/>
        <family val="1"/>
        <charset val="238"/>
      </rPr>
      <t>a</t>
    </r>
    <r>
      <rPr>
        <i/>
        <sz val="8"/>
        <rFont val="Arial"/>
        <family val="2"/>
        <charset val="238"/>
      </rPr>
      <t xml:space="preserve">  Excluding persons tending private farms in agriculture. </t>
    </r>
  </si>
  <si>
    <r>
      <rPr>
        <sz val="10"/>
        <rFont val="Arial"/>
        <family val="2"/>
        <charset val="238"/>
      </rPr>
      <t>TABL. 38.</t>
    </r>
    <r>
      <rPr>
        <b/>
        <sz val="10"/>
        <rFont val="Arial"/>
        <family val="2"/>
        <charset val="238"/>
      </rPr>
      <t xml:space="preserve"> PODMIOTY  GOSPODARKI  NARODOWEJ </t>
    </r>
    <r>
      <rPr>
        <i/>
        <vertAlign val="superscript"/>
        <sz val="10"/>
        <rFont val="Times New Roman"/>
        <family val="1"/>
        <charset val="238"/>
      </rPr>
      <t>a</t>
    </r>
    <r>
      <rPr>
        <b/>
        <sz val="10"/>
        <rFont val="Arial"/>
        <family val="2"/>
        <charset val="238"/>
      </rPr>
      <t xml:space="preserve"> W REJESTRZE REGON WEDŁUG  SEKCJI </t>
    </r>
  </si>
  <si>
    <r>
      <t xml:space="preserve">                NATIONAL  ECONOMY  ENTITIES </t>
    </r>
    <r>
      <rPr>
        <i/>
        <vertAlign val="superscript"/>
        <sz val="10"/>
        <rFont val="Times New Roman"/>
        <family val="1"/>
        <charset val="238"/>
      </rPr>
      <t>a</t>
    </r>
    <r>
      <rPr>
        <i/>
        <sz val="10"/>
        <rFont val="Arial"/>
        <family val="2"/>
        <charset val="238"/>
      </rPr>
      <t xml:space="preserve">  IN THE REGON REGISTER BY  SECTIONS </t>
    </r>
  </si>
  <si>
    <r>
      <t xml:space="preserve">Okresy
</t>
    </r>
    <r>
      <rPr>
        <i/>
        <sz val="9"/>
        <rFont val="Arial"/>
        <family val="2"/>
        <charset val="238"/>
      </rPr>
      <t>Periods</t>
    </r>
    <r>
      <rPr>
        <sz val="9"/>
        <rFont val="Arial"/>
        <family val="2"/>
        <charset val="238"/>
      </rPr>
      <t xml:space="preserve">
 A - stan w dniu 31 III 2013 
     </t>
    </r>
    <r>
      <rPr>
        <i/>
        <sz val="9"/>
        <rFont val="Arial"/>
        <family val="2"/>
        <charset val="238"/>
      </rPr>
      <t xml:space="preserve">     as of 31 III 2013    </t>
    </r>
    <r>
      <rPr>
        <sz val="9"/>
        <rFont val="Arial"/>
        <family val="2"/>
        <charset val="238"/>
      </rPr>
      <t xml:space="preserve">                     
B - stan w dniu 31 III 2014
  </t>
    </r>
    <r>
      <rPr>
        <i/>
        <sz val="9"/>
        <rFont val="Arial"/>
        <family val="2"/>
        <charset val="238"/>
      </rPr>
      <t>as of 31 III 2014</t>
    </r>
  </si>
  <si>
    <r>
      <t xml:space="preserve">Osoby prawne oraz jednostki organizacyjne            niemające osobowości prawnej                                 </t>
    </r>
    <r>
      <rPr>
        <i/>
        <sz val="9"/>
        <rFont val="Arial"/>
        <family val="2"/>
        <charset val="238"/>
      </rPr>
      <t xml:space="preserve">Legal entities and independent organizational                 units without  legal personality </t>
    </r>
  </si>
  <si>
    <r>
      <t>    w tym:     </t>
    </r>
    <r>
      <rPr>
        <i/>
        <sz val="9"/>
        <rFont val="Arial"/>
        <family val="2"/>
        <charset val="238"/>
      </rPr>
      <t xml:space="preserve">of which: </t>
    </r>
  </si>
  <si>
    <r>
      <t xml:space="preserve">    wytwarzanie i zaopatrywanie w energię elektryczną, gaz, 
       parę wodną i gorącą wodę </t>
    </r>
    <r>
      <rPr>
        <vertAlign val="superscript"/>
        <sz val="9"/>
        <rFont val="Arial"/>
        <family val="2"/>
        <charset val="238"/>
      </rPr>
      <t xml:space="preserve"> Δ </t>
    </r>
    <r>
      <rPr>
        <sz val="9"/>
        <rFont val="Arial"/>
        <family val="2"/>
        <charset val="238"/>
      </rPr>
      <t xml:space="preserve">…………………………………………... </t>
    </r>
  </si>
  <si>
    <r>
      <t xml:space="preserve">    dostawa wody; gospodarowanie ściekami i odpadami;
        rekultywacja </t>
    </r>
    <r>
      <rPr>
        <vertAlign val="superscript"/>
        <sz val="9"/>
        <rFont val="Arial"/>
        <family val="2"/>
        <charset val="238"/>
      </rPr>
      <t xml:space="preserve">Δ </t>
    </r>
    <r>
      <rPr>
        <sz val="9"/>
        <rFont val="Arial"/>
        <family val="2"/>
        <charset val="238"/>
      </rPr>
      <t xml:space="preserve"> ……………………………………………………………</t>
    </r>
  </si>
  <si>
    <r>
      <t xml:space="preserve">Handel; naprawa pojazdów samochodowych </t>
    </r>
    <r>
      <rPr>
        <vertAlign val="superscript"/>
        <sz val="9"/>
        <rFont val="Arial"/>
        <family val="2"/>
        <charset val="238"/>
      </rPr>
      <t xml:space="preserve">Δ </t>
    </r>
    <r>
      <rPr>
        <sz val="9"/>
        <rFont val="Arial"/>
        <family val="2"/>
        <charset val="238"/>
      </rPr>
      <t>…………………………………</t>
    </r>
  </si>
  <si>
    <r>
      <t xml:space="preserve">Trade; repair of motor vehicles </t>
    </r>
    <r>
      <rPr>
        <i/>
        <vertAlign val="superscript"/>
        <sz val="9"/>
        <rFont val="Arial"/>
        <family val="2"/>
        <charset val="238"/>
      </rPr>
      <t xml:space="preserve">Δ </t>
    </r>
  </si>
  <si>
    <r>
      <rPr>
        <sz val="10"/>
        <rFont val="Arial"/>
        <family val="2"/>
        <charset val="238"/>
      </rPr>
      <t xml:space="preserve">TABL. 33. </t>
    </r>
    <r>
      <rPr>
        <b/>
        <sz val="10"/>
        <rFont val="Arial"/>
        <family val="2"/>
        <charset val="238"/>
      </rPr>
      <t>PRZESTĘPSTWA  STWIERDZONE  W  OKRESIE  I–III 2014 r.</t>
    </r>
  </si>
  <si>
    <r>
      <t xml:space="preserve">WYSZCZEGÓLNIENIE
</t>
    </r>
    <r>
      <rPr>
        <i/>
        <sz val="9"/>
        <rFont val="Arial"/>
        <family val="2"/>
        <charset val="238"/>
      </rPr>
      <t>SPECIFICATION</t>
    </r>
    <r>
      <rPr>
        <sz val="9"/>
        <rFont val="Arial"/>
        <family val="2"/>
        <charset val="238"/>
      </rPr>
      <t xml:space="preserve">
 </t>
    </r>
    <r>
      <rPr>
        <i/>
        <sz val="9"/>
        <rFont val="Arial"/>
        <family val="2"/>
        <charset val="238"/>
      </rPr>
      <t xml:space="preserve">
   </t>
    </r>
  </si>
  <si>
    <r>
      <t xml:space="preserve">Wskaźnik wykrywalności sprawców w %             </t>
    </r>
    <r>
      <rPr>
        <i/>
        <sz val="9"/>
        <rFont val="Arial"/>
        <family val="2"/>
        <charset val="238"/>
      </rPr>
      <t xml:space="preserve">rate of detectability             of delinquents in % </t>
    </r>
  </si>
  <si>
    <r>
      <rPr>
        <i/>
        <sz val="8"/>
        <rFont val="Arial"/>
        <family val="2"/>
        <charset val="238"/>
      </rPr>
      <t xml:space="preserve">a  </t>
    </r>
    <r>
      <rPr>
        <sz val="8"/>
        <rFont val="Arial"/>
        <family val="2"/>
        <charset val="238"/>
      </rPr>
      <t xml:space="preserve">Wskaźniki dynamiki obliczono na podstawie wartości w cenach bieżących. </t>
    </r>
    <r>
      <rPr>
        <i/>
        <sz val="8"/>
        <rFont val="Arial"/>
        <family val="2"/>
        <charset val="238"/>
      </rPr>
      <t xml:space="preserve"> b </t>
    </r>
    <r>
      <rPr>
        <sz val="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</si>
  <si>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rPr>
        <i/>
        <sz val="8"/>
        <rFont val="Arial"/>
        <family val="2"/>
        <charset val="238"/>
      </rPr>
      <t xml:space="preserve">a  </t>
    </r>
    <r>
      <rPr>
        <sz val="8"/>
        <rFont val="Arial"/>
        <family val="2"/>
        <charset val="238"/>
      </rPr>
      <t xml:space="preserve">Wskaźniki dynamiki obliczono na podstawie wartości w cenach bieżących.  </t>
    </r>
    <r>
      <rPr>
        <i/>
        <sz val="8"/>
        <rFont val="Arial"/>
        <family val="2"/>
        <charset val="238"/>
      </rPr>
      <t xml:space="preserve">b </t>
    </r>
    <r>
      <rPr>
        <sz val="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</si>
  <si>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 xml:space="preserve">B </t>
    </r>
    <r>
      <rPr>
        <sz val="9"/>
        <rFont val="Arial"/>
        <family val="2"/>
        <charset val="238"/>
      </rPr>
      <t xml:space="preserve">- okres poprzedni = 100
     </t>
    </r>
    <r>
      <rPr>
        <i/>
        <sz val="9"/>
        <rFont val="Arial"/>
        <family val="2"/>
        <charset val="238"/>
      </rPr>
      <t>previous period = 100</t>
    </r>
  </si>
  <si>
    <r>
      <t xml:space="preserve">Ogółem      </t>
    </r>
    <r>
      <rPr>
        <i/>
        <sz val="9"/>
        <rFont val="Arial"/>
        <family val="2"/>
        <charset val="238"/>
      </rPr>
      <t xml:space="preserve">Grand total </t>
    </r>
  </si>
  <si>
    <r>
      <t xml:space="preserve">Produkcja budowlano-montażowa </t>
    </r>
    <r>
      <rPr>
        <i/>
        <vertAlign val="superscript"/>
        <sz val="9"/>
        <rFont val="Arial"/>
        <family val="2"/>
        <charset val="238"/>
      </rPr>
      <t xml:space="preserve">b                                                                         </t>
    </r>
    <r>
      <rPr>
        <i/>
        <sz val="9"/>
        <rFont val="Arial"/>
        <family val="2"/>
        <charset val="238"/>
      </rPr>
      <t>Construction and assembly production</t>
    </r>
    <r>
      <rPr>
        <i/>
        <vertAlign val="superscript"/>
        <sz val="9"/>
        <rFont val="Arial"/>
        <family val="2"/>
        <charset val="238"/>
      </rPr>
      <t xml:space="preserve"> b </t>
    </r>
  </si>
  <si>
    <r>
      <t xml:space="preserve">budowa budynków </t>
    </r>
    <r>
      <rPr>
        <vertAlign val="superscript"/>
        <sz val="9"/>
        <rFont val="Arial"/>
        <family val="2"/>
        <charset val="238"/>
      </rPr>
      <t>∆</t>
    </r>
    <r>
      <rPr>
        <sz val="9"/>
        <rFont val="Arial"/>
        <family val="2"/>
        <charset val="238"/>
      </rPr>
      <t xml:space="preserve"> </t>
    </r>
    <r>
      <rPr>
        <i/>
        <sz val="9"/>
        <rFont val="Arial"/>
        <family val="2"/>
        <charset val="238"/>
      </rPr>
      <t>construction           of buildings</t>
    </r>
  </si>
  <si>
    <r>
      <t xml:space="preserve">budowa  obiektów inżynierii lądowej                       i wodnej </t>
    </r>
    <r>
      <rPr>
        <vertAlign val="superscript"/>
        <sz val="9"/>
        <rFont val="Arial"/>
        <family val="2"/>
        <charset val="238"/>
      </rPr>
      <t xml:space="preserve">∆                    </t>
    </r>
    <r>
      <rPr>
        <i/>
        <sz val="9"/>
        <rFont val="Arial"/>
        <family val="2"/>
        <charset val="238"/>
      </rPr>
      <t xml:space="preserve">civil                 engineering </t>
    </r>
  </si>
  <si>
    <r>
      <t xml:space="preserve">roboty budowlane specjalistyczne </t>
    </r>
    <r>
      <rPr>
        <i/>
        <sz val="9"/>
        <rFont val="Arial"/>
        <family val="2"/>
        <charset val="238"/>
      </rPr>
      <t>specialised construction activities</t>
    </r>
    <r>
      <rPr>
        <sz val="9"/>
        <rFont val="Arial"/>
        <family val="2"/>
        <charset val="238"/>
      </rPr>
      <t xml:space="preserve"> </t>
    </r>
  </si>
  <si>
    <r>
      <t>w mln zł    </t>
    </r>
    <r>
      <rPr>
        <i/>
        <sz val="9"/>
        <rFont val="Arial"/>
        <family val="2"/>
        <charset val="238"/>
      </rPr>
      <t>in mln zl</t>
    </r>
  </si>
  <si>
    <r>
      <rPr>
        <i/>
        <sz val="8"/>
        <rFont val="Times New Roman"/>
        <family val="1"/>
        <charset val="238"/>
      </rPr>
      <t>a</t>
    </r>
    <r>
      <rPr>
        <i/>
        <sz val="8"/>
        <rFont val="Arial"/>
        <family val="2"/>
        <charset val="238"/>
      </rPr>
      <t xml:space="preserve">  See general notes item 11 and methodological notes item 22 and 23. </t>
    </r>
  </si>
  <si>
    <r>
      <rPr>
        <sz val="10"/>
        <rFont val="Arial"/>
        <family val="2"/>
        <charset val="238"/>
      </rPr>
      <t>TABL. 25.</t>
    </r>
    <r>
      <rPr>
        <b/>
        <sz val="10"/>
        <rFont val="Arial"/>
        <family val="2"/>
        <charset val="238"/>
      </rPr>
      <t xml:space="preserve">  ZWIERZĘTA  GOSPODARSKIE </t>
    </r>
    <r>
      <rPr>
        <i/>
        <vertAlign val="superscript"/>
        <sz val="10"/>
        <rFont val="Arial"/>
        <family val="2"/>
        <charset val="238"/>
      </rPr>
      <t xml:space="preserve">a </t>
    </r>
    <r>
      <rPr>
        <i/>
        <sz val="10"/>
        <rFont val="Arial"/>
        <family val="2"/>
        <charset val="238"/>
      </rPr>
      <t xml:space="preserve">  </t>
    </r>
    <r>
      <rPr>
        <b/>
        <sz val="10"/>
        <rFont val="Arial"/>
        <family val="2"/>
        <charset val="238"/>
      </rPr>
      <t>(dok.)</t>
    </r>
  </si>
  <si>
    <r>
      <t xml:space="preserve">                 LIVESTOCK </t>
    </r>
    <r>
      <rPr>
        <i/>
        <vertAlign val="superscript"/>
        <sz val="10"/>
        <rFont val="Arial"/>
        <family val="2"/>
        <charset val="238"/>
      </rPr>
      <t xml:space="preserve">a </t>
    </r>
    <r>
      <rPr>
        <i/>
        <sz val="10"/>
        <rFont val="Arial"/>
        <family val="2"/>
        <charset val="238"/>
      </rPr>
      <t xml:space="preserve">  (cont.)</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</si>
  <si>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</si>
  <si>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</si>
  <si>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</si>
  <si>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ogółem       </t>
    </r>
    <r>
      <rPr>
        <i/>
        <sz val="9"/>
        <rFont val="Arial"/>
        <family val="2"/>
        <charset val="238"/>
      </rPr>
      <t xml:space="preserve">total </t>
    </r>
  </si>
  <si>
    <r>
      <t xml:space="preserve">krowy               </t>
    </r>
    <r>
      <rPr>
        <i/>
        <sz val="9"/>
        <rFont val="Arial"/>
        <family val="2"/>
        <charset val="238"/>
      </rPr>
      <t xml:space="preserve">cows </t>
    </r>
    <r>
      <rPr>
        <sz val="9"/>
        <rFont val="Arial"/>
        <family val="2"/>
        <charset val="238"/>
      </rPr>
      <t xml:space="preserve"> </t>
    </r>
  </si>
  <si>
    <r>
      <t xml:space="preserve">pozostałe </t>
    </r>
    <r>
      <rPr>
        <i/>
        <sz val="9"/>
        <rFont val="Arial"/>
        <family val="2"/>
        <charset val="238"/>
      </rPr>
      <t>others</t>
    </r>
    <r>
      <rPr>
        <sz val="9"/>
        <rFont val="Arial"/>
        <family val="2"/>
        <charset val="238"/>
      </rPr>
      <t xml:space="preserve"> </t>
    </r>
  </si>
  <si>
    <r>
      <t xml:space="preserve">ogółem      </t>
    </r>
    <r>
      <rPr>
        <i/>
        <sz val="9"/>
        <rFont val="Arial"/>
        <family val="2"/>
        <charset val="238"/>
      </rPr>
      <t xml:space="preserve">grand total </t>
    </r>
  </si>
  <si>
    <r>
      <t xml:space="preserve">prosięta          o wadze          do 20 kg          </t>
    </r>
    <r>
      <rPr>
        <i/>
        <sz val="9"/>
        <rFont val="Arial"/>
        <family val="2"/>
        <charset val="238"/>
      </rPr>
      <t xml:space="preserve">piglets             up to              20 kg </t>
    </r>
  </si>
  <si>
    <r>
      <t xml:space="preserve">warchlaki        o wadze        od 20 kg          do  50 kg </t>
    </r>
    <r>
      <rPr>
        <i/>
        <sz val="9"/>
        <rFont val="Arial"/>
        <family val="2"/>
        <charset val="238"/>
      </rPr>
      <t xml:space="preserve">piglets         from              20-50 kg </t>
    </r>
  </si>
  <si>
    <r>
      <t xml:space="preserve">na ubój           o wadze        50 kg                i więcej             </t>
    </r>
    <r>
      <rPr>
        <i/>
        <sz val="9"/>
        <rFont val="Arial"/>
        <family val="2"/>
        <charset val="238"/>
      </rPr>
      <t>for             slaughter        50 kg              and more</t>
    </r>
  </si>
  <si>
    <r>
      <t xml:space="preserve">na chów o wadze  50 kg i więcej                 </t>
    </r>
    <r>
      <rPr>
        <i/>
        <sz val="9"/>
        <rFont val="Arial"/>
        <family val="2"/>
        <charset val="238"/>
      </rPr>
      <t xml:space="preserve">for breeding  50 kg and more </t>
    </r>
  </si>
  <si>
    <r>
      <t xml:space="preserve">razem            </t>
    </r>
    <r>
      <rPr>
        <i/>
        <sz val="9"/>
        <rFont val="Arial"/>
        <family val="2"/>
        <charset val="238"/>
      </rPr>
      <t xml:space="preserve">total </t>
    </r>
  </si>
  <si>
    <r>
      <t xml:space="preserve">lochy                                </t>
    </r>
    <r>
      <rPr>
        <i/>
        <sz val="9"/>
        <rFont val="Arial"/>
        <family val="2"/>
        <charset val="238"/>
      </rPr>
      <t xml:space="preserve"> sows </t>
    </r>
  </si>
  <si>
    <r>
      <t xml:space="preserve">prośne               </t>
    </r>
    <r>
      <rPr>
        <i/>
        <sz val="9"/>
        <rFont val="Arial"/>
        <family val="2"/>
        <charset val="238"/>
      </rPr>
      <t xml:space="preserve">            in farrow </t>
    </r>
  </si>
  <si>
    <r>
      <t xml:space="preserve">w  sztukukach                                                                                                                                                                                                                                                   </t>
    </r>
    <r>
      <rPr>
        <i/>
        <sz val="9"/>
        <rFont val="Arial"/>
        <family val="2"/>
        <charset val="238"/>
      </rPr>
      <t xml:space="preserve">in  heads </t>
    </r>
  </si>
  <si>
    <r>
      <rPr>
        <sz val="9"/>
        <rFont val="Arial"/>
        <family val="2"/>
        <charset val="238"/>
      </rPr>
      <t xml:space="preserve">w tym w gospodarstwach indywidualnych                                                                                                                                                                                                                                                             </t>
    </r>
    <r>
      <rPr>
        <i/>
        <sz val="9"/>
        <rFont val="Arial"/>
        <family val="2"/>
        <charset val="238"/>
      </rPr>
      <t xml:space="preserve">of which in individual farms </t>
    </r>
  </si>
  <si>
    <r>
      <t xml:space="preserve">a  </t>
    </r>
    <r>
      <rPr>
        <sz val="8"/>
        <rFont val="Arial"/>
        <family val="2"/>
        <charset val="238"/>
      </rPr>
      <t xml:space="preserve">Patrz wyjaśnienia metodyczne pkt 21.   </t>
    </r>
    <r>
      <rPr>
        <i/>
        <sz val="8"/>
        <rFont val="Arial"/>
        <family val="2"/>
        <charset val="238"/>
      </rPr>
      <t>b,c</t>
    </r>
    <r>
      <rPr>
        <sz val="8"/>
        <rFont val="Arial"/>
        <family val="2"/>
        <charset val="238"/>
      </rPr>
      <t xml:space="preserve">  Dane dotyczące trzody chlewnej;  </t>
    </r>
    <r>
      <rPr>
        <i/>
        <sz val="8"/>
        <rFont val="Arial"/>
        <family val="2"/>
        <charset val="238"/>
      </rPr>
      <t>b</t>
    </r>
    <r>
      <rPr>
        <sz val="8"/>
        <rFont val="Arial"/>
        <family val="2"/>
        <charset val="238"/>
      </rPr>
      <t xml:space="preserve"> – stan w końcu lipca,   </t>
    </r>
    <r>
      <rPr>
        <i/>
        <sz val="8"/>
        <rFont val="Arial"/>
        <family val="2"/>
        <charset val="238"/>
      </rPr>
      <t xml:space="preserve">c </t>
    </r>
    <r>
      <rPr>
        <sz val="8"/>
        <rFont val="Arial"/>
        <family val="2"/>
        <charset val="238"/>
      </rPr>
      <t xml:space="preserve">– stan w końcu listopada.   </t>
    </r>
  </si>
  <si>
    <r>
      <rPr>
        <sz val="10"/>
        <rFont val="Arial"/>
        <family val="2"/>
        <charset val="238"/>
      </rPr>
      <t>TABL. 25.</t>
    </r>
    <r>
      <rPr>
        <b/>
        <sz val="10"/>
        <rFont val="Arial"/>
        <family val="2"/>
        <charset val="238"/>
      </rPr>
      <t xml:space="preserve">  ZWIERZĘTA  GOSPODARSKIE </t>
    </r>
    <r>
      <rPr>
        <i/>
        <vertAlign val="superscript"/>
        <sz val="10"/>
        <rFont val="Times New Roman"/>
        <family val="1"/>
        <charset val="238"/>
      </rPr>
      <t xml:space="preserve">a </t>
    </r>
  </si>
  <si>
    <r>
      <t xml:space="preserve">                 LIVESTOCK </t>
    </r>
    <r>
      <rPr>
        <i/>
        <vertAlign val="superscript"/>
        <sz val="10"/>
        <rFont val="Times New Roman"/>
        <family val="1"/>
        <charset val="238"/>
      </rPr>
      <t xml:space="preserve">a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</si>
  <si>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</si>
  <si>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ogółem         </t>
    </r>
    <r>
      <rPr>
        <i/>
        <sz val="9"/>
        <rFont val="Arial"/>
        <family val="2"/>
        <charset val="238"/>
      </rPr>
      <t xml:space="preserve">total </t>
    </r>
  </si>
  <si>
    <r>
      <t xml:space="preserve">warchlaki        o wadze         od 20 kg        do  50 kg </t>
    </r>
    <r>
      <rPr>
        <i/>
        <sz val="9"/>
        <rFont val="Arial"/>
        <family val="2"/>
        <charset val="238"/>
      </rPr>
      <t xml:space="preserve">piglets          from               20-50 kg </t>
    </r>
  </si>
  <si>
    <r>
      <t xml:space="preserve">na ubój           o wadze        50 kg                i więcej             </t>
    </r>
    <r>
      <rPr>
        <i/>
        <sz val="9"/>
        <rFont val="Arial"/>
        <family val="2"/>
        <charset val="238"/>
      </rPr>
      <t>for            slaughter        50 kg              and more</t>
    </r>
  </si>
  <si>
    <r>
      <t xml:space="preserve">w sztukach                                                                                                                                                                                                                                                   </t>
    </r>
    <r>
      <rPr>
        <i/>
        <sz val="9"/>
        <rFont val="Arial"/>
        <family val="2"/>
        <charset val="238"/>
      </rPr>
      <t xml:space="preserve">in heads </t>
    </r>
  </si>
  <si>
    <r>
      <t>VI</t>
    </r>
    <r>
      <rPr>
        <i/>
        <vertAlign val="superscript"/>
        <sz val="9"/>
        <rFont val="Arial"/>
        <family val="2"/>
        <charset val="238"/>
      </rPr>
      <t xml:space="preserve"> b</t>
    </r>
    <r>
      <rPr>
        <sz val="9"/>
        <rFont val="Arial"/>
        <family val="2"/>
        <charset val="238"/>
      </rPr>
      <t xml:space="preserve"> ………………</t>
    </r>
  </si>
  <si>
    <r>
      <t>XII</t>
    </r>
    <r>
      <rPr>
        <i/>
        <vertAlign val="superscript"/>
        <sz val="9"/>
        <rFont val="Arial"/>
        <family val="2"/>
        <charset val="238"/>
      </rPr>
      <t xml:space="preserve"> c</t>
    </r>
    <r>
      <rPr>
        <sz val="9"/>
        <rFont val="Arial"/>
        <family val="2"/>
        <charset val="238"/>
      </rPr>
      <t xml:space="preserve"> ……………..</t>
    </r>
  </si>
  <si>
    <r>
      <t xml:space="preserve">XII </t>
    </r>
    <r>
      <rPr>
        <vertAlign val="superscript"/>
        <sz val="9"/>
        <rFont val="Arial"/>
        <family val="2"/>
        <charset val="238"/>
      </rPr>
      <t>c</t>
    </r>
    <r>
      <rPr>
        <sz val="9"/>
        <rFont val="Arial"/>
        <family val="2"/>
        <charset val="238"/>
      </rPr>
      <t xml:space="preserve"> ……………..</t>
    </r>
  </si>
  <si>
    <r>
      <rPr>
        <sz val="10"/>
        <rFont val="Arial"/>
        <family val="2"/>
        <charset val="238"/>
      </rPr>
      <t xml:space="preserve">TABL. 24.  </t>
    </r>
    <r>
      <rPr>
        <b/>
        <sz val="10"/>
        <rFont val="Arial"/>
        <family val="2"/>
        <charset val="238"/>
      </rPr>
      <t xml:space="preserve">  MIESZKANIA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</si>
  <si>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</si>
  <si>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Mieszkania,         na których realizację                 wydano pozwo-     lenia                                 </t>
    </r>
    <r>
      <rPr>
        <i/>
        <sz val="9"/>
        <rFont val="Arial"/>
        <family val="2"/>
        <charset val="238"/>
      </rPr>
      <t xml:space="preserve">Dwellings for which permits                                  has been granted </t>
    </r>
  </si>
  <si>
    <r>
      <t>Mieszkania oddane do użytkowania                                                                                  </t>
    </r>
    <r>
      <rPr>
        <i/>
        <sz val="9"/>
        <rFont val="Arial"/>
        <family val="2"/>
        <charset val="238"/>
      </rPr>
      <t xml:space="preserve"> Dwellings completed </t>
    </r>
  </si>
  <si>
    <r>
      <t xml:space="preserve">budow-nictwo indywi-    dualne </t>
    </r>
    <r>
      <rPr>
        <i/>
        <sz val="9"/>
        <rFont val="Arial"/>
        <family val="2"/>
        <charset val="238"/>
      </rPr>
      <t xml:space="preserve">private constru-ction </t>
    </r>
  </si>
  <si>
    <r>
      <t xml:space="preserve">przezna-czone na sprzedaż lub wynajem </t>
    </r>
    <r>
      <rPr>
        <i/>
        <sz val="9"/>
        <rFont val="Arial"/>
        <family val="2"/>
        <charset val="238"/>
      </rPr>
      <t>for sale     or rent</t>
    </r>
  </si>
  <si>
    <r>
      <t xml:space="preserve">spół-      dzielnie mieszka-niowe </t>
    </r>
    <r>
      <rPr>
        <i/>
        <sz val="9"/>
        <rFont val="Arial"/>
        <family val="2"/>
        <charset val="238"/>
      </rPr>
      <t xml:space="preserve">housing coope-ratives </t>
    </r>
  </si>
  <si>
    <r>
      <t xml:space="preserve">miesz-        kania                                              </t>
    </r>
    <r>
      <rPr>
        <i/>
        <sz val="9"/>
        <rFont val="Arial"/>
        <family val="2"/>
        <charset val="238"/>
      </rPr>
      <t xml:space="preserve">dwellings </t>
    </r>
  </si>
  <si>
    <r>
      <t xml:space="preserve">powie-     rzchnia użytkowa w tys. m </t>
    </r>
    <r>
      <rPr>
        <i/>
        <vertAlign val="superscript"/>
        <sz val="9"/>
        <rFont val="Arial"/>
        <family val="2"/>
        <charset val="238"/>
      </rPr>
      <t>2</t>
    </r>
    <r>
      <rPr>
        <sz val="9"/>
        <rFont val="Arial"/>
        <family val="2"/>
        <charset val="238"/>
      </rPr>
      <t xml:space="preserve">         </t>
    </r>
    <r>
      <rPr>
        <i/>
        <sz val="9"/>
        <rFont val="Arial"/>
        <family val="2"/>
        <charset val="238"/>
      </rPr>
      <t xml:space="preserve">usable floor area in thous.       m </t>
    </r>
    <r>
      <rPr>
        <i/>
        <vertAlign val="superscript"/>
        <sz val="9"/>
        <rFont val="Arial"/>
        <family val="2"/>
        <charset val="238"/>
      </rPr>
      <t xml:space="preserve">2 </t>
    </r>
  </si>
  <si>
    <r>
      <t>TABL.19.</t>
    </r>
    <r>
      <rPr>
        <b/>
        <sz val="10"/>
        <rFont val="Arial"/>
        <family val="2"/>
        <charset val="238"/>
      </rPr>
      <t xml:space="preserve"> CENY DETALICZNE WYBRANYCH TOWARÓW  I USŁUG KONSUMPCYJNYCH  (dok.)</t>
    </r>
  </si>
  <si>
    <r>
      <rPr>
        <b/>
        <sz val="9"/>
        <rFont val="Arial"/>
        <family val="2"/>
        <charset val="238"/>
      </rPr>
      <t>A</t>
    </r>
    <r>
      <rPr>
        <sz val="9"/>
        <rFont val="Arial"/>
        <family val="2"/>
        <charset val="238"/>
      </rPr>
      <t xml:space="preserve"> – analogiczny okres roku poprzedniego = 100</t>
    </r>
  </si>
  <si>
    <r>
      <t xml:space="preserve">       </t>
    </r>
    <r>
      <rPr>
        <i/>
        <sz val="9"/>
        <rFont val="Arial"/>
        <family val="2"/>
        <charset val="238"/>
      </rPr>
      <t>corresponding period of previous year = 100</t>
    </r>
  </si>
  <si>
    <r>
      <rPr>
        <sz val="9"/>
        <rFont val="Arial"/>
        <family val="2"/>
        <charset val="238"/>
      </rPr>
      <t xml:space="preserve">w zł </t>
    </r>
    <r>
      <rPr>
        <i/>
        <sz val="9"/>
        <rFont val="Arial"/>
        <family val="2"/>
        <charset val="238"/>
      </rPr>
      <t xml:space="preserve">             in zl</t>
    </r>
  </si>
  <si>
    <r>
      <t>Zimna woda z miejskiej sieci wodociągowej  - za 1 m</t>
    </r>
    <r>
      <rPr>
        <i/>
        <vertAlign val="superscript"/>
        <sz val="9"/>
        <rFont val="Arial"/>
        <family val="2"/>
        <charset val="238"/>
      </rPr>
      <t xml:space="preserve">3 </t>
    </r>
    <r>
      <rPr>
        <i/>
        <sz val="9"/>
        <rFont val="Arial"/>
        <family val="2"/>
        <charset val="238"/>
      </rPr>
      <t>………....</t>
    </r>
  </si>
  <si>
    <r>
      <t>Cold water by munical water-system - per 1 m</t>
    </r>
    <r>
      <rPr>
        <i/>
        <vertAlign val="superscript"/>
        <sz val="9"/>
        <rFont val="Arial"/>
        <family val="2"/>
        <charset val="238"/>
      </rPr>
      <t>3</t>
    </r>
  </si>
  <si>
    <r>
      <t>Ciepła woda - za 1 m</t>
    </r>
    <r>
      <rPr>
        <vertAlign val="superscript"/>
        <sz val="9"/>
        <rFont val="Arial"/>
        <family val="2"/>
        <charset val="238"/>
      </rPr>
      <t>3</t>
    </r>
    <r>
      <rPr>
        <sz val="9"/>
        <rFont val="Arial"/>
        <family val="2"/>
        <charset val="238"/>
      </rPr>
      <t xml:space="preserve"> …………….……….….…………....………</t>
    </r>
  </si>
  <si>
    <r>
      <t>Hot water  - per  m</t>
    </r>
    <r>
      <rPr>
        <i/>
        <vertAlign val="superscript"/>
        <sz val="9"/>
        <rFont val="Arial"/>
        <family val="2"/>
        <charset val="238"/>
      </rPr>
      <t>3</t>
    </r>
  </si>
  <si>
    <r>
      <rPr>
        <sz val="10"/>
        <rFont val="Arial"/>
        <family val="2"/>
        <charset val="238"/>
      </rPr>
      <t>TABL. 17.</t>
    </r>
    <r>
      <rPr>
        <b/>
        <sz val="10"/>
        <rFont val="Arial"/>
        <family val="2"/>
        <charset val="238"/>
      </rPr>
      <t xml:space="preserve">  AKTYWA  OBROTOWE  ORAZ  ZOBOWIĄZANIA  PRZEDSIĘBIORSTW   WEDŁUG  SEKCJI </t>
    </r>
    <r>
      <rPr>
        <i/>
        <vertAlign val="superscript"/>
        <sz val="10"/>
        <rFont val="Arial"/>
        <family val="2"/>
        <charset val="238"/>
      </rPr>
      <t>a</t>
    </r>
    <r>
      <rPr>
        <b/>
        <sz val="10"/>
        <rFont val="Arial"/>
        <family val="2"/>
        <charset val="238"/>
      </rPr>
      <t xml:space="preserve">   (dok.)</t>
    </r>
  </si>
  <si>
    <r>
      <t xml:space="preserve">                 CURRENT  ASSETS  AND  LIABILITIES  OF  ENTERPRISES  BY  SECTIONS</t>
    </r>
    <r>
      <rPr>
        <i/>
        <vertAlign val="superscript"/>
        <sz val="10"/>
        <rFont val="Times New Roman"/>
        <family val="1"/>
        <charset val="238"/>
      </rPr>
      <t xml:space="preserve">a </t>
    </r>
    <r>
      <rPr>
        <i/>
        <sz val="10"/>
        <rFont val="Times New Roman"/>
        <family val="1"/>
        <charset val="238"/>
      </rPr>
      <t xml:space="preserve"> </t>
    </r>
    <r>
      <rPr>
        <i/>
        <sz val="10"/>
        <rFont val="Arial"/>
        <family val="2"/>
        <charset val="238"/>
      </rPr>
      <t xml:space="preserve"> (cont.)</t>
    </r>
  </si>
  <si>
    <r>
      <t xml:space="preserve">WYSZCZEGÓLNIENIE                                 </t>
    </r>
    <r>
      <rPr>
        <i/>
        <sz val="9"/>
        <rFont val="Arial"/>
        <family val="2"/>
        <charset val="238"/>
      </rPr>
      <t>SPECIFICATION</t>
    </r>
  </si>
  <si>
    <r>
      <t xml:space="preserve">Aktywa obrotowe                                                                                                                                                                                         </t>
    </r>
    <r>
      <rPr>
        <i/>
        <sz val="9"/>
        <rFont val="Arial"/>
        <family val="2"/>
        <charset val="238"/>
      </rPr>
      <t xml:space="preserve">Current assets </t>
    </r>
  </si>
  <si>
    <r>
      <t xml:space="preserve">Zobowiązania  krótkoterminowe </t>
    </r>
    <r>
      <rPr>
        <i/>
        <vertAlign val="superscript"/>
        <sz val="9"/>
        <rFont val="Arial"/>
        <family val="2"/>
        <charset val="238"/>
      </rPr>
      <t>b</t>
    </r>
    <r>
      <rPr>
        <sz val="9"/>
        <rFont val="Arial"/>
        <family val="2"/>
        <charset val="238"/>
      </rPr>
      <t xml:space="preserve">                                        </t>
    </r>
    <r>
      <rPr>
        <i/>
        <sz val="9"/>
        <rFont val="Arial"/>
        <family val="2"/>
        <charset val="238"/>
      </rPr>
      <t>Short-term liabilities</t>
    </r>
    <r>
      <rPr>
        <i/>
        <vertAlign val="superscript"/>
        <sz val="9"/>
        <rFont val="Arial"/>
        <family val="2"/>
        <charset val="238"/>
      </rPr>
      <t xml:space="preserve"> b </t>
    </r>
  </si>
  <si>
    <r>
      <t xml:space="preserve">ogółem                   </t>
    </r>
    <r>
      <rPr>
        <i/>
        <sz val="9"/>
        <rFont val="Arial"/>
        <family val="2"/>
        <charset val="238"/>
      </rPr>
      <t xml:space="preserve">total </t>
    </r>
  </si>
  <si>
    <r>
      <t xml:space="preserve">inwestycje krótko-       terminowe  </t>
    </r>
    <r>
      <rPr>
        <i/>
        <sz val="9"/>
        <rFont val="Arial"/>
        <family val="2"/>
        <charset val="238"/>
      </rPr>
      <t xml:space="preserve">short-term      investments </t>
    </r>
  </si>
  <si>
    <r>
      <t>z tytułu         dostaw             i usług</t>
    </r>
    <r>
      <rPr>
        <i/>
        <sz val="9"/>
        <rFont val="Arial"/>
        <family val="2"/>
        <charset val="238"/>
      </rPr>
      <t xml:space="preserve"> </t>
    </r>
    <r>
      <rPr>
        <i/>
        <vertAlign val="superscript"/>
        <sz val="9"/>
        <rFont val="Arial"/>
        <family val="2"/>
        <charset val="238"/>
      </rPr>
      <t>d</t>
    </r>
    <r>
      <rPr>
        <i/>
        <sz val="9"/>
        <rFont val="Arial"/>
        <family val="2"/>
        <charset val="238"/>
      </rPr>
      <t xml:space="preserve"> </t>
    </r>
    <r>
      <rPr>
        <sz val="9"/>
        <rFont val="Arial"/>
        <family val="2"/>
        <charset val="238"/>
      </rPr>
      <t xml:space="preserve">               </t>
    </r>
    <r>
      <rPr>
        <i/>
        <sz val="9"/>
        <rFont val="Arial"/>
        <family val="2"/>
        <charset val="238"/>
      </rPr>
      <t>from          deliveries and            services</t>
    </r>
    <r>
      <rPr>
        <i/>
        <vertAlign val="superscript"/>
        <sz val="9"/>
        <rFont val="Arial"/>
        <family val="2"/>
        <charset val="238"/>
      </rPr>
      <t xml:space="preserve"> d</t>
    </r>
    <r>
      <rPr>
        <i/>
        <sz val="9"/>
        <rFont val="Arial"/>
        <family val="2"/>
        <charset val="238"/>
      </rPr>
      <t xml:space="preserve"> </t>
    </r>
  </si>
  <si>
    <r>
      <t xml:space="preserve">zapasy                                                                            </t>
    </r>
    <r>
      <rPr>
        <i/>
        <sz val="9"/>
        <rFont val="Arial"/>
        <family val="2"/>
        <charset val="238"/>
      </rPr>
      <t xml:space="preserve">stocks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</si>
  <si>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</si>
  <si>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</si>
  <si>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r>
      <t xml:space="preserve">należności                krótko-       terminowe             </t>
    </r>
    <r>
      <rPr>
        <i/>
        <sz val="9"/>
        <rFont val="Arial"/>
        <family val="2"/>
        <charset val="238"/>
      </rPr>
      <t xml:space="preserve">short-term dues </t>
    </r>
  </si>
  <si>
    <r>
      <t xml:space="preserve">z tytułu   dostaw          i usług </t>
    </r>
    <r>
      <rPr>
        <vertAlign val="superscript"/>
        <sz val="9"/>
        <rFont val="Arial"/>
        <family val="2"/>
        <charset val="238"/>
      </rPr>
      <t>d</t>
    </r>
    <r>
      <rPr>
        <i/>
        <sz val="9"/>
        <rFont val="Arial"/>
        <family val="2"/>
        <charset val="238"/>
      </rPr>
      <t xml:space="preserve"> </t>
    </r>
    <r>
      <rPr>
        <sz val="9"/>
        <rFont val="Arial"/>
        <family val="2"/>
        <charset val="238"/>
      </rPr>
      <t xml:space="preserve">      </t>
    </r>
    <r>
      <rPr>
        <i/>
        <sz val="9"/>
        <rFont val="Arial"/>
        <family val="2"/>
        <charset val="238"/>
      </rPr>
      <t xml:space="preserve">   from deliveries  and         services </t>
    </r>
    <r>
      <rPr>
        <i/>
        <vertAlign val="superscript"/>
        <sz val="9"/>
        <rFont val="Arial"/>
        <family val="2"/>
        <charset val="238"/>
      </rPr>
      <t>d</t>
    </r>
    <r>
      <rPr>
        <sz val="9"/>
        <rFont val="Arial"/>
        <family val="2"/>
        <charset val="238"/>
      </rPr>
      <t xml:space="preserve"> </t>
    </r>
  </si>
  <si>
    <r>
      <t>w mln  zł    </t>
    </r>
    <r>
      <rPr>
        <i/>
        <sz val="9"/>
        <rFont val="Arial"/>
        <family val="2"/>
        <charset val="238"/>
      </rPr>
      <t> in mln zl</t>
    </r>
  </si>
  <si>
    <r>
      <t xml:space="preserve">    dowych </t>
    </r>
    <r>
      <rPr>
        <i/>
        <vertAlign val="superscript"/>
        <sz val="9"/>
        <rFont val="Arial"/>
        <family val="2"/>
        <charset val="238"/>
      </rPr>
      <t>∆</t>
    </r>
    <r>
      <rPr>
        <i/>
        <sz val="9"/>
        <rFont val="Arial"/>
        <family val="2"/>
        <charset val="238"/>
      </rPr>
      <t>…………………………………………..</t>
    </r>
  </si>
  <si>
    <r>
      <t>Trade; repair of motor vehicles</t>
    </r>
    <r>
      <rPr>
        <i/>
        <vertAlign val="superscript"/>
        <sz val="9"/>
        <rFont val="Arial"/>
        <family val="2"/>
        <charset val="238"/>
      </rPr>
      <t>∆</t>
    </r>
    <r>
      <rPr>
        <i/>
        <sz val="9"/>
        <rFont val="Arial"/>
        <family val="2"/>
        <charset val="238"/>
      </rPr>
      <t xml:space="preserve"> </t>
    </r>
  </si>
  <si>
    <r>
      <t xml:space="preserve">Zakwaterowanie i gastronomia </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</si>
  <si>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 xml:space="preserve">∆ </t>
    </r>
    <r>
      <rPr>
        <sz val="9"/>
        <rFont val="Arial"/>
        <family val="2"/>
        <charset val="238"/>
      </rPr>
      <t>……………….….</t>
    </r>
  </si>
  <si>
    <r>
      <rPr>
        <sz val="10"/>
        <rFont val="Arial"/>
        <family val="2"/>
        <charset val="238"/>
      </rPr>
      <t>TABL. 17.</t>
    </r>
    <r>
      <rPr>
        <b/>
        <sz val="10"/>
        <rFont val="Arial"/>
        <family val="2"/>
        <charset val="238"/>
      </rPr>
      <t xml:space="preserve">  AKTYWA  OBROTOWE  ORAZ  ZOBOWIĄZANIA  PRZEDSIĘBIORSTW    WEDŁUG  SEKCJI </t>
    </r>
    <r>
      <rPr>
        <vertAlign val="superscript"/>
        <sz val="10"/>
        <rFont val="Arial"/>
        <family val="2"/>
        <charset val="238"/>
      </rPr>
      <t>a</t>
    </r>
    <r>
      <rPr>
        <b/>
        <sz val="10"/>
        <rFont val="Arial"/>
        <family val="2"/>
        <charset val="238"/>
      </rPr>
      <t xml:space="preserve"> </t>
    </r>
  </si>
  <si>
    <r>
      <t xml:space="preserve">                 CURRENT  ASSETS  AND  LIABILITIES  OF  ENTERPRISES  BY  SECTIONS</t>
    </r>
    <r>
      <rPr>
        <i/>
        <vertAlign val="superscript"/>
        <sz val="10"/>
        <rFont val="Times New Roman"/>
        <family val="1"/>
        <charset val="238"/>
      </rPr>
      <t xml:space="preserve">a </t>
    </r>
  </si>
  <si>
    <r>
      <t>w mln  zł  </t>
    </r>
    <r>
      <rPr>
        <i/>
        <sz val="9"/>
        <rFont val="Arial"/>
        <family val="2"/>
        <charset val="238"/>
      </rPr>
      <t>   in mln zl</t>
    </r>
  </si>
  <si>
    <r>
      <t xml:space="preserve">    wodę </t>
    </r>
    <r>
      <rPr>
        <vertAlign val="superscript"/>
        <sz val="9"/>
        <rFont val="Arial"/>
        <family val="2"/>
        <charset val="238"/>
      </rPr>
      <t>∆</t>
    </r>
    <r>
      <rPr>
        <sz val="9"/>
        <rFont val="Arial"/>
        <family val="2"/>
        <charset val="238"/>
      </rPr>
      <t>………………………………………………</t>
    </r>
  </si>
  <si>
    <r>
      <t>    kami i odpadami; rekultywacja</t>
    </r>
    <r>
      <rPr>
        <i/>
        <vertAlign val="superscript"/>
        <sz val="9"/>
        <rFont val="Arial"/>
        <family val="2"/>
        <charset val="238"/>
      </rPr>
      <t>∆</t>
    </r>
    <r>
      <rPr>
        <sz val="9"/>
        <rFont val="Arial"/>
        <family val="2"/>
        <charset val="238"/>
      </rPr>
      <t xml:space="preserve"> ..………………..</t>
    </r>
  </si>
  <si>
    <r>
      <t xml:space="preserve">                ECONOMIC RELATIONS AND COMPOSITION OF ENTERPRISES BY OBTAINED FINANCIAL RESULT</t>
    </r>
    <r>
      <rPr>
        <i/>
        <vertAlign val="superscript"/>
        <sz val="11"/>
        <rFont val="Czcionka tekstu podstawowego"/>
        <charset val="238"/>
      </rPr>
      <t>a</t>
    </r>
    <r>
      <rPr>
        <i/>
        <sz val="11"/>
        <rFont val="Czcionka tekstu podstawowego"/>
        <charset val="238"/>
      </rPr>
      <t xml:space="preserve">  (cont.)</t>
    </r>
  </si>
  <si>
    <r>
      <rPr>
        <sz val="10"/>
        <rFont val="Arial"/>
        <family val="2"/>
        <charset val="238"/>
      </rPr>
      <t>TABL. 13.</t>
    </r>
    <r>
      <rPr>
        <b/>
        <sz val="10"/>
        <rFont val="Arial"/>
        <family val="2"/>
        <charset val="238"/>
      </rPr>
      <t xml:space="preserve">   WYNIKI  FINANSOWE  PRZEDSIĘBIORSTW </t>
    </r>
    <r>
      <rPr>
        <i/>
        <vertAlign val="superscript"/>
        <sz val="10"/>
        <rFont val="Arial"/>
        <family val="2"/>
        <charset val="238"/>
      </rPr>
      <t xml:space="preserve">a   </t>
    </r>
    <r>
      <rPr>
        <b/>
        <sz val="10"/>
        <rFont val="Arial"/>
        <family val="2"/>
        <charset val="238"/>
      </rPr>
      <t>(dok.)</t>
    </r>
  </si>
  <si>
    <r>
      <t>                  FINANCIAL  RESULTS  OF  ENTERPRISES</t>
    </r>
    <r>
      <rPr>
        <i/>
        <vertAlign val="superscript"/>
        <sz val="10"/>
        <rFont val="Times New Roman"/>
        <family val="1"/>
        <charset val="238"/>
      </rPr>
      <t>a</t>
    </r>
    <r>
      <rPr>
        <i/>
        <sz val="10"/>
        <rFont val="Arial"/>
        <family val="2"/>
        <charset val="238"/>
      </rPr>
      <t xml:space="preserve"> (cont.)</t>
    </r>
  </si>
  <si>
    <r>
      <t xml:space="preserve">OKRESY                     </t>
    </r>
    <r>
      <rPr>
        <i/>
        <sz val="9"/>
        <rFont val="Arial"/>
        <family val="2"/>
        <charset val="238"/>
      </rPr>
      <t>PERIODS</t>
    </r>
  </si>
  <si>
    <r>
      <rPr>
        <sz val="10"/>
        <rFont val="Arial"/>
        <family val="2"/>
        <charset val="238"/>
      </rPr>
      <t>TABL. 13.</t>
    </r>
    <r>
      <rPr>
        <b/>
        <sz val="10"/>
        <rFont val="Arial"/>
        <family val="2"/>
        <charset val="238"/>
      </rPr>
      <t xml:space="preserve">   WYNIKI  FINANSOWE  PRZEDSIĘBIORSTW </t>
    </r>
    <r>
      <rPr>
        <i/>
        <vertAlign val="superscript"/>
        <sz val="10"/>
        <rFont val="Times New Roman"/>
        <family val="1"/>
        <charset val="238"/>
      </rPr>
      <t xml:space="preserve">a </t>
    </r>
  </si>
  <si>
    <r>
      <t>                  FINANCIAL  RESULTS  OF  ENTERPRISES</t>
    </r>
    <r>
      <rPr>
        <i/>
        <vertAlign val="superscript"/>
        <sz val="10"/>
        <rFont val="Times New Roman"/>
        <family val="1"/>
        <charset val="238"/>
      </rPr>
      <t>a</t>
    </r>
    <r>
      <rPr>
        <i/>
        <sz val="10"/>
        <rFont val="Times New Roman"/>
        <family val="1"/>
        <charset val="238"/>
      </rPr>
      <t xml:space="preserve"> </t>
    </r>
  </si>
  <si>
    <r>
      <rPr>
        <i/>
        <sz val="8"/>
        <rFont val="Arial"/>
        <family val="2"/>
        <charset val="238"/>
      </rPr>
      <t>a</t>
    </r>
    <r>
      <rPr>
        <sz val="8"/>
        <rFont val="Arial"/>
        <family val="2"/>
        <charset val="238"/>
      </rPr>
      <t xml:space="preserve">  Patrz uwagi ogólne pkt 9.2 oraz wyjaśnienia metodyczne pkt 10 - 12.</t>
    </r>
  </si>
  <si>
    <r>
      <rPr>
        <sz val="10"/>
        <rFont val="Arial"/>
        <family val="2"/>
        <charset val="238"/>
      </rPr>
      <t>TABL. 12.</t>
    </r>
    <r>
      <rPr>
        <b/>
        <sz val="10"/>
        <rFont val="Arial"/>
        <family val="2"/>
        <charset val="238"/>
      </rPr>
      <t xml:space="preserve">  ŚWIADCZENIA  SPOŁECZNE </t>
    </r>
    <r>
      <rPr>
        <i/>
        <vertAlign val="superscript"/>
        <sz val="10"/>
        <rFont val="Times New Roman"/>
        <family val="1"/>
        <charset val="238"/>
      </rPr>
      <t xml:space="preserve">a </t>
    </r>
  </si>
  <si>
    <r>
      <t xml:space="preserve">                 SOCIAL  BENEFITS </t>
    </r>
    <r>
      <rPr>
        <i/>
        <vertAlign val="superscript"/>
        <sz val="10"/>
        <rFont val="Times New Roman"/>
        <family val="1"/>
        <charset val="238"/>
      </rPr>
      <t xml:space="preserve">a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</si>
  <si>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</si>
  <si>
    <r>
      <t xml:space="preserve">Liczba emerytów i rencistów </t>
    </r>
    <r>
      <rPr>
        <i/>
        <vertAlign val="superscript"/>
        <sz val="9"/>
        <rFont val="Arial"/>
        <family val="2"/>
        <charset val="238"/>
      </rPr>
      <t>b</t>
    </r>
    <r>
      <rPr>
        <sz val="9"/>
        <rFont val="Arial"/>
        <family val="2"/>
        <charset val="238"/>
      </rPr>
      <t xml:space="preserve"> w tys.
</t>
    </r>
    <r>
      <rPr>
        <i/>
        <sz val="9"/>
        <rFont val="Arial"/>
        <family val="2"/>
        <charset val="238"/>
      </rPr>
      <t xml:space="preserve">Number of retirees and pensioners </t>
    </r>
    <r>
      <rPr>
        <i/>
        <vertAlign val="superscript"/>
        <sz val="9"/>
        <rFont val="Arial"/>
        <family val="2"/>
        <charset val="238"/>
      </rPr>
      <t>b</t>
    </r>
    <r>
      <rPr>
        <i/>
        <sz val="9"/>
        <rFont val="Arial"/>
        <family val="2"/>
        <charset val="238"/>
      </rPr>
      <t xml:space="preserve"> in thous. </t>
    </r>
  </si>
  <si>
    <r>
      <t xml:space="preserve">Przeciętna miesięczna emerytura i renta brutto w zł  
</t>
    </r>
    <r>
      <rPr>
        <i/>
        <sz val="9"/>
        <rFont val="Arial"/>
        <family val="2"/>
        <charset val="238"/>
      </rPr>
      <t xml:space="preserve">Average monthly gross retirement pay and pension in zl </t>
    </r>
  </si>
  <si>
    <r>
      <t xml:space="preserve">ogółem 
</t>
    </r>
    <r>
      <rPr>
        <i/>
        <sz val="9"/>
        <rFont val="Arial"/>
        <family val="2"/>
        <charset val="238"/>
      </rPr>
      <t xml:space="preserve">total </t>
    </r>
  </si>
  <si>
    <r>
      <t xml:space="preserve">pobierajcych świadczenia wypłacane 
z Zakład Ubezpieczeń Społecznych 
</t>
    </r>
    <r>
      <rPr>
        <i/>
        <sz val="9"/>
        <rFont val="Arial"/>
        <family val="2"/>
        <charset val="238"/>
      </rPr>
      <t xml:space="preserve">receiving benefits paid from
the Social Insurance Institution  </t>
    </r>
  </si>
  <si>
    <r>
      <t xml:space="preserve">rolników indywidualnych 
</t>
    </r>
    <r>
      <rPr>
        <i/>
        <sz val="9"/>
        <rFont val="Arial"/>
        <family val="2"/>
        <charset val="238"/>
      </rPr>
      <t xml:space="preserve">farmers </t>
    </r>
  </si>
  <si>
    <r>
      <t xml:space="preserve">wypłacana przez Zakład Ubezpieczeń Społecznych 
</t>
    </r>
    <r>
      <rPr>
        <i/>
        <sz val="9"/>
        <rFont val="Arial"/>
        <family val="2"/>
        <charset val="238"/>
      </rPr>
      <t xml:space="preserve">paid by the Social Insurance Institution </t>
    </r>
  </si>
  <si>
    <r>
      <t xml:space="preserve">rolników 
indywidualnych
</t>
    </r>
    <r>
      <rPr>
        <i/>
        <sz val="9"/>
        <rFont val="Arial"/>
        <family val="2"/>
        <charset val="238"/>
      </rPr>
      <t xml:space="preserve">farmers </t>
    </r>
  </si>
  <si>
    <r>
      <t xml:space="preserve">ogółem
</t>
    </r>
    <r>
      <rPr>
        <i/>
        <sz val="9"/>
        <rFont val="Arial"/>
        <family val="2"/>
        <charset val="238"/>
      </rPr>
      <t xml:space="preserve">total </t>
    </r>
  </si>
  <si>
    <r>
      <t xml:space="preserve">emerytura </t>
    </r>
    <r>
      <rPr>
        <i/>
        <sz val="9"/>
        <rFont val="Arial"/>
        <family val="2"/>
        <charset val="238"/>
      </rPr>
      <t xml:space="preserve">retirement pay </t>
    </r>
  </si>
  <si>
    <r>
      <t xml:space="preserve">renta z tytułu niezdolności do pracy 
</t>
    </r>
    <r>
      <rPr>
        <i/>
        <sz val="9"/>
        <rFont val="Arial"/>
        <family val="2"/>
        <charset val="238"/>
      </rPr>
      <t xml:space="preserve">pension resulting from an inability to work </t>
    </r>
  </si>
  <si>
    <r>
      <t xml:space="preserve">renta rodzinna  </t>
    </r>
    <r>
      <rPr>
        <i/>
        <sz val="9"/>
        <rFont val="Arial"/>
        <family val="2"/>
        <charset val="238"/>
      </rPr>
      <t>family pension</t>
    </r>
  </si>
  <si>
    <r>
      <rPr>
        <i/>
        <sz val="8"/>
        <rFont val="Times New Roman"/>
        <family val="1"/>
        <charset val="238"/>
      </rPr>
      <t>a</t>
    </r>
    <r>
      <rPr>
        <sz val="8"/>
        <rFont val="Arial"/>
        <family val="2"/>
        <charset val="238"/>
      </rPr>
      <t xml:space="preserve">  Patrz wyjaśnienia metodyczne pkt 8.  </t>
    </r>
    <r>
      <rPr>
        <i/>
        <sz val="8"/>
        <rFont val="Arial"/>
        <family val="2"/>
        <charset val="238"/>
      </rPr>
      <t>b</t>
    </r>
    <r>
      <rPr>
        <sz val="8"/>
        <rFont val="Arial"/>
        <family val="2"/>
        <charset val="238"/>
      </rPr>
      <t xml:space="preserve">  Przeciętna miesięczna. </t>
    </r>
  </si>
  <si>
    <r>
      <rPr>
        <i/>
        <sz val="8"/>
        <rFont val="Times New Roman"/>
        <family val="1"/>
        <charset val="238"/>
      </rPr>
      <t>a</t>
    </r>
    <r>
      <rPr>
        <i/>
        <sz val="8"/>
        <rFont val="Arial"/>
        <family val="2"/>
        <charset val="238"/>
      </rPr>
      <t xml:space="preserve">  See methodological notes item 8.  b Monthly average.</t>
    </r>
    <r>
      <rPr>
        <sz val="8"/>
        <rFont val="Arial"/>
        <family val="2"/>
        <charset val="238"/>
      </rPr>
      <t xml:space="preserve"> </t>
    </r>
  </si>
  <si>
    <r>
      <rPr>
        <sz val="10"/>
        <rFont val="Arial"/>
        <family val="2"/>
        <charset val="238"/>
      </rPr>
      <t>TABL. 10.</t>
    </r>
    <r>
      <rPr>
        <b/>
        <sz val="10"/>
        <rFont val="Arial"/>
        <family val="2"/>
        <charset val="238"/>
      </rPr>
      <t xml:space="preserve">  BEZROBOCIE  WEDŁUG  BAEL</t>
    </r>
    <r>
      <rPr>
        <i/>
        <vertAlign val="superscript"/>
        <sz val="10"/>
        <rFont val="Times New Roman"/>
        <family val="1"/>
        <charset val="238"/>
      </rPr>
      <t>a</t>
    </r>
  </si>
  <si>
    <r>
      <t xml:space="preserve">                 UNEMPLOYMENT  BY  LFS </t>
    </r>
    <r>
      <rPr>
        <i/>
        <vertAlign val="superscript"/>
        <sz val="10"/>
        <rFont val="Times New Roman"/>
        <family val="1"/>
        <charset val="238"/>
      </rPr>
      <t>a</t>
    </r>
    <r>
      <rPr>
        <i/>
        <sz val="10"/>
        <rFont val="Arial"/>
        <family val="2"/>
        <charset val="238"/>
      </rPr>
      <t xml:space="preserve">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</si>
  <si>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</si>
  <si>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z ogółem   </t>
    </r>
    <r>
      <rPr>
        <i/>
        <sz val="9"/>
        <rFont val="Arial"/>
        <family val="2"/>
        <charset val="238"/>
      </rPr>
      <t xml:space="preserve"> of total </t>
    </r>
  </si>
  <si>
    <r>
      <t>z ogółem    </t>
    </r>
    <r>
      <rPr>
        <i/>
        <sz val="9"/>
        <rFont val="Arial"/>
        <family val="2"/>
        <charset val="238"/>
      </rPr>
      <t xml:space="preserve">of total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</si>
  <si>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</si>
  <si>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</si>
  <si>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miasta 
</t>
    </r>
    <r>
      <rPr>
        <i/>
        <sz val="9"/>
        <rFont val="Arial"/>
        <family val="2"/>
        <charset val="238"/>
      </rPr>
      <t xml:space="preserve">urban areas </t>
    </r>
  </si>
  <si>
    <r>
      <t xml:space="preserve">wieś 
</t>
    </r>
    <r>
      <rPr>
        <i/>
        <sz val="9"/>
        <rFont val="Arial"/>
        <family val="2"/>
        <charset val="238"/>
      </rPr>
      <t>rural areas</t>
    </r>
  </si>
  <si>
    <r>
      <t xml:space="preserve">osoby 
w wieku 
15–24 lata
</t>
    </r>
    <r>
      <rPr>
        <i/>
        <sz val="9"/>
        <rFont val="Arial"/>
        <family val="2"/>
        <charset val="238"/>
      </rPr>
      <t xml:space="preserve">persons aged  
15–24 years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</si>
  <si>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</si>
  <si>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w tys.</t>
    </r>
    <r>
      <rPr>
        <i/>
        <sz val="9"/>
        <rFont val="Arial"/>
        <family val="2"/>
        <charset val="238"/>
      </rPr>
      <t xml:space="preserve">   in thous.</t>
    </r>
  </si>
  <si>
    <r>
      <t xml:space="preserve">w %   </t>
    </r>
    <r>
      <rPr>
        <i/>
        <sz val="9"/>
        <rFont val="Arial"/>
        <family val="2"/>
        <charset val="238"/>
      </rPr>
      <t xml:space="preserve">  in %</t>
    </r>
  </si>
  <si>
    <r>
      <rPr>
        <sz val="10"/>
        <rFont val="Arial"/>
        <family val="2"/>
        <charset val="238"/>
      </rPr>
      <t xml:space="preserve">TABL. 9. </t>
    </r>
    <r>
      <rPr>
        <b/>
        <sz val="10"/>
        <rFont val="Arial"/>
        <family val="2"/>
        <charset val="238"/>
      </rPr>
      <t xml:space="preserve"> AKTYWNOŚĆ EKONOMICZNA LUDNOŚCI W WIEKU 15 LAT I WIĘCEJ WEDŁUG BAEL</t>
    </r>
    <r>
      <rPr>
        <i/>
        <vertAlign val="superscript"/>
        <sz val="10"/>
        <rFont val="Times New Roman"/>
        <family val="1"/>
        <charset val="238"/>
      </rPr>
      <t>a</t>
    </r>
  </si>
  <si>
    <r>
      <t xml:space="preserve">               ECONOMIC  ACTIVITY  OF  POPULATION  AGED  15  AND  MORE  BY  LFS </t>
    </r>
    <r>
      <rPr>
        <i/>
        <vertAlign val="superscript"/>
        <sz val="10"/>
        <rFont val="Times New Roman"/>
        <family val="1"/>
        <charset val="238"/>
      </rPr>
      <t>a</t>
    </r>
  </si>
  <si>
    <r>
      <t xml:space="preserve">Okresy
Periods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</si>
  <si>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</si>
  <si>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</si>
  <si>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</si>
  <si>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</si>
  <si>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</si>
  <si>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pracujący 
</t>
    </r>
    <r>
      <rPr>
        <i/>
        <sz val="9"/>
        <rFont val="Arial"/>
        <family val="2"/>
        <charset val="238"/>
      </rPr>
      <t xml:space="preserve">employed persons </t>
    </r>
  </si>
  <si>
    <r>
      <t xml:space="preserve">bezrobotni </t>
    </r>
    <r>
      <rPr>
        <i/>
        <sz val="9"/>
        <rFont val="Arial"/>
        <family val="2"/>
        <charset val="238"/>
      </rPr>
      <t xml:space="preserve">unemployed persons </t>
    </r>
  </si>
  <si>
    <r>
      <t xml:space="preserve">w tys.  </t>
    </r>
    <r>
      <rPr>
        <i/>
        <sz val="9"/>
        <rFont val="Arial"/>
        <family val="2"/>
        <charset val="238"/>
      </rPr>
      <t xml:space="preserve"> in thous.</t>
    </r>
  </si>
  <si>
    <r>
      <t xml:space="preserve">w %   </t>
    </r>
    <r>
      <rPr>
        <i/>
        <sz val="9"/>
        <rFont val="Arial"/>
        <family val="2"/>
        <charset val="238"/>
      </rPr>
      <t>in %</t>
    </r>
  </si>
  <si>
    <r>
      <rPr>
        <sz val="10"/>
        <rFont val="Arial"/>
        <family val="2"/>
        <charset val="238"/>
      </rPr>
      <t>TABL. 8.</t>
    </r>
    <r>
      <rPr>
        <b/>
        <sz val="10"/>
        <rFont val="Arial"/>
        <family val="2"/>
        <charset val="238"/>
      </rPr>
      <t xml:space="preserve"> BEZROBOTNI  ZAREJESTROWANI  WEDŁUG  POZIOMU  WYKSZTAŁCENIA,  WIEKU,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</si>
  <si>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</si>
  <si>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Według czasu pozostawania bez pracy</t>
    </r>
    <r>
      <rPr>
        <i/>
        <vertAlign val="superscript"/>
        <sz val="9"/>
        <rFont val="Arial"/>
        <family val="2"/>
        <charset val="238"/>
      </rPr>
      <t xml:space="preserve"> ab 
</t>
    </r>
    <r>
      <rPr>
        <i/>
        <sz val="9"/>
        <rFont val="Arial"/>
        <family val="2"/>
        <charset val="238"/>
      </rPr>
      <t xml:space="preserve">By duration of unemployment </t>
    </r>
    <r>
      <rPr>
        <i/>
        <vertAlign val="superscript"/>
        <sz val="9"/>
        <rFont val="Arial"/>
        <family val="2"/>
        <charset val="238"/>
      </rPr>
      <t xml:space="preserve">ab </t>
    </r>
  </si>
  <si>
    <r>
      <t>Według stażu pracy w latach</t>
    </r>
    <r>
      <rPr>
        <i/>
        <sz val="9"/>
        <rFont val="Arial"/>
        <family val="2"/>
        <charset val="238"/>
      </rPr>
      <t xml:space="preserve"> </t>
    </r>
    <r>
      <rPr>
        <i/>
        <vertAlign val="superscript"/>
        <sz val="9"/>
        <rFont val="Arial"/>
        <family val="2"/>
        <charset val="238"/>
      </rPr>
      <t xml:space="preserve">b  
</t>
    </r>
    <r>
      <rPr>
        <i/>
        <sz val="9"/>
        <rFont val="Arial"/>
        <family val="2"/>
        <charset val="238"/>
      </rPr>
      <t xml:space="preserve">By work seniority in years </t>
    </r>
    <r>
      <rPr>
        <i/>
        <vertAlign val="superscript"/>
        <sz val="9"/>
        <rFont val="Arial"/>
        <family val="2"/>
        <charset val="238"/>
      </rPr>
      <t xml:space="preserve">b </t>
    </r>
  </si>
  <si>
    <r>
      <t xml:space="preserve">1 miesiąc 
i mniej 
</t>
    </r>
    <r>
      <rPr>
        <i/>
        <sz val="9"/>
        <rFont val="Arial"/>
        <family val="2"/>
        <charset val="238"/>
      </rPr>
      <t xml:space="preserve">1 month  
and less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</si>
  <si>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</si>
  <si>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</si>
  <si>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powyżej 
30 lat
</t>
    </r>
    <r>
      <rPr>
        <i/>
        <sz val="9"/>
        <rFont val="Arial"/>
        <family val="2"/>
        <charset val="238"/>
      </rPr>
      <t xml:space="preserve">more than
30 years </t>
    </r>
  </si>
  <si>
    <r>
      <t xml:space="preserve">bez stażu
</t>
    </r>
    <r>
      <rPr>
        <i/>
        <sz val="9"/>
        <rFont val="Arial"/>
        <family val="2"/>
        <charset val="238"/>
      </rPr>
      <t xml:space="preserve">no work seniority </t>
    </r>
  </si>
  <si>
    <r>
      <rPr>
        <i/>
        <sz val="8"/>
        <rFont val="Times New Roman"/>
        <family val="1"/>
        <charset val="238"/>
      </rPr>
      <t>a</t>
    </r>
    <r>
      <rPr>
        <i/>
        <sz val="8"/>
        <rFont val="Arial"/>
        <family val="2"/>
        <charset val="238"/>
      </rPr>
      <t xml:space="preserve">  </t>
    </r>
    <r>
      <rPr>
        <sz val="8"/>
        <rFont val="Arial"/>
        <family val="2"/>
        <charset val="238"/>
      </rPr>
      <t>Od momentu rejestracji w urzędzie pracy</t>
    </r>
    <r>
      <rPr>
        <i/>
        <sz val="8"/>
        <rFont val="Arial"/>
        <family val="2"/>
        <charset val="238"/>
      </rPr>
      <t>.  b  </t>
    </r>
    <r>
      <rPr>
        <sz val="8"/>
        <rFont val="Arial"/>
        <family val="2"/>
        <charset val="238"/>
      </rPr>
      <t>Przedziały zostały domknięte prawostronnie.    </t>
    </r>
  </si>
  <si>
    <r>
      <rPr>
        <i/>
        <sz val="8"/>
        <rFont val="Times New Roman"/>
        <family val="1"/>
        <charset val="238"/>
      </rPr>
      <t>a</t>
    </r>
    <r>
      <rPr>
        <i/>
        <sz val="8"/>
        <rFont val="Arial"/>
        <family val="2"/>
        <charset val="238"/>
      </rPr>
      <t xml:space="preserve">  From the date of registering in a labour office.  b  Intervals were shifted upward.  </t>
    </r>
  </si>
  <si>
    <r>
      <rPr>
        <sz val="10"/>
        <rFont val="Arial"/>
        <family val="2"/>
        <charset val="238"/>
      </rPr>
      <t>TABL. 8.</t>
    </r>
    <r>
      <rPr>
        <b/>
        <sz val="10"/>
        <rFont val="Arial"/>
        <family val="2"/>
        <charset val="238"/>
      </rPr>
      <t xml:space="preserve"> BEZROBOTNI  ZAREJESTROWANI  WEDŁUG  POZIOMU  WYKSZTAŁCENIA,  WIEKU,  CZASU  POZOSTAWANIA </t>
    </r>
  </si>
  <si>
    <r>
      <t>Ogółem 
T</t>
    </r>
    <r>
      <rPr>
        <i/>
        <sz val="9"/>
        <rFont val="Arial"/>
        <family val="2"/>
        <charset val="238"/>
      </rPr>
      <t xml:space="preserve">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</si>
  <si>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</si>
  <si>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</si>
  <si>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</si>
  <si>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r>
      <t xml:space="preserve">średnim zawo-dowym </t>
    </r>
    <r>
      <rPr>
        <i/>
        <vertAlign val="superscript"/>
        <sz val="9"/>
        <rFont val="Arial"/>
        <family val="2"/>
        <charset val="238"/>
      </rPr>
      <t>a</t>
    </r>
    <r>
      <rPr>
        <sz val="9"/>
        <rFont val="Arial"/>
        <family val="2"/>
        <charset val="238"/>
      </rPr>
      <t xml:space="preserve"> </t>
    </r>
    <r>
      <rPr>
        <i/>
        <sz val="9"/>
        <rFont val="Arial"/>
        <family val="2"/>
        <charset val="238"/>
      </rPr>
      <t xml:space="preserve">secondary vocational </t>
    </r>
    <r>
      <rPr>
        <i/>
        <vertAlign val="superscript"/>
        <sz val="9"/>
        <rFont val="Arial"/>
        <family val="2"/>
        <charset val="238"/>
      </rPr>
      <t xml:space="preserve">a </t>
    </r>
  </si>
  <si>
    <r>
      <t xml:space="preserve">średnim ogólnokształ-cącym   </t>
    </r>
    <r>
      <rPr>
        <i/>
        <sz val="9"/>
        <rFont val="Arial"/>
        <family val="2"/>
        <charset val="238"/>
      </rPr>
      <t xml:space="preserve">general secondary  </t>
    </r>
  </si>
  <si>
    <r>
      <t xml:space="preserve">zasadniczym zawodowym                    i niższym
</t>
    </r>
    <r>
      <rPr>
        <i/>
        <sz val="9"/>
        <rFont val="Arial"/>
        <family val="2"/>
        <charset val="238"/>
      </rPr>
      <t>basic vocational and less</t>
    </r>
  </si>
  <si>
    <r>
      <t xml:space="preserve">poniżej 25 lat  
</t>
    </r>
    <r>
      <rPr>
        <i/>
        <sz val="9"/>
        <rFont val="Arial"/>
        <family val="2"/>
        <charset val="238"/>
      </rPr>
      <t xml:space="preserve">below age 25 </t>
    </r>
  </si>
  <si>
    <r>
      <t xml:space="preserve">55 lat
i więcej
</t>
    </r>
    <r>
      <rPr>
        <i/>
        <sz val="9"/>
        <rFont val="Arial"/>
        <family val="2"/>
        <charset val="238"/>
      </rPr>
      <t xml:space="preserve">55 years
and more </t>
    </r>
  </si>
  <si>
    <r>
      <t>a</t>
    </r>
    <r>
      <rPr>
        <sz val="8"/>
        <rFont val="Arial"/>
        <family val="2"/>
        <charset val="238"/>
      </rPr>
      <t xml:space="preserve">  Łącznie z  policealnym.   </t>
    </r>
  </si>
  <si>
    <r>
      <rPr>
        <sz val="10"/>
        <rFont val="Arial"/>
        <family val="2"/>
        <charset val="238"/>
      </rPr>
      <t>TABL. 7.</t>
    </r>
    <r>
      <rPr>
        <b/>
        <sz val="10"/>
        <rFont val="Arial"/>
        <family val="2"/>
        <charset val="238"/>
      </rPr>
      <t xml:space="preserve">     BEZROBOTNI  ZAREJESTROWANI,  BĘDĄCY  W  SZCZEGÓLNEJ  SYTUACJI   NA  RYNKU  PRACY </t>
    </r>
    <r>
      <rPr>
        <i/>
        <vertAlign val="superscript"/>
        <sz val="10"/>
        <rFont val="Times New Roman"/>
        <family val="1"/>
        <charset val="238"/>
      </rPr>
      <t>a</t>
    </r>
  </si>
  <si>
    <r>
      <t>                  REGISTERED  UNEMPLOYED  PERSONS  WITH  A  SPECIFIC  SITUATION  ON  THE  LABOUR  MARKET</t>
    </r>
    <r>
      <rPr>
        <i/>
        <vertAlign val="superscript"/>
        <sz val="10"/>
        <rFont val="Times New Roman"/>
        <family val="1"/>
        <charset val="238"/>
      </rPr>
      <t xml:space="preserve"> a</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</si>
  <si>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</si>
  <si>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do 25 roku życia </t>
    </r>
    <r>
      <rPr>
        <i/>
        <sz val="9"/>
        <rFont val="Arial"/>
        <family val="2"/>
        <charset val="238"/>
      </rPr>
      <t xml:space="preserve">below 25 years        of age </t>
    </r>
  </si>
  <si>
    <r>
      <t xml:space="preserve">długotrwale bezrobotni         </t>
    </r>
    <r>
      <rPr>
        <i/>
        <sz val="9"/>
        <rFont val="Arial"/>
        <family val="2"/>
        <charset val="238"/>
      </rPr>
      <t xml:space="preserve">long-term unemployed </t>
    </r>
  </si>
  <si>
    <r>
      <t xml:space="preserve">powyżej                   50 roku życia                </t>
    </r>
    <r>
      <rPr>
        <i/>
        <sz val="9"/>
        <rFont val="Arial"/>
        <family val="2"/>
        <charset val="238"/>
      </rPr>
      <t>over 50 years         of age</t>
    </r>
  </si>
  <si>
    <r>
      <t xml:space="preserve">bez kwalifikacji zawodowych </t>
    </r>
    <r>
      <rPr>
        <i/>
        <sz val="9"/>
        <rFont val="Arial"/>
        <family val="2"/>
        <charset val="238"/>
      </rPr>
      <t xml:space="preserve">without occupational qualifications  </t>
    </r>
  </si>
  <si>
    <r>
      <t xml:space="preserve">samotnie wychowujący co najmniej jedno dziecko w wieku do 18 roku życia  </t>
    </r>
    <r>
      <rPr>
        <i/>
        <sz val="9"/>
        <rFont val="Arial"/>
        <family val="2"/>
        <charset val="238"/>
      </rPr>
      <t>bringing up single-handed at least one child below 18 years of age</t>
    </r>
  </si>
  <si>
    <r>
      <t xml:space="preserve">niepełnosprawni    </t>
    </r>
    <r>
      <rPr>
        <i/>
        <sz val="9"/>
        <rFont val="Arial"/>
        <family val="2"/>
        <charset val="238"/>
      </rPr>
      <t xml:space="preserve">disabled </t>
    </r>
  </si>
  <si>
    <r>
      <rPr>
        <i/>
        <sz val="8"/>
        <rFont val="Times New Roman"/>
        <family val="1"/>
        <charset val="238"/>
      </rPr>
      <t>a</t>
    </r>
    <r>
      <rPr>
        <sz val="8"/>
        <rFont val="Arial"/>
        <family val="2"/>
        <charset val="238"/>
      </rPr>
      <t xml:space="preserve">  W podziale na kategorie bezrobotnych 1 osoba może być wykazana więcej niż jeden raz; patrz wyjaśnienia metodyczne pkt 4.  </t>
    </r>
    <r>
      <rPr>
        <i/>
        <sz val="8"/>
        <color indexed="63"/>
        <rFont val="Arial"/>
        <family val="2"/>
        <charset val="238"/>
      </rPr>
      <t/>
    </r>
  </si>
  <si>
    <r>
      <rPr>
        <i/>
        <sz val="8"/>
        <rFont val="Times New Roman"/>
        <family val="1"/>
        <charset val="238"/>
      </rPr>
      <t>a</t>
    </r>
    <r>
      <rPr>
        <i/>
        <sz val="8"/>
        <rFont val="Arial"/>
        <family val="2"/>
        <charset val="238"/>
      </rPr>
      <t xml:space="preserve"> The division by categories may indicate one person more than once; see methodological notes item 4.  </t>
    </r>
  </si>
  <si>
    <r>
      <t xml:space="preserve">Bezrobotni zarejestrowani     </t>
    </r>
    <r>
      <rPr>
        <i/>
        <sz val="9"/>
        <rFont val="Arial"/>
        <family val="2"/>
        <charset val="238"/>
      </rPr>
      <t xml:space="preserve">  Registered unemployed persons</t>
    </r>
  </si>
  <si>
    <r>
      <t xml:space="preserve">a  </t>
    </r>
    <r>
      <rPr>
        <sz val="8"/>
        <rFont val="Arial"/>
        <family val="2"/>
        <charset val="238"/>
      </rPr>
      <t xml:space="preserve">Stan w końcu miesiąca kończącego kwartał. </t>
    </r>
    <r>
      <rPr>
        <i/>
        <sz val="8"/>
        <rFont val="Arial"/>
        <family val="2"/>
        <charset val="238"/>
      </rPr>
      <t xml:space="preserve"> b</t>
    </r>
    <r>
      <rPr>
        <b/>
        <sz val="8"/>
        <rFont val="Arial"/>
        <family val="2"/>
        <charset val="238"/>
      </rPr>
      <t xml:space="preserve"> </t>
    </r>
    <r>
      <rPr>
        <sz val="8"/>
        <rFont val="Arial"/>
        <family val="2"/>
        <charset val="238"/>
      </rPr>
      <t xml:space="preserve">Patrz wyjaśnienia metodyczne pkt 4.  c </t>
    </r>
    <r>
      <rPr>
        <b/>
        <sz val="8"/>
        <rFont val="Arial"/>
        <family val="2"/>
        <charset val="238"/>
      </rPr>
      <t xml:space="preserve"> </t>
    </r>
    <r>
      <rPr>
        <sz val="8"/>
        <rFont val="Arial"/>
        <family val="2"/>
        <charset val="238"/>
      </rPr>
      <t xml:space="preserve">W ciągu miesiąca.   </t>
    </r>
    <r>
      <rPr>
        <i/>
        <sz val="8"/>
        <rFont val="Arial"/>
        <family val="2"/>
        <charset val="238"/>
      </rPr>
      <t/>
    </r>
  </si>
  <si>
    <r>
      <t>a  As of the end of a month ending a quarter.  b</t>
    </r>
    <r>
      <rPr>
        <b/>
        <i/>
        <sz val="8"/>
        <rFont val="Arial"/>
        <family val="2"/>
        <charset val="238"/>
      </rPr>
      <t xml:space="preserve"> </t>
    </r>
    <r>
      <rPr>
        <i/>
        <sz val="8"/>
        <rFont val="Arial"/>
        <family val="2"/>
        <charset val="238"/>
      </rPr>
      <t>See methodological notes item 4.  c</t>
    </r>
    <r>
      <rPr>
        <b/>
        <i/>
        <sz val="8"/>
        <rFont val="Arial"/>
        <family val="2"/>
        <charset val="238"/>
      </rPr>
      <t xml:space="preserve"> </t>
    </r>
    <r>
      <rPr>
        <i/>
        <sz val="8"/>
        <rFont val="Arial"/>
        <family val="2"/>
        <charset val="238"/>
      </rPr>
      <t xml:space="preserve">During a month.  </t>
    </r>
  </si>
  <si>
    <r>
      <rPr>
        <sz val="10"/>
        <rFont val="Arial"/>
        <family val="2"/>
        <charset val="238"/>
      </rPr>
      <t>TABL. 3.</t>
    </r>
    <r>
      <rPr>
        <b/>
        <sz val="10"/>
        <rFont val="Arial"/>
        <family val="2"/>
        <charset val="238"/>
      </rPr>
      <t xml:space="preserve">  STAN  I  RUCH  NATURALNY  LUDNOŚCI </t>
    </r>
    <r>
      <rPr>
        <i/>
        <vertAlign val="superscript"/>
        <sz val="10"/>
        <rFont val="Arial"/>
        <family val="2"/>
        <charset val="238"/>
      </rPr>
      <t>a</t>
    </r>
    <r>
      <rPr>
        <b/>
        <i/>
        <sz val="10"/>
        <rFont val="Arial"/>
        <family val="2"/>
        <charset val="238"/>
      </rPr>
      <t xml:space="preserve"> </t>
    </r>
  </si>
  <si>
    <r>
      <t>               POPULATION  AND  VITAL  STATISTICS</t>
    </r>
    <r>
      <rPr>
        <i/>
        <vertAlign val="superscript"/>
        <sz val="10"/>
        <rFont val="Times New Roman"/>
        <family val="1"/>
        <charset val="238"/>
      </rPr>
      <t xml:space="preserve"> </t>
    </r>
    <r>
      <rPr>
        <i/>
        <vertAlign val="superscript"/>
        <sz val="10"/>
        <rFont val="Arial"/>
        <family val="2"/>
        <charset val="238"/>
      </rPr>
      <t xml:space="preserve">a </t>
    </r>
  </si>
  <si>
    <r>
      <t xml:space="preserve">OKRESY
PERIODS
</t>
    </r>
    <r>
      <rPr>
        <b/>
        <sz val="9"/>
        <rFont val="Arial"/>
        <family val="2"/>
        <charset val="238"/>
      </rPr>
      <t>A</t>
    </r>
    <r>
      <rPr>
        <sz val="9"/>
        <rFont val="Arial"/>
        <family val="2"/>
        <charset val="238"/>
      </rPr>
      <t xml:space="preserve"> -analogiczny okres roku 
poprzedniego = 100
  </t>
    </r>
    <r>
      <rPr>
        <i/>
        <sz val="9"/>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-okres poprzedni = 100
   </t>
    </r>
    <r>
      <rPr>
        <i/>
        <sz val="9"/>
        <rFont val="Arial"/>
        <family val="2"/>
        <charset val="238"/>
      </rPr>
      <t xml:space="preserve"> previous period = 100 </t>
    </r>
  </si>
  <si>
    <r>
      <t>Ludność</t>
    </r>
    <r>
      <rPr>
        <vertAlign val="superscript"/>
        <sz val="9"/>
        <rFont val="Arial"/>
        <family val="2"/>
        <charset val="238"/>
      </rPr>
      <t>b</t>
    </r>
    <r>
      <rPr>
        <sz val="9"/>
        <rFont val="Arial"/>
        <family val="2"/>
        <charset val="238"/>
      </rPr>
      <t xml:space="preserve">  </t>
    </r>
    <r>
      <rPr>
        <i/>
        <sz val="9"/>
        <rFont val="Arial"/>
        <family val="2"/>
        <charset val="238"/>
      </rPr>
      <t>Population</t>
    </r>
    <r>
      <rPr>
        <i/>
        <vertAlign val="superscript"/>
        <sz val="9"/>
        <rFont val="Arial"/>
        <family val="2"/>
        <charset val="238"/>
      </rPr>
      <t>b</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</si>
  <si>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</si>
  <si>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</si>
  <si>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Przyrost naturalny </t>
    </r>
    <r>
      <rPr>
        <vertAlign val="superscript"/>
        <sz val="9"/>
        <rFont val="Arial"/>
        <family val="2"/>
        <charset val="238"/>
      </rPr>
      <t>c</t>
    </r>
    <r>
      <rPr>
        <sz val="9"/>
        <rFont val="Arial"/>
        <family val="2"/>
        <charset val="238"/>
      </rPr>
      <t xml:space="preserve"> </t>
    </r>
    <r>
      <rPr>
        <i/>
        <sz val="9"/>
        <rFont val="Arial"/>
        <family val="2"/>
        <charset val="238"/>
      </rPr>
      <t xml:space="preserve">Natural increase </t>
    </r>
    <r>
      <rPr>
        <i/>
        <vertAlign val="superscript"/>
        <sz val="9"/>
        <rFont val="Arial"/>
        <family val="2"/>
        <charset val="238"/>
      </rPr>
      <t>c</t>
    </r>
    <r>
      <rPr>
        <i/>
        <sz val="9"/>
        <rFont val="Arial"/>
        <family val="2"/>
        <charset val="238"/>
      </rPr>
      <t xml:space="preserve"> </t>
    </r>
  </si>
  <si>
    <r>
      <t xml:space="preserve">Urodzenia żywe  
</t>
    </r>
    <r>
      <rPr>
        <i/>
        <sz val="9"/>
        <rFont val="Arial"/>
        <family val="2"/>
        <charset val="238"/>
      </rPr>
      <t xml:space="preserve">Live births </t>
    </r>
  </si>
  <si>
    <r>
      <t>Przyrost naturalny</t>
    </r>
    <r>
      <rPr>
        <vertAlign val="superscript"/>
        <sz val="9"/>
        <rFont val="Arial"/>
        <family val="2"/>
        <charset val="238"/>
      </rPr>
      <t xml:space="preserve"> c </t>
    </r>
    <r>
      <rPr>
        <i/>
        <sz val="9"/>
        <rFont val="Arial"/>
        <family val="2"/>
        <charset val="238"/>
      </rPr>
      <t xml:space="preserve">Natural increase </t>
    </r>
    <r>
      <rPr>
        <i/>
        <vertAlign val="superscript"/>
        <sz val="9"/>
        <rFont val="Arial"/>
        <family val="2"/>
        <charset val="238"/>
      </rPr>
      <t xml:space="preserve">c </t>
    </r>
  </si>
  <si>
    <r>
      <t xml:space="preserve"> niemowląt </t>
    </r>
    <r>
      <rPr>
        <i/>
        <vertAlign val="superscript"/>
        <sz val="9"/>
        <rFont val="Arial"/>
        <family val="2"/>
        <charset val="238"/>
      </rPr>
      <t>d</t>
    </r>
    <r>
      <rPr>
        <i/>
        <sz val="9"/>
        <rFont val="Arial"/>
        <family val="2"/>
        <charset val="238"/>
      </rPr>
      <t xml:space="preserve"> 
infants </t>
    </r>
    <r>
      <rPr>
        <i/>
        <vertAlign val="superscript"/>
        <sz val="9"/>
        <rFont val="Arial"/>
        <family val="2"/>
        <charset val="238"/>
      </rPr>
      <t>d</t>
    </r>
    <r>
      <rPr>
        <i/>
        <sz val="9"/>
        <rFont val="Arial"/>
        <family val="2"/>
        <charset val="238"/>
      </rPr>
      <t xml:space="preserve"> </t>
    </r>
  </si>
  <si>
    <r>
      <t xml:space="preserve"> niemowląt </t>
    </r>
    <r>
      <rPr>
        <i/>
        <vertAlign val="superscript"/>
        <sz val="9"/>
        <rFont val="Arial"/>
        <family val="2"/>
        <charset val="238"/>
      </rPr>
      <t xml:space="preserve">de 
</t>
    </r>
    <r>
      <rPr>
        <i/>
        <sz val="9"/>
        <rFont val="Arial"/>
        <family val="2"/>
        <charset val="238"/>
      </rPr>
      <t xml:space="preserve">infants </t>
    </r>
    <r>
      <rPr>
        <i/>
        <vertAlign val="superscript"/>
        <sz val="9"/>
        <rFont val="Arial"/>
        <family val="2"/>
        <charset val="238"/>
      </rPr>
      <t>de</t>
    </r>
    <r>
      <rPr>
        <sz val="9"/>
        <rFont val="Arial"/>
        <family val="2"/>
        <charset val="238"/>
      </rPr>
      <t xml:space="preserve"> </t>
    </r>
  </si>
  <si>
    <r>
      <t xml:space="preserve">w liczbach bezwzględnych        </t>
    </r>
    <r>
      <rPr>
        <i/>
        <sz val="9"/>
        <rFont val="Arial"/>
        <family val="2"/>
        <charset val="238"/>
      </rPr>
      <t xml:space="preserve"> in absolute number</t>
    </r>
  </si>
  <si>
    <r>
      <t xml:space="preserve">na 1000 ludności    </t>
    </r>
    <r>
      <rPr>
        <i/>
        <sz val="9"/>
        <rFont val="Arial"/>
        <family val="2"/>
        <charset val="238"/>
      </rPr>
      <t xml:space="preserve"> per 1000 population </t>
    </r>
  </si>
  <si>
    <r>
      <rPr>
        <sz val="10"/>
        <rFont val="Arial"/>
        <family val="2"/>
        <charset val="238"/>
      </rPr>
      <t xml:space="preserve">TABL. 2. </t>
    </r>
    <r>
      <rPr>
        <b/>
        <sz val="10"/>
        <rFont val="Arial"/>
        <family val="2"/>
        <charset val="238"/>
      </rPr>
      <t> WYBRANE  DANE  WEDŁUG  SEKTORÓW  WŁASNOŚCI (dok.)</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</si>
  <si>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corresponding period 
    of previous year = 100 </t>
    </r>
    <r>
      <rPr>
        <sz val="9"/>
        <rFont val="Arial"/>
        <family val="2"/>
        <charset val="238"/>
      </rPr>
      <t xml:space="preserve">                   </t>
    </r>
    <r>
      <rPr>
        <b/>
        <sz val="10"/>
        <color indexed="63"/>
        <rFont val="Arial"/>
        <family val="2"/>
        <charset val="238"/>
      </rPr>
      <t/>
    </r>
  </si>
  <si>
    <r>
      <t>Nakłady
inwestycyjne</t>
    </r>
    <r>
      <rPr>
        <i/>
        <vertAlign val="superscript"/>
        <sz val="9"/>
        <rFont val="Arial"/>
        <family val="2"/>
        <charset val="238"/>
      </rPr>
      <t xml:space="preserve">a
</t>
    </r>
    <r>
      <rPr>
        <sz val="9"/>
        <rFont val="Arial"/>
        <family val="2"/>
        <charset val="238"/>
      </rPr>
      <t xml:space="preserve">w mln zł
</t>
    </r>
    <r>
      <rPr>
        <i/>
        <sz val="9"/>
        <rFont val="Arial"/>
        <family val="2"/>
        <charset val="238"/>
      </rPr>
      <t>Investment
outlays</t>
    </r>
    <r>
      <rPr>
        <i/>
        <vertAlign val="superscript"/>
        <sz val="9"/>
        <rFont val="Arial"/>
        <family val="2"/>
        <charset val="238"/>
      </rPr>
      <t xml:space="preserve">a
</t>
    </r>
    <r>
      <rPr>
        <i/>
        <sz val="9"/>
        <rFont val="Arial"/>
        <family val="2"/>
        <charset val="238"/>
      </rPr>
      <t xml:space="preserve">in mln zl    </t>
    </r>
    <r>
      <rPr>
        <sz val="9"/>
        <rFont val="Arial"/>
        <family val="2"/>
        <charset val="238"/>
      </rPr>
      <t xml:space="preserve">                                                         </t>
    </r>
  </si>
  <si>
    <r>
      <t>Przychody
z całokształtu
działalności</t>
    </r>
    <r>
      <rPr>
        <i/>
        <vertAlign val="superscript"/>
        <sz val="9"/>
        <rFont val="Arial"/>
        <family val="2"/>
        <charset val="238"/>
      </rPr>
      <t>b</t>
    </r>
    <r>
      <rPr>
        <sz val="9"/>
        <rFont val="Arial"/>
        <family val="2"/>
        <charset val="238"/>
      </rPr>
      <t xml:space="preserve"> 
w mln zł
</t>
    </r>
    <r>
      <rPr>
        <i/>
        <sz val="9"/>
        <rFont val="Arial"/>
        <family val="2"/>
        <charset val="238"/>
      </rPr>
      <t>Revenues from
total activity</t>
    </r>
    <r>
      <rPr>
        <i/>
        <vertAlign val="superscript"/>
        <sz val="9"/>
        <rFont val="Arial"/>
        <family val="2"/>
        <charset val="238"/>
      </rPr>
      <t xml:space="preserve">b
</t>
    </r>
    <r>
      <rPr>
        <i/>
        <sz val="9"/>
        <rFont val="Arial"/>
        <family val="2"/>
        <charset val="238"/>
      </rPr>
      <t>in mln zl  </t>
    </r>
    <r>
      <rPr>
        <sz val="9"/>
        <rFont val="Arial"/>
        <family val="2"/>
        <charset val="238"/>
      </rPr>
      <t xml:space="preserve">        </t>
    </r>
    <r>
      <rPr>
        <vertAlign val="superscript"/>
        <sz val="9"/>
        <rFont val="Arial"/>
        <family val="2"/>
        <charset val="238"/>
      </rPr>
      <t xml:space="preserve"> </t>
    </r>
    <r>
      <rPr>
        <sz val="9"/>
        <rFont val="Arial"/>
        <family val="2"/>
        <charset val="238"/>
      </rPr>
      <t xml:space="preserve">                                           </t>
    </r>
  </si>
  <si>
    <r>
      <t>Koszty
uzyskania
przychodów
z całokształtu
działalności</t>
    </r>
    <r>
      <rPr>
        <i/>
        <vertAlign val="superscript"/>
        <sz val="9"/>
        <rFont val="Arial"/>
        <family val="2"/>
        <charset val="238"/>
      </rPr>
      <t xml:space="preserve">c
</t>
    </r>
    <r>
      <rPr>
        <i/>
        <sz val="9"/>
        <rFont val="Arial"/>
        <family val="2"/>
        <charset val="238"/>
      </rPr>
      <t>w mln zł</t>
    </r>
    <r>
      <rPr>
        <sz val="9"/>
        <rFont val="Arial"/>
        <family val="2"/>
        <charset val="238"/>
      </rPr>
      <t xml:space="preserve">
</t>
    </r>
    <r>
      <rPr>
        <i/>
        <sz val="9"/>
        <rFont val="Arial"/>
        <family val="2"/>
        <charset val="238"/>
      </rPr>
      <t>Cost of
revenues
acquisition
from
total activity</t>
    </r>
    <r>
      <rPr>
        <i/>
        <vertAlign val="superscript"/>
        <sz val="9"/>
        <rFont val="Arial"/>
        <family val="2"/>
        <charset val="238"/>
      </rPr>
      <t xml:space="preserve">c
</t>
    </r>
    <r>
      <rPr>
        <i/>
        <sz val="9"/>
        <rFont val="Arial"/>
        <family val="2"/>
        <charset val="238"/>
      </rPr>
      <t xml:space="preserve">in mln zl                 </t>
    </r>
    <r>
      <rPr>
        <sz val="9"/>
        <rFont val="Arial"/>
        <family val="2"/>
        <charset val="238"/>
      </rPr>
      <t xml:space="preserve">  </t>
    </r>
  </si>
  <si>
    <r>
      <t>Wynik
finansowy
netto</t>
    </r>
    <r>
      <rPr>
        <i/>
        <vertAlign val="superscript"/>
        <sz val="9"/>
        <rFont val="Arial"/>
        <family val="2"/>
        <charset val="238"/>
      </rPr>
      <t xml:space="preserve">d
</t>
    </r>
    <r>
      <rPr>
        <i/>
        <sz val="9"/>
        <rFont val="Arial"/>
        <family val="2"/>
        <charset val="238"/>
      </rPr>
      <t>w mln zł</t>
    </r>
    <r>
      <rPr>
        <sz val="9"/>
        <rFont val="Arial"/>
        <family val="2"/>
        <charset val="238"/>
      </rPr>
      <t xml:space="preserve">
</t>
    </r>
    <r>
      <rPr>
        <i/>
        <sz val="9"/>
        <rFont val="Arial"/>
        <family val="2"/>
        <charset val="238"/>
      </rPr>
      <t>Net
financial
result</t>
    </r>
    <r>
      <rPr>
        <i/>
        <vertAlign val="superscript"/>
        <sz val="9"/>
        <rFont val="Arial"/>
        <family val="2"/>
        <charset val="238"/>
      </rPr>
      <t xml:space="preserve">d
</t>
    </r>
    <r>
      <rPr>
        <i/>
        <sz val="9"/>
        <rFont val="Arial"/>
        <family val="2"/>
        <charset val="238"/>
      </rPr>
      <t xml:space="preserve">in mln zl                       </t>
    </r>
    <r>
      <rPr>
        <sz val="9"/>
        <rFont val="Arial"/>
        <family val="2"/>
        <charset val="238"/>
      </rPr>
      <t xml:space="preserve">                           </t>
    </r>
  </si>
  <si>
    <r>
      <t>Wskaźnik
rentowności
obrotu brutto</t>
    </r>
    <r>
      <rPr>
        <i/>
        <vertAlign val="superscript"/>
        <sz val="9"/>
        <rFont val="Arial"/>
        <family val="2"/>
        <charset val="238"/>
      </rPr>
      <t xml:space="preserve">e
</t>
    </r>
    <r>
      <rPr>
        <i/>
        <sz val="9"/>
        <rFont val="Arial"/>
        <family val="2"/>
        <charset val="238"/>
      </rPr>
      <t>Profitability
rate of
gross turnover</t>
    </r>
    <r>
      <rPr>
        <i/>
        <vertAlign val="superscript"/>
        <sz val="9"/>
        <rFont val="Arial"/>
        <family val="2"/>
        <charset val="238"/>
      </rPr>
      <t xml:space="preserve">e </t>
    </r>
    <r>
      <rPr>
        <i/>
        <sz val="9"/>
        <rFont val="Arial"/>
        <family val="2"/>
        <charset val="238"/>
      </rPr>
      <t xml:space="preserve"> </t>
    </r>
  </si>
  <si>
    <r>
      <t>Wskaźnik
rentowności
obrotu
netto</t>
    </r>
    <r>
      <rPr>
        <i/>
        <vertAlign val="superscript"/>
        <sz val="9"/>
        <rFont val="Arial"/>
        <family val="2"/>
        <charset val="238"/>
      </rPr>
      <t>f</t>
    </r>
    <r>
      <rPr>
        <sz val="9"/>
        <rFont val="Arial"/>
        <family val="2"/>
        <charset val="238"/>
      </rPr>
      <t xml:space="preserve"> 
</t>
    </r>
    <r>
      <rPr>
        <i/>
        <sz val="9"/>
        <rFont val="Arial"/>
        <family val="2"/>
        <charset val="238"/>
      </rPr>
      <t>Profitability
rate of
net
turnover</t>
    </r>
    <r>
      <rPr>
        <i/>
        <vertAlign val="superscript"/>
        <sz val="9"/>
        <rFont val="Arial"/>
        <family val="2"/>
        <charset val="238"/>
      </rPr>
      <t xml:space="preserve">f </t>
    </r>
    <r>
      <rPr>
        <sz val="9"/>
        <rFont val="Arial"/>
        <family val="2"/>
        <charset val="238"/>
      </rPr>
      <t xml:space="preserve">                                        </t>
    </r>
  </si>
  <si>
    <r>
      <t xml:space="preserve">w %  </t>
    </r>
    <r>
      <rPr>
        <i/>
        <sz val="8"/>
        <rFont val="Arial"/>
        <family val="2"/>
        <charset val="238"/>
      </rPr>
      <t xml:space="preserve">in %   </t>
    </r>
  </si>
  <si>
    <r>
      <t xml:space="preserve"> </t>
    </r>
    <r>
      <rPr>
        <i/>
        <sz val="8"/>
        <rFont val="Arial"/>
        <family val="2"/>
        <charset val="238"/>
      </rPr>
      <t>a</t>
    </r>
    <r>
      <rPr>
        <sz val="8"/>
        <rFont val="Arial"/>
        <family val="2"/>
        <charset val="238"/>
      </rPr>
      <t xml:space="preserve"> Wskaźniki dynamiki obliczono z cen bieżących.  </t>
    </r>
    <r>
      <rPr>
        <i/>
        <sz val="8"/>
        <rFont val="Arial"/>
        <family val="2"/>
        <charset val="238"/>
      </rPr>
      <t xml:space="preserve">b - f </t>
    </r>
    <r>
      <rPr>
        <sz val="8"/>
        <rFont val="Arial"/>
        <family val="2"/>
        <charset val="238"/>
      </rPr>
      <t xml:space="preserve">Patrz uwagi ogólne pkt 9.2 oraz wyjaśnienia metodyczne pkt </t>
    </r>
    <r>
      <rPr>
        <i/>
        <sz val="8"/>
        <rFont val="Arial"/>
        <family val="2"/>
        <charset val="238"/>
      </rPr>
      <t>b</t>
    </r>
    <r>
      <rPr>
        <sz val="8"/>
        <rFont val="Arial"/>
        <family val="2"/>
        <charset val="238"/>
      </rPr>
      <t xml:space="preserve"> - 10, </t>
    </r>
    <r>
      <rPr>
        <i/>
        <sz val="8"/>
        <rFont val="Arial"/>
        <family val="2"/>
        <charset val="238"/>
      </rPr>
      <t>c</t>
    </r>
    <r>
      <rPr>
        <sz val="8"/>
        <rFont val="Arial"/>
        <family val="2"/>
        <charset val="238"/>
      </rPr>
      <t xml:space="preserve"> - 11, </t>
    </r>
    <r>
      <rPr>
        <i/>
        <sz val="8"/>
        <rFont val="Arial"/>
        <family val="2"/>
        <charset val="238"/>
      </rPr>
      <t>d</t>
    </r>
    <r>
      <rPr>
        <sz val="8"/>
        <rFont val="Arial"/>
        <family val="2"/>
        <charset val="238"/>
      </rPr>
      <t xml:space="preserve"> - 12.8,  </t>
    </r>
    <r>
      <rPr>
        <i/>
        <sz val="8"/>
        <rFont val="Arial"/>
        <family val="2"/>
        <charset val="238"/>
      </rPr>
      <t>e</t>
    </r>
    <r>
      <rPr>
        <sz val="8"/>
        <rFont val="Arial"/>
        <family val="2"/>
        <charset val="238"/>
      </rPr>
      <t xml:space="preserve"> - 14.3,  </t>
    </r>
    <r>
      <rPr>
        <i/>
        <sz val="8"/>
        <rFont val="Arial"/>
        <family val="2"/>
        <charset val="238"/>
      </rPr>
      <t>f</t>
    </r>
    <r>
      <rPr>
        <sz val="8"/>
        <rFont val="Arial"/>
        <family val="2"/>
        <charset val="238"/>
      </rPr>
      <t xml:space="preserve"> - 14.4.</t>
    </r>
  </si>
  <si>
    <r>
      <rPr>
        <sz val="10"/>
        <rFont val="Arial"/>
        <family val="2"/>
        <charset val="238"/>
      </rPr>
      <t xml:space="preserve">TABL. 2. </t>
    </r>
    <r>
      <rPr>
        <b/>
        <sz val="10"/>
        <rFont val="Arial"/>
        <family val="2"/>
        <charset val="238"/>
      </rPr>
      <t> WYBRANE  DANE  WEDŁUG  SEKTORÓW  WŁASNOŚCI (cd.)</t>
    </r>
  </si>
  <si>
    <r>
      <t xml:space="preserve">Przeciętne 
miesięczne
wynagrodzenie
brutto
w sektorze
przedsiębiorstw
ogółem 
w zł
</t>
    </r>
    <r>
      <rPr>
        <i/>
        <sz val="9"/>
        <rFont val="Arial"/>
        <family val="2"/>
        <charset val="238"/>
      </rPr>
      <t>Average
monthly
gross wages
and salaries
in enterprise
sector
total 
in zl</t>
    </r>
  </si>
  <si>
    <r>
      <t xml:space="preserve">Z ogółem – przeciętne wynagrodzenie     </t>
    </r>
    <r>
      <rPr>
        <i/>
        <sz val="9"/>
        <rFont val="Arial"/>
        <family val="2"/>
        <charset val="238"/>
      </rPr>
      <t xml:space="preserve">Of total - average gross wages and salaries </t>
    </r>
  </si>
  <si>
    <r>
      <t>Produkcja
sprzedana
przemysłu</t>
    </r>
    <r>
      <rPr>
        <i/>
        <vertAlign val="superscript"/>
        <sz val="9"/>
        <rFont val="Arial"/>
        <family val="2"/>
        <charset val="238"/>
      </rPr>
      <t xml:space="preserve">b
</t>
    </r>
    <r>
      <rPr>
        <sz val="9"/>
        <rFont val="Arial"/>
        <family val="2"/>
        <charset val="238"/>
      </rPr>
      <t xml:space="preserve">w mln zł
</t>
    </r>
    <r>
      <rPr>
        <i/>
        <sz val="9"/>
        <rFont val="Arial"/>
        <family val="2"/>
        <charset val="238"/>
      </rPr>
      <t>Sold pro-   duction
of industry</t>
    </r>
    <r>
      <rPr>
        <i/>
        <vertAlign val="superscript"/>
        <sz val="9"/>
        <rFont val="Arial"/>
        <family val="2"/>
        <charset val="238"/>
      </rPr>
      <t xml:space="preserve">b
</t>
    </r>
    <r>
      <rPr>
        <i/>
        <sz val="9"/>
        <rFont val="Arial"/>
        <family val="2"/>
        <charset val="238"/>
      </rPr>
      <t>in mln zl</t>
    </r>
    <r>
      <rPr>
        <sz val="9"/>
        <rFont val="Arial"/>
        <family val="2"/>
        <charset val="238"/>
      </rPr>
      <t xml:space="preserve">           </t>
    </r>
  </si>
  <si>
    <r>
      <t>przemysł</t>
    </r>
    <r>
      <rPr>
        <i/>
        <vertAlign val="superscript"/>
        <sz val="9"/>
        <rFont val="Arial"/>
        <family val="2"/>
        <charset val="238"/>
      </rPr>
      <t xml:space="preserve">a
</t>
    </r>
    <r>
      <rPr>
        <sz val="9"/>
        <rFont val="Arial"/>
        <family val="2"/>
        <charset val="238"/>
      </rPr>
      <t>w zł</t>
    </r>
    <r>
      <rPr>
        <i/>
        <vertAlign val="superscript"/>
        <sz val="9"/>
        <rFont val="Arial"/>
        <family val="2"/>
        <charset val="238"/>
      </rPr>
      <t xml:space="preserve">
</t>
    </r>
    <r>
      <rPr>
        <i/>
        <sz val="9"/>
        <rFont val="Arial"/>
        <family val="2"/>
        <charset val="238"/>
      </rPr>
      <t>industry</t>
    </r>
    <r>
      <rPr>
        <i/>
        <vertAlign val="superscript"/>
        <sz val="9"/>
        <rFont val="Arial"/>
        <family val="2"/>
        <charset val="238"/>
      </rPr>
      <t xml:space="preserve">a
</t>
    </r>
    <r>
      <rPr>
        <i/>
        <sz val="9"/>
        <rFont val="Arial"/>
        <family val="2"/>
        <charset val="238"/>
      </rPr>
      <t>in zl</t>
    </r>
  </si>
  <si>
    <r>
      <t xml:space="preserve">budownictwo
w zł
</t>
    </r>
    <r>
      <rPr>
        <i/>
        <sz val="9"/>
        <rFont val="Arial"/>
        <family val="2"/>
        <charset val="238"/>
      </rPr>
      <t>construction
in zl</t>
    </r>
  </si>
  <si>
    <r>
      <t>handel;
naprawa
pojazdów
samocho-
dowych</t>
    </r>
    <r>
      <rPr>
        <i/>
        <vertAlign val="superscript"/>
        <sz val="9"/>
        <rFont val="Arial"/>
        <family val="2"/>
        <charset val="238"/>
      </rPr>
      <t xml:space="preserve">∆
</t>
    </r>
    <r>
      <rPr>
        <sz val="9"/>
        <rFont val="Arial"/>
        <family val="2"/>
        <charset val="238"/>
      </rPr>
      <t>w zł</t>
    </r>
    <r>
      <rPr>
        <i/>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 xml:space="preserve">∆
</t>
    </r>
    <r>
      <rPr>
        <i/>
        <sz val="9"/>
        <rFont val="Arial"/>
        <family val="2"/>
        <charset val="238"/>
      </rPr>
      <t>in zl</t>
    </r>
  </si>
  <si>
    <r>
      <t xml:space="preserve">transport
i gospodarka
magazynowa
w zł
</t>
    </r>
    <r>
      <rPr>
        <i/>
        <sz val="9"/>
        <rFont val="Arial"/>
        <family val="2"/>
        <charset val="238"/>
      </rPr>
      <t>transportation
and storage
in zl</t>
    </r>
  </si>
  <si>
    <r>
      <rPr>
        <i/>
        <sz val="8"/>
        <rFont val="Arial"/>
        <family val="2"/>
        <charset val="238"/>
      </rPr>
      <t>a</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cen stałych (średnie ceny bieżące z 2005 r.). </t>
    </r>
  </si>
  <si>
    <r>
      <rPr>
        <sz val="10"/>
        <rFont val="Arial"/>
        <family val="2"/>
        <charset val="238"/>
      </rPr>
      <t xml:space="preserve">TABL. 2. </t>
    </r>
    <r>
      <rPr>
        <b/>
        <sz val="10"/>
        <rFont val="Arial"/>
        <family val="2"/>
        <charset val="238"/>
      </rPr>
      <t xml:space="preserve"> WYBRANE  DANE  WEDŁUG  SEKTORÓW  WŁASNOŚCI </t>
    </r>
  </si>
  <si>
    <r>
      <t>Podmioty
gospodarki
narodowej
w rejestrze
REGON</t>
    </r>
    <r>
      <rPr>
        <i/>
        <vertAlign val="superscript"/>
        <sz val="9"/>
        <rFont val="Arial"/>
        <family val="2"/>
        <charset val="238"/>
      </rPr>
      <t xml:space="preserve">a 
</t>
    </r>
    <r>
      <rPr>
        <i/>
        <sz val="9"/>
        <rFont val="Arial"/>
        <family val="2"/>
        <charset val="238"/>
      </rPr>
      <t>Entities
of the national
economy
in REGON register</t>
    </r>
    <r>
      <rPr>
        <i/>
        <vertAlign val="superscript"/>
        <sz val="9"/>
        <rFont val="Arial"/>
        <family val="2"/>
        <charset val="238"/>
      </rPr>
      <t>a</t>
    </r>
    <r>
      <rPr>
        <i/>
        <sz val="9"/>
        <rFont val="Arial"/>
        <family val="2"/>
        <charset val="238"/>
      </rPr>
      <t xml:space="preserve"> 
                       </t>
    </r>
  </si>
  <si>
    <r>
      <t xml:space="preserve">Przeciętne
zatrudnienie
w sektorze
przedsię-
biorstw
ogółem
</t>
    </r>
    <r>
      <rPr>
        <i/>
        <sz val="9"/>
        <rFont val="Arial"/>
        <family val="2"/>
        <charset val="238"/>
      </rPr>
      <t xml:space="preserve">Average
paid
employment
in enterprise
sector
total
</t>
    </r>
  </si>
  <si>
    <r>
      <t xml:space="preserve">Z ogółem – przeciętne zatrudnienie    </t>
    </r>
    <r>
      <rPr>
        <i/>
        <sz val="9"/>
        <rFont val="Arial"/>
        <family val="2"/>
        <charset val="238"/>
      </rPr>
      <t>Of total - average paid employment</t>
    </r>
  </si>
  <si>
    <r>
      <t>przemysł</t>
    </r>
    <r>
      <rPr>
        <i/>
        <vertAlign val="superscript"/>
        <sz val="9"/>
        <rFont val="Arial"/>
        <family val="2"/>
        <charset val="238"/>
      </rPr>
      <t xml:space="preserve">a
</t>
    </r>
    <r>
      <rPr>
        <i/>
        <sz val="9"/>
        <rFont val="Arial"/>
        <family val="2"/>
        <charset val="238"/>
      </rPr>
      <t>industry</t>
    </r>
    <r>
      <rPr>
        <i/>
        <vertAlign val="superscript"/>
        <sz val="9"/>
        <rFont val="Arial"/>
        <family val="2"/>
        <charset val="238"/>
      </rPr>
      <t xml:space="preserve">a
</t>
    </r>
  </si>
  <si>
    <r>
      <t xml:space="preserve">budownictwo
</t>
    </r>
    <r>
      <rPr>
        <i/>
        <sz val="9"/>
        <rFont val="Arial"/>
        <family val="2"/>
        <charset val="238"/>
      </rPr>
      <t xml:space="preserve">construction
</t>
    </r>
  </si>
  <si>
    <r>
      <t>handel;
naprawa
pojazdów
samocho-
dowych</t>
    </r>
    <r>
      <rPr>
        <i/>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 xml:space="preserve">∆
</t>
    </r>
  </si>
  <si>
    <r>
      <t xml:space="preserve">transport
i gospodarka
magazynowa
</t>
    </r>
    <r>
      <rPr>
        <i/>
        <sz val="9"/>
        <rFont val="Arial"/>
        <family val="2"/>
        <charset val="238"/>
      </rPr>
      <t xml:space="preserve">transportation
and storage
</t>
    </r>
  </si>
  <si>
    <r>
      <rPr>
        <sz val="10"/>
        <rFont val="Arial"/>
        <family val="2"/>
        <charset val="238"/>
      </rPr>
      <t xml:space="preserve">TABL. 1. </t>
    </r>
    <r>
      <rPr>
        <b/>
        <sz val="10"/>
        <rFont val="Arial"/>
        <family val="2"/>
        <charset val="238"/>
      </rPr>
      <t> WYBRANE  DANE  O  WOJEWÓDZTWIE (dok.)</t>
    </r>
  </si>
  <si>
    <r>
      <t xml:space="preserve">Sprzedaż produkcji budowlano-montażowej </t>
    </r>
    <r>
      <rPr>
        <i/>
        <vertAlign val="superscript"/>
        <sz val="9"/>
        <rFont val="Arial"/>
        <family val="2"/>
        <charset val="238"/>
      </rPr>
      <t xml:space="preserve">ab  
</t>
    </r>
    <r>
      <rPr>
        <i/>
        <sz val="9"/>
        <rFont val="Arial"/>
        <family val="2"/>
        <charset val="238"/>
      </rPr>
      <t xml:space="preserve">Sale of construction and assembly production </t>
    </r>
    <r>
      <rPr>
        <i/>
        <vertAlign val="superscript"/>
        <sz val="9"/>
        <rFont val="Arial"/>
        <family val="2"/>
        <charset val="238"/>
      </rPr>
      <t>ab</t>
    </r>
  </si>
  <si>
    <r>
      <t xml:space="preserve">Mieszkania oddane do użytkowania
</t>
    </r>
    <r>
      <rPr>
        <i/>
        <sz val="9"/>
        <rFont val="Arial"/>
        <family val="2"/>
        <charset val="238"/>
      </rPr>
      <t xml:space="preserve">Dwellings completed </t>
    </r>
  </si>
  <si>
    <r>
      <t>Sprzedaż detaliczna towarów</t>
    </r>
    <r>
      <rPr>
        <i/>
        <vertAlign val="superscript"/>
        <sz val="9"/>
        <rFont val="Arial"/>
        <family val="2"/>
        <charset val="238"/>
      </rPr>
      <t xml:space="preserve"> b 
</t>
    </r>
    <r>
      <rPr>
        <i/>
        <sz val="9"/>
        <rFont val="Arial"/>
        <family val="2"/>
        <charset val="238"/>
      </rPr>
      <t>Retail sales of goods</t>
    </r>
    <r>
      <rPr>
        <i/>
        <vertAlign val="superscript"/>
        <sz val="9"/>
        <rFont val="Arial"/>
        <family val="2"/>
        <charset val="238"/>
      </rPr>
      <t>b</t>
    </r>
    <r>
      <rPr>
        <i/>
        <sz val="9"/>
        <rFont val="Arial"/>
        <family val="2"/>
        <charset val="238"/>
      </rPr>
      <t xml:space="preserve"> </t>
    </r>
  </si>
  <si>
    <r>
      <t xml:space="preserve">ogółem              </t>
    </r>
    <r>
      <rPr>
        <i/>
        <sz val="9"/>
        <rFont val="Arial"/>
        <family val="2"/>
        <charset val="238"/>
      </rPr>
      <t xml:space="preserve">total </t>
    </r>
  </si>
  <si>
    <r>
      <rPr>
        <i/>
        <sz val="8"/>
        <rFont val="Arial"/>
        <family val="2"/>
        <charset val="238"/>
      </rPr>
      <t xml:space="preserve">a </t>
    </r>
    <r>
      <rPr>
        <sz val="8"/>
        <rFont val="Arial"/>
        <family val="2"/>
        <charset val="238"/>
      </rPr>
      <t> Patrz wyjaśnienia metodyczne pkt 23.  </t>
    </r>
    <r>
      <rPr>
        <i/>
        <sz val="8"/>
        <rFont val="Arial"/>
        <family val="2"/>
        <charset val="238"/>
      </rPr>
      <t xml:space="preserve">b </t>
    </r>
    <r>
      <rPr>
        <sz val="8"/>
        <rFont val="Arial"/>
        <family val="2"/>
        <charset val="238"/>
      </rPr>
      <t> Wskaźniki dynamiki  obliczono na podstawie wartości w cenach bieżących.</t>
    </r>
  </si>
  <si>
    <r>
      <rPr>
        <sz val="10"/>
        <rFont val="Arial"/>
        <family val="2"/>
        <charset val="238"/>
      </rPr>
      <t xml:space="preserve">TABL. 1. </t>
    </r>
    <r>
      <rPr>
        <b/>
        <sz val="10"/>
        <rFont val="Arial"/>
        <family val="2"/>
        <charset val="238"/>
      </rPr>
      <t> WYBRANE  DANE  O  WOJEWÓDZTWIE  (cd.)</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</si>
  <si>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t>
    </r>
    <r>
      <rPr>
        <sz val="9"/>
        <rFont val="Arial"/>
        <family val="2"/>
        <charset val="238"/>
      </rPr>
      <t xml:space="preserve">   </t>
    </r>
    <r>
      <rPr>
        <i/>
        <sz val="9"/>
        <rFont val="Arial"/>
        <family val="2"/>
        <charset val="238"/>
      </rPr>
      <t xml:space="preserve">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</si>
  <si>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 xml:space="preserve">Produkcja sprzedana przemysłu </t>
    </r>
    <r>
      <rPr>
        <i/>
        <vertAlign val="superscript"/>
        <sz val="9"/>
        <rFont val="Arial"/>
        <family val="2"/>
        <charset val="238"/>
      </rPr>
      <t>a</t>
    </r>
    <r>
      <rPr>
        <i/>
        <vertAlign val="superscript"/>
        <sz val="9"/>
        <rFont val="Times New Roman"/>
        <family val="1"/>
        <charset val="238"/>
      </rPr>
      <t xml:space="preserve">  
\</t>
    </r>
    <r>
      <rPr>
        <i/>
        <sz val="9"/>
        <rFont val="Arial"/>
        <family val="2"/>
        <charset val="238"/>
      </rPr>
      <t>Sold production of industry </t>
    </r>
    <r>
      <rPr>
        <i/>
        <vertAlign val="superscript"/>
        <sz val="9"/>
        <rFont val="Arial"/>
        <family val="2"/>
        <charset val="238"/>
      </rPr>
      <t xml:space="preserve">a </t>
    </r>
  </si>
  <si>
    <r>
      <t xml:space="preserve">przetwórstwo przemysłowe 
</t>
    </r>
    <r>
      <rPr>
        <i/>
        <sz val="9"/>
        <rFont val="Arial"/>
        <family val="2"/>
        <charset val="238"/>
      </rPr>
      <t xml:space="preserve">manufacturing </t>
    </r>
  </si>
  <si>
    <r>
      <t xml:space="preserve">wytwarzanie i zaopat-rywanie  w energię elektryczną,  gaz, parę wodną  i gorącą wodę </t>
    </r>
    <r>
      <rPr>
        <vertAlign val="superscript"/>
        <sz val="9"/>
        <rFont val="Arial"/>
        <family val="2"/>
        <charset val="238"/>
      </rPr>
      <t>∆</t>
    </r>
    <r>
      <rPr>
        <sz val="9"/>
        <rFont val="Arial"/>
        <family val="2"/>
        <charset val="238"/>
      </rPr>
      <t xml:space="preserve"> 
</t>
    </r>
    <r>
      <rPr>
        <i/>
        <sz val="9"/>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</si>
  <si>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</si>
  <si>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rPr>
        <i/>
        <sz val="8"/>
        <rFont val="Arial"/>
        <family val="2"/>
        <charset val="238"/>
      </rPr>
      <t xml:space="preserve"> a </t>
    </r>
    <r>
      <rPr>
        <sz val="8"/>
        <rFont val="Arial"/>
        <family val="2"/>
        <charset val="238"/>
      </rPr>
      <t xml:space="preserve">  Wskaźniki dynamiki (A,B) obliczono na podstawie danych w cenach stałych (średnie ceny bieżące z 2010 r.) ;patrz uwagi ogólne pkt 11.</t>
    </r>
  </si>
  <si>
    <r>
      <t xml:space="preserve">Skup żywca rzeźnego ogółem
w przeliczeniu na mięso
(łącznie z tłuszczami) </t>
    </r>
    <r>
      <rPr>
        <i/>
        <vertAlign val="superscript"/>
        <sz val="9"/>
        <rFont val="Arial"/>
        <family val="2"/>
        <charset val="238"/>
      </rPr>
      <t>ab</t>
    </r>
    <r>
      <rPr>
        <sz val="9"/>
        <rFont val="Arial"/>
        <family val="2"/>
        <charset val="238"/>
      </rPr>
      <t xml:space="preserve">   
</t>
    </r>
    <r>
      <rPr>
        <i/>
        <sz val="9"/>
        <rFont val="Arial"/>
        <family val="2"/>
        <charset val="238"/>
      </rPr>
      <t xml:space="preserve">Procurement of animals
for slaughter in terms of meat
(including fats) </t>
    </r>
    <r>
      <rPr>
        <i/>
        <vertAlign val="superscript"/>
        <sz val="9"/>
        <rFont val="Arial"/>
        <family val="2"/>
        <charset val="238"/>
      </rPr>
      <t>ab</t>
    </r>
    <r>
      <rPr>
        <i/>
        <sz val="9"/>
        <rFont val="Arial"/>
        <family val="2"/>
        <charset val="238"/>
      </rPr>
      <t xml:space="preserve"> </t>
    </r>
  </si>
  <si>
    <r>
      <t xml:space="preserve">Skup mleka 
</t>
    </r>
    <r>
      <rPr>
        <i/>
        <sz val="9"/>
        <rFont val="Arial"/>
        <family val="2"/>
        <charset val="238"/>
      </rPr>
      <t xml:space="preserve">Procurement of milk </t>
    </r>
  </si>
  <si>
    <r>
      <t xml:space="preserve">w  tys. t 
</t>
    </r>
    <r>
      <rPr>
        <i/>
        <sz val="9"/>
        <rFont val="Arial"/>
        <family val="2"/>
        <charset val="238"/>
      </rPr>
      <t>in thous. t</t>
    </r>
  </si>
  <si>
    <r>
      <t xml:space="preserve">w mln l  
</t>
    </r>
    <r>
      <rPr>
        <i/>
        <sz val="9"/>
        <rFont val="Arial"/>
        <family val="2"/>
        <charset val="238"/>
      </rPr>
      <t>in mln l</t>
    </r>
  </si>
  <si>
    <r>
      <t xml:space="preserve">Przeciętne zatrudnienie 
w sektorze przedsiębiorstw 
</t>
    </r>
    <r>
      <rPr>
        <i/>
        <sz val="9"/>
        <rFont val="Arial"/>
        <family val="2"/>
        <charset val="238"/>
      </rPr>
      <t xml:space="preserve">Average paid employment
 in enterprise sector </t>
    </r>
  </si>
  <si>
    <r>
      <t xml:space="preserve">Przeciętne miesięczne wynagrodzenie brutto  w sektorze przedsiębiorstw 
</t>
    </r>
    <r>
      <rPr>
        <i/>
        <sz val="9"/>
        <rFont val="Arial"/>
        <family val="2"/>
        <charset val="238"/>
      </rPr>
      <t xml:space="preserve">Average monthly gross wages and salaries in enterprise sector </t>
    </r>
  </si>
  <si>
    <r>
      <t xml:space="preserve">Przeciętna miesięczna emerytura i renta </t>
    </r>
    <r>
      <rPr>
        <i/>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pay and pension</t>
    </r>
    <r>
      <rPr>
        <i/>
        <vertAlign val="superscript"/>
        <sz val="9"/>
        <rFont val="Arial"/>
        <family val="2"/>
        <charset val="238"/>
      </rPr>
      <t xml:space="preserve"> a </t>
    </r>
    <r>
      <rPr>
        <i/>
        <sz val="9"/>
        <rFont val="Arial"/>
        <family val="2"/>
        <charset val="238"/>
      </rPr>
      <t xml:space="preserve">from  the Social Insurance Fund </t>
    </r>
  </si>
  <si>
    <r>
      <t xml:space="preserve">w tys. 
</t>
    </r>
    <r>
      <rPr>
        <i/>
        <sz val="9"/>
        <rFont val="Arial"/>
        <family val="2"/>
        <charset val="238"/>
      </rPr>
      <t>in thous.</t>
    </r>
  </si>
  <si>
    <r>
      <t xml:space="preserve">w zł 
</t>
    </r>
    <r>
      <rPr>
        <i/>
        <sz val="9"/>
        <rFont val="Arial"/>
        <family val="2"/>
        <charset val="238"/>
      </rPr>
      <t xml:space="preserve">in zl </t>
    </r>
  </si>
  <si>
    <r>
      <rPr>
        <i/>
        <sz val="8"/>
        <rFont val="Arial"/>
        <family val="2"/>
        <charset val="238"/>
      </rPr>
      <t> a</t>
    </r>
    <r>
      <rPr>
        <sz val="8"/>
        <rFont val="Arial"/>
        <family val="2"/>
        <charset val="238"/>
      </rPr>
      <t>  Dane narastające.</t>
    </r>
  </si>
  <si>
    <r>
      <t> </t>
    </r>
    <r>
      <rPr>
        <i/>
        <sz val="8"/>
        <rFont val="Arial"/>
        <family val="2"/>
        <charset val="238"/>
      </rPr>
      <t>a  Accrued date.</t>
    </r>
  </si>
  <si>
    <r>
      <rPr>
        <sz val="10"/>
        <rFont val="Arial"/>
        <family val="2"/>
        <charset val="238"/>
      </rPr>
      <t xml:space="preserve">TABL. 1. </t>
    </r>
    <r>
      <rPr>
        <b/>
        <sz val="10"/>
        <rFont val="Arial"/>
        <family val="2"/>
        <charset val="238"/>
      </rPr>
      <t xml:space="preserve"> WYBRANE  DANE  O  WOJEWÓDZTWIE </t>
    </r>
  </si>
  <si>
    <r>
      <t xml:space="preserve">Ludność </t>
    </r>
    <r>
      <rPr>
        <vertAlign val="superscript"/>
        <sz val="9"/>
        <rFont val="Arial"/>
        <family val="2"/>
        <charset val="238"/>
      </rPr>
      <t>ab</t>
    </r>
    <r>
      <rPr>
        <sz val="9"/>
        <rFont val="Arial"/>
        <family val="2"/>
        <charset val="238"/>
      </rPr>
      <t xml:space="preserve">
w tys.
</t>
    </r>
    <r>
      <rPr>
        <i/>
        <sz val="9"/>
        <rFont val="Arial"/>
        <family val="2"/>
        <charset val="238"/>
      </rPr>
      <t xml:space="preserve">Popu-
lation </t>
    </r>
    <r>
      <rPr>
        <i/>
        <vertAlign val="superscript"/>
        <sz val="9"/>
        <rFont val="Arial"/>
        <family val="2"/>
        <charset val="238"/>
      </rPr>
      <t>ab</t>
    </r>
    <r>
      <rPr>
        <i/>
        <sz val="9"/>
        <rFont val="Arial"/>
        <family val="2"/>
        <charset val="238"/>
      </rPr>
      <t xml:space="preserve">
in thous.</t>
    </r>
  </si>
  <si>
    <r>
      <t xml:space="preserve">Podmioty gospodarki narodowej </t>
    </r>
    <r>
      <rPr>
        <vertAlign val="superscript"/>
        <sz val="9"/>
        <rFont val="Arial"/>
        <family val="2"/>
        <charset val="238"/>
      </rPr>
      <t xml:space="preserve">c   
</t>
    </r>
    <r>
      <rPr>
        <sz val="9"/>
        <rFont val="Arial"/>
        <family val="2"/>
        <charset val="238"/>
      </rPr>
      <t xml:space="preserve">w tys. 
</t>
    </r>
    <r>
      <rPr>
        <i/>
        <sz val="9"/>
        <rFont val="Arial"/>
        <family val="2"/>
        <charset val="238"/>
      </rPr>
      <t>National economy entities </t>
    </r>
    <r>
      <rPr>
        <i/>
        <vertAlign val="superscript"/>
        <sz val="9"/>
        <rFont val="Arial"/>
        <family val="2"/>
        <charset val="238"/>
      </rPr>
      <t>c</t>
    </r>
    <r>
      <rPr>
        <i/>
        <sz val="9"/>
        <rFont val="Arial"/>
        <family val="2"/>
        <charset val="238"/>
      </rPr>
      <t xml:space="preserve">
in thous.</t>
    </r>
  </si>
  <si>
    <r>
      <t xml:space="preserve">Bezrobotni zarejestrowani </t>
    </r>
    <r>
      <rPr>
        <i/>
        <vertAlign val="superscript"/>
        <sz val="9"/>
        <rFont val="Arial"/>
        <family val="2"/>
        <charset val="238"/>
      </rPr>
      <t xml:space="preserve">a  
</t>
    </r>
    <r>
      <rPr>
        <i/>
        <sz val="9"/>
        <rFont val="Arial"/>
        <family val="2"/>
        <charset val="238"/>
      </rPr>
      <t>Registered unemployed persons</t>
    </r>
    <r>
      <rPr>
        <i/>
        <vertAlign val="superscript"/>
        <sz val="9"/>
        <rFont val="Arial"/>
        <family val="2"/>
        <charset val="238"/>
      </rPr>
      <t xml:space="preserve">a </t>
    </r>
  </si>
  <si>
    <r>
      <t>Stopa bezrobocia rejestro-
wanego</t>
    </r>
    <r>
      <rPr>
        <i/>
        <sz val="9"/>
        <rFont val="Arial"/>
        <family val="2"/>
        <charset val="238"/>
      </rPr>
      <t> </t>
    </r>
    <r>
      <rPr>
        <i/>
        <vertAlign val="superscript"/>
        <sz val="9"/>
        <rFont val="Arial"/>
        <family val="2"/>
        <charset val="238"/>
      </rPr>
      <t>ad</t>
    </r>
    <r>
      <rPr>
        <vertAlign val="superscript"/>
        <sz val="9"/>
        <rFont val="Arial"/>
        <family val="2"/>
        <charset val="238"/>
      </rPr>
      <t xml:space="preserve"> 
</t>
    </r>
    <r>
      <rPr>
        <sz val="9"/>
        <rFont val="Arial"/>
        <family val="2"/>
        <charset val="238"/>
      </rPr>
      <t xml:space="preserve">w %   
</t>
    </r>
    <r>
      <rPr>
        <i/>
        <sz val="9"/>
        <rFont val="Arial"/>
        <family val="2"/>
        <charset val="238"/>
      </rPr>
      <t>Unemploy-
ment rate </t>
    </r>
    <r>
      <rPr>
        <i/>
        <vertAlign val="superscript"/>
        <sz val="9"/>
        <rFont val="Arial"/>
        <family val="2"/>
        <charset val="238"/>
      </rPr>
      <t xml:space="preserve">ad 
</t>
    </r>
    <r>
      <rPr>
        <i/>
        <sz val="9"/>
        <rFont val="Arial"/>
        <family val="2"/>
        <charset val="238"/>
      </rPr>
      <t xml:space="preserve">in % </t>
    </r>
  </si>
  <si>
    <r>
      <t>Oferty pracy </t>
    </r>
    <r>
      <rPr>
        <vertAlign val="superscript"/>
        <sz val="9"/>
        <rFont val="Arial"/>
        <family val="2"/>
        <charset val="238"/>
      </rPr>
      <t>d</t>
    </r>
    <r>
      <rPr>
        <i/>
        <vertAlign val="superscript"/>
        <sz val="9"/>
        <rFont val="Arial"/>
        <family val="2"/>
        <charset val="238"/>
      </rPr>
      <t>e</t>
    </r>
    <r>
      <rPr>
        <i/>
        <vertAlign val="superscript"/>
        <sz val="9"/>
        <rFont val="Times New Roman"/>
        <family val="1"/>
        <charset val="238"/>
      </rPr>
      <t xml:space="preserve">   
</t>
    </r>
    <r>
      <rPr>
        <i/>
        <sz val="9"/>
        <rFont val="Arial"/>
        <family val="2"/>
        <charset val="238"/>
      </rPr>
      <t xml:space="preserve">Job offers </t>
    </r>
    <r>
      <rPr>
        <i/>
        <vertAlign val="superscript"/>
        <sz val="9"/>
        <rFont val="Arial"/>
        <family val="2"/>
        <charset val="238"/>
      </rPr>
      <t>de</t>
    </r>
    <r>
      <rPr>
        <i/>
        <vertAlign val="superscript"/>
        <sz val="9"/>
        <rFont val="Times New Roman"/>
        <family val="1"/>
        <charset val="238"/>
      </rPr>
      <t xml:space="preserve"> </t>
    </r>
  </si>
  <si>
    <r>
      <t xml:space="preserve">Bezrobotni zareje-strowani     na 1 ofertę pracy </t>
    </r>
    <r>
      <rPr>
        <i/>
        <vertAlign val="superscript"/>
        <sz val="9"/>
        <rFont val="Arial"/>
        <family val="2"/>
        <charset val="238"/>
      </rPr>
      <t>a</t>
    </r>
    <r>
      <rPr>
        <sz val="9"/>
        <rFont val="Arial"/>
        <family val="2"/>
        <charset val="238"/>
      </rPr>
      <t xml:space="preserve"> </t>
    </r>
    <r>
      <rPr>
        <i/>
        <sz val="9"/>
        <rFont val="Arial"/>
        <family val="2"/>
        <charset val="238"/>
      </rPr>
      <t xml:space="preserve">Registered unemployed persons per job offer </t>
    </r>
    <r>
      <rPr>
        <i/>
        <vertAlign val="superscript"/>
        <sz val="9"/>
        <rFont val="Arial"/>
        <family val="2"/>
        <charset val="238"/>
      </rPr>
      <t>a</t>
    </r>
  </si>
  <si>
    <r>
      <rPr>
        <sz val="10"/>
        <rFont val="Arial"/>
        <family val="2"/>
        <charset val="238"/>
      </rPr>
      <t>TABL. 29.</t>
    </r>
    <r>
      <rPr>
        <b/>
        <sz val="10"/>
        <rFont val="Arial"/>
        <family val="2"/>
        <charset val="238"/>
      </rPr>
      <t xml:space="preserve">  PRODUKCJA  SPRZEDANA  BUDOWNICTWA </t>
    </r>
    <r>
      <rPr>
        <i/>
        <vertAlign val="superscript"/>
        <sz val="10"/>
        <rFont val="Times New Roman"/>
        <family val="1"/>
        <charset val="238"/>
      </rPr>
      <t xml:space="preserve">a </t>
    </r>
  </si>
  <si>
    <r>
      <t xml:space="preserve">                SOLD  PRODUCTION  OF  CONSTRUCTION </t>
    </r>
    <r>
      <rPr>
        <i/>
        <vertAlign val="superscript"/>
        <sz val="10"/>
        <rFont val="Times New Roman"/>
        <family val="1"/>
        <charset val="238"/>
      </rPr>
      <t>a</t>
    </r>
  </si>
  <si>
    <r>
      <rPr>
        <i/>
        <sz val="8"/>
        <rFont val="Times New Roman"/>
        <family val="1"/>
        <charset val="238"/>
      </rPr>
      <t>a</t>
    </r>
    <r>
      <rPr>
        <i/>
        <sz val="8"/>
        <rFont val="Arial"/>
        <family val="2"/>
        <charset val="238"/>
      </rPr>
      <t xml:space="preserve">  </t>
    </r>
    <r>
      <rPr>
        <sz val="8"/>
        <rFont val="Arial"/>
        <family val="2"/>
        <charset val="238"/>
      </rPr>
      <t>Wskaźniki dynamiki obliczono na podstawie wartości w cenach bieżących;  Patrz wyjasnienia metodyczne pkt  22 i  23.</t>
    </r>
    <r>
      <rPr>
        <i/>
        <sz val="8"/>
        <rFont val="Arial"/>
        <family val="2"/>
        <charset val="238"/>
      </rPr>
      <t xml:space="preserve">  b  </t>
    </r>
    <r>
      <rPr>
        <sz val="8"/>
        <rFont val="Arial"/>
        <family val="2"/>
        <charset val="238"/>
      </rPr>
      <t xml:space="preserve">Bez podwykonawców.  </t>
    </r>
  </si>
  <si>
    <r>
      <rPr>
        <i/>
        <sz val="8"/>
        <rFont val="Times New Roman"/>
        <family val="1"/>
        <charset val="238"/>
      </rPr>
      <t>a</t>
    </r>
    <r>
      <rPr>
        <i/>
        <sz val="8"/>
        <rFont val="Arial"/>
        <family val="2"/>
        <charset val="238"/>
      </rPr>
      <t xml:space="preserve">  Index numbers are calculated on the basis of value at current prices;   See methodological notes item  22 and 23. b  Excluding sub-contractors.  </t>
    </r>
  </si>
  <si>
    <r>
      <t xml:space="preserve">Mieszkania oddane do użytkowania - w okresie I–III 2014 r.                                                                                                                    </t>
    </r>
    <r>
      <rPr>
        <i/>
        <sz val="9"/>
        <rFont val="Arial"/>
        <family val="2"/>
        <charset val="238"/>
      </rPr>
      <t>Dwellings completed  - in the period I–III 2014</t>
    </r>
  </si>
  <si>
    <t xml:space="preserve">a  Podstawowych (bez ziarna siewnego); łącznie z mieszankami zbożowymi.  b  Obejmuje bydło, cielęta, trzodę chlewną, owce, konie i drób.  c  Od stycznia 2011 r. dane są nieporównywalne z danymi prezentowanymi dla okresów wcześniejszych z uwagi na zmianę wskaźnika do przeliczeń bydła w wadze żywej na mięso. d W wadze poubojowej ciepłej. </t>
  </si>
  <si>
    <t>1,5</t>
  </si>
  <si>
    <t>a  Patrz wyjaśnienia metodyczne pkt 20; wskaźniki dynamiki obliczono na podstawie wartości w cenach bieżących.  b Patrz uwagi ogólne pkt 11.</t>
  </si>
  <si>
    <r>
      <t xml:space="preserve">VI </t>
    </r>
    <r>
      <rPr>
        <vertAlign val="superscript"/>
        <sz val="9"/>
        <rFont val="Arial"/>
        <family val="2"/>
        <charset val="238"/>
      </rPr>
      <t>b</t>
    </r>
    <r>
      <rPr>
        <sz val="9"/>
        <rFont val="Arial"/>
        <family val="2"/>
        <charset val="238"/>
      </rPr>
      <t xml:space="preserve"> ………………</t>
    </r>
  </si>
  <si>
    <r>
      <t xml:space="preserve">a </t>
    </r>
    <r>
      <rPr>
        <sz val="8"/>
        <rFont val="Arial"/>
        <family val="2"/>
        <charset val="238"/>
      </rPr>
      <t xml:space="preserve"> Bilans opracowany na bazie wyników NSP 2011. b Patrz wyjaśnienia metodyczne pkt. 1. </t>
    </r>
  </si>
  <si>
    <r>
      <t xml:space="preserve">I–III         2013=     =100 </t>
    </r>
    <r>
      <rPr>
        <vertAlign val="superscript"/>
        <sz val="9"/>
        <rFont val="Arial"/>
        <family val="2"/>
        <charset val="238"/>
      </rPr>
      <t>b</t>
    </r>
  </si>
  <si>
    <r>
      <rPr>
        <i/>
        <sz val="8"/>
        <rFont val="Arial"/>
        <family val="2"/>
        <charset val="238"/>
      </rPr>
      <t xml:space="preserve">a </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wartości w cenach bieżących.</t>
    </r>
  </si>
  <si>
    <r>
      <rPr>
        <i/>
        <sz val="8"/>
        <rFont val="Times New Roman"/>
        <family val="1"/>
        <charset val="238"/>
      </rPr>
      <t>a</t>
    </r>
    <r>
      <rPr>
        <i/>
        <sz val="8"/>
        <rFont val="Arial"/>
        <family val="2"/>
        <charset val="238"/>
      </rPr>
      <t xml:space="preserve"> </t>
    </r>
    <r>
      <rPr>
        <sz val="8"/>
        <rFont val="Arial"/>
        <family val="2"/>
        <charset val="238"/>
      </rPr>
      <t xml:space="preserve">  Patrz wyjaśnienia metodyczne  pkt 29.</t>
    </r>
  </si>
  <si>
    <r>
      <rPr>
        <i/>
        <sz val="8"/>
        <rFont val="Times New Roman"/>
        <family val="1"/>
        <charset val="238"/>
      </rPr>
      <t>a</t>
    </r>
    <r>
      <rPr>
        <i/>
        <sz val="8"/>
        <rFont val="Arial"/>
        <family val="2"/>
        <charset val="238"/>
      </rPr>
      <t xml:space="preserve">   See methodological notes item 29.   </t>
    </r>
  </si>
  <si>
    <t>56705*</t>
  </si>
  <si>
    <t>5582*</t>
  </si>
  <si>
    <t>109851*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</si>
</sst>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s>
  <fonts count="20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i/>
      <u/>
      <sz val="10"/>
      <color indexed="30"/>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i/>
      <vertAlign val="superscript"/>
      <sz val="10"/>
      <color indexed="63"/>
      <name val="Times New Roman"/>
      <family val="1"/>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vertAlign val="superscript"/>
      <sz val="10"/>
      <name val="Arial"/>
      <family val="2"/>
      <charset val="238"/>
    </font>
    <font>
      <sz val="10"/>
      <color indexed="8"/>
      <name val="Czcionka tekstu podstawowego"/>
      <family val="2"/>
      <charset val="238"/>
    </font>
    <font>
      <b/>
      <i/>
      <vertAlign val="superscript"/>
      <sz val="10"/>
      <color indexed="63"/>
      <name val="Times New Roman"/>
      <family val="1"/>
      <charset val="238"/>
    </font>
    <font>
      <i/>
      <vertAlign val="superscript"/>
      <sz val="10"/>
      <name val="Arial"/>
      <family val="2"/>
      <charset val="238"/>
    </font>
    <font>
      <sz val="12"/>
      <name val="Arial"/>
      <family val="2"/>
      <charset val="238"/>
    </font>
    <font>
      <b/>
      <sz val="12"/>
      <name val="Arial"/>
      <family val="2"/>
      <charset val="238"/>
    </font>
    <font>
      <i/>
      <sz val="8"/>
      <name val="Arial"/>
      <family val="2"/>
    </font>
    <font>
      <b/>
      <sz val="8"/>
      <name val="Arial"/>
      <family val="2"/>
    </font>
    <font>
      <sz val="8"/>
      <name val="Arial"/>
      <family val="2"/>
    </font>
    <font>
      <b/>
      <i/>
      <sz val="8"/>
      <name val="Arial"/>
      <family val="2"/>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vertAlign val="superscrip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i/>
      <sz val="12"/>
      <color indexed="63"/>
      <name val="Arial"/>
      <family val="2"/>
      <charset val="238"/>
    </font>
    <font>
      <b/>
      <sz val="9"/>
      <color indexed="63"/>
      <name val="Arial"/>
      <family val="2"/>
      <charset val="238"/>
    </font>
    <font>
      <i/>
      <sz val="12"/>
      <name val="Arial"/>
      <family val="2"/>
      <charset val="238"/>
    </font>
    <font>
      <b/>
      <i/>
      <sz val="9"/>
      <color indexed="63"/>
      <name val="Arial"/>
      <family val="2"/>
      <charset val="238"/>
    </font>
    <font>
      <sz val="12"/>
      <color indexed="8"/>
      <name val="Arial"/>
      <family val="2"/>
      <charset val="238"/>
    </font>
    <font>
      <b/>
      <i/>
      <sz val="9"/>
      <name val="Arial"/>
      <family val="2"/>
      <charset val="238"/>
    </font>
    <font>
      <b/>
      <sz val="9"/>
      <color indexed="8"/>
      <name val="Arial"/>
      <family val="2"/>
      <charset val="238"/>
    </font>
    <font>
      <i/>
      <sz val="8"/>
      <name val="Times New Roman"/>
      <family val="1"/>
      <charset val="238"/>
    </font>
    <font>
      <sz val="7.5"/>
      <color indexed="63"/>
      <name val="Arial"/>
      <family val="2"/>
      <charset val="238"/>
    </font>
    <font>
      <b/>
      <sz val="10"/>
      <name val="Arial CE"/>
      <charset val="238"/>
    </font>
    <font>
      <i/>
      <u/>
      <sz val="10"/>
      <color indexed="12"/>
      <name val="Arial"/>
      <family val="2"/>
      <charset val="238"/>
    </font>
    <font>
      <b/>
      <sz val="8"/>
      <name val="Arial"/>
      <family val="2"/>
      <charset val="238"/>
    </font>
    <font>
      <sz val="11"/>
      <color indexed="8"/>
      <name val="Czcionka tekstu podstawowego"/>
      <family val="2"/>
      <charset val="238"/>
    </font>
    <font>
      <b/>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i/>
      <sz val="9"/>
      <color indexed="8"/>
      <name val="Arial"/>
      <family val="2"/>
      <charset val="238"/>
    </font>
    <font>
      <b/>
      <sz val="9"/>
      <color indexed="8"/>
      <name val="Arial"/>
      <family val="2"/>
      <charset val="238"/>
    </font>
    <font>
      <sz val="9"/>
      <color indexed="63"/>
      <name val="Arial"/>
      <family val="2"/>
      <charset val="238"/>
    </font>
    <font>
      <sz val="12"/>
      <color indexed="8"/>
      <name val="Czcionka tekstu podstawowego"/>
      <family val="2"/>
      <charset val="238"/>
    </font>
    <font>
      <sz val="8"/>
      <color indexed="8"/>
      <name val="Czcionka tekstu podstawowego"/>
      <family val="2"/>
      <charset val="238"/>
    </font>
    <font>
      <i/>
      <sz val="10"/>
      <color indexed="8"/>
      <name val="Arial"/>
      <family val="2"/>
      <charset val="238"/>
    </font>
    <font>
      <i/>
      <sz val="8"/>
      <color indexed="8"/>
      <name val="Arial"/>
      <family val="2"/>
      <charset val="238"/>
    </font>
    <font>
      <i/>
      <sz val="8"/>
      <color indexed="63"/>
      <name val="Arial"/>
      <family val="2"/>
      <charset val="238"/>
    </font>
    <font>
      <b/>
      <sz val="9"/>
      <name val="Arial CE"/>
      <charset val="238"/>
    </font>
    <font>
      <sz val="9"/>
      <name val="Arial CE"/>
      <charset val="238"/>
    </font>
    <font>
      <sz val="10"/>
      <name val="Arial"/>
      <family val="2"/>
      <charset val="238"/>
    </font>
    <font>
      <sz val="9"/>
      <name val="Times New Roman"/>
      <family val="1"/>
      <charset val="238"/>
    </font>
    <font>
      <sz val="11"/>
      <name val="Czcionka tekstu podstawowego"/>
      <family val="2"/>
      <charset val="238"/>
    </font>
    <font>
      <vertAlign val="superscript"/>
      <sz val="8"/>
      <name val="Arial"/>
      <family val="2"/>
      <charset val="238"/>
    </font>
    <font>
      <sz val="10"/>
      <name val="Arial CE"/>
      <charset val="238"/>
    </font>
    <font>
      <b/>
      <u/>
      <sz val="10"/>
      <name val="Arial"/>
      <family val="2"/>
      <charset val="238"/>
    </font>
    <font>
      <b/>
      <sz val="22"/>
      <color indexed="8"/>
      <name val="Albertus Extra Bold"/>
      <family val="2"/>
      <charset val="238"/>
    </font>
    <font>
      <sz val="10"/>
      <name val="Arial"/>
      <family val="2"/>
      <charset val="238"/>
    </font>
    <font>
      <sz val="11"/>
      <color indexed="8"/>
      <name val="Calibri"/>
      <family val="2"/>
      <charset val="238"/>
    </font>
    <font>
      <sz val="11"/>
      <color indexed="8"/>
      <name val="Calibri"/>
      <family val="2"/>
      <charset val="238"/>
    </font>
    <font>
      <b/>
      <sz val="11"/>
      <color indexed="8"/>
      <name val="Czcionka tekstu podstawowego"/>
      <family val="2"/>
      <charset val="238"/>
    </font>
    <font>
      <sz val="9"/>
      <color indexed="8"/>
      <name val="Arial"/>
      <family val="2"/>
      <charset val="238"/>
    </font>
    <font>
      <sz val="9"/>
      <color indexed="8"/>
      <name val="Czcionka tekstu podstawowego"/>
      <family val="2"/>
      <charset val="238"/>
    </font>
    <font>
      <b/>
      <sz val="9"/>
      <color indexed="63"/>
      <name val="Arial"/>
      <family val="2"/>
      <charset val="238"/>
    </font>
    <font>
      <i/>
      <sz val="9"/>
      <color indexed="63"/>
      <name val="Arial"/>
      <family val="2"/>
      <charset val="238"/>
    </font>
    <font>
      <sz val="9"/>
      <color indexed="63"/>
      <name val="Arial"/>
      <family val="2"/>
      <charset val="238"/>
    </font>
    <font>
      <b/>
      <i/>
      <sz val="9"/>
      <color indexed="63"/>
      <name val="Arial"/>
      <family val="2"/>
      <charset val="238"/>
    </font>
    <font>
      <b/>
      <sz val="9"/>
      <color indexed="30"/>
      <name val="Arial CE"/>
      <charset val="238"/>
    </font>
    <font>
      <b/>
      <sz val="9"/>
      <color indexed="8"/>
      <name val="Arial"/>
      <family val="2"/>
      <charset val="238"/>
    </font>
    <font>
      <i/>
      <sz val="9"/>
      <color indexed="8"/>
      <name val="Arial"/>
      <family val="2"/>
      <charset val="238"/>
    </font>
    <font>
      <i/>
      <sz val="11"/>
      <color indexed="8"/>
      <name val="Czcionka tekstu podstawowego"/>
      <family val="2"/>
      <charset val="238"/>
    </font>
    <font>
      <i/>
      <sz val="8"/>
      <color indexed="8"/>
      <name val="Czcionka tekstu podstawowego"/>
      <family val="2"/>
      <charset val="238"/>
    </font>
    <font>
      <sz val="8"/>
      <color indexed="8"/>
      <name val="Czcionka tekstu podstawowego"/>
      <family val="2"/>
      <charset val="238"/>
    </font>
    <font>
      <sz val="10"/>
      <color indexed="8"/>
      <name val="Times New Roman"/>
      <family val="1"/>
      <charset val="238"/>
    </font>
    <font>
      <b/>
      <sz val="9"/>
      <color indexed="8"/>
      <name val="Czcionka tekstu podstawowego"/>
      <family val="2"/>
      <charset val="238"/>
    </font>
    <font>
      <sz val="10"/>
      <name val="Arial"/>
      <family val="2"/>
      <charset val="238"/>
    </font>
    <font>
      <u/>
      <sz val="9"/>
      <name val="Arial"/>
      <family val="2"/>
      <charset val="238"/>
    </font>
    <font>
      <sz val="9"/>
      <name val="Czcionka tekstu podstawowego"/>
      <family val="2"/>
      <charset val="238"/>
    </font>
    <font>
      <b/>
      <sz val="26"/>
      <name val="Arial"/>
      <family val="2"/>
      <charset val="238"/>
    </font>
    <font>
      <b/>
      <sz val="10"/>
      <name val="Czcionka tekstu podstawowego"/>
      <family val="2"/>
      <charset val="238"/>
    </font>
    <font>
      <sz val="10"/>
      <name val="Czcionka tekstu podstawowego"/>
      <family val="2"/>
      <charset val="238"/>
    </font>
    <font>
      <sz val="11"/>
      <color theme="1"/>
      <name val="Czcionka tekstu podstawowego"/>
      <family val="2"/>
      <charset val="238"/>
    </font>
    <font>
      <sz val="11"/>
      <color theme="1"/>
      <name val="Calibri"/>
      <family val="2"/>
      <charset val="238"/>
      <scheme val="minor"/>
    </font>
    <font>
      <sz val="11"/>
      <color theme="0"/>
      <name val="Czcionka tekstu podstawowego"/>
      <family val="2"/>
      <charset val="238"/>
    </font>
    <font>
      <sz val="11"/>
      <color theme="0"/>
      <name val="Calibri"/>
      <family val="2"/>
      <charset val="238"/>
      <scheme val="minor"/>
    </font>
    <font>
      <sz val="11"/>
      <color rgb="FF3F3F76"/>
      <name val="Czcionka tekstu podstawowego"/>
      <family val="2"/>
      <charset val="238"/>
    </font>
    <font>
      <sz val="11"/>
      <color rgb="FF3F3F76"/>
      <name val="Calibri"/>
      <family val="2"/>
      <charset val="238"/>
      <scheme val="minor"/>
    </font>
    <font>
      <b/>
      <sz val="11"/>
      <color rgb="FF3F3F3F"/>
      <name val="Czcionka tekstu podstawowego"/>
      <family val="2"/>
      <charset val="238"/>
    </font>
    <font>
      <b/>
      <sz val="11"/>
      <color rgb="FF3F3F3F"/>
      <name val="Calibri"/>
      <family val="2"/>
      <charset val="238"/>
      <scheme val="minor"/>
    </font>
    <font>
      <sz val="11"/>
      <color rgb="FF006100"/>
      <name val="Czcionka tekstu podstawowego"/>
      <family val="2"/>
      <charset val="238"/>
    </font>
    <font>
      <sz val="11"/>
      <color rgb="FF006100"/>
      <name val="Calibri"/>
      <family val="2"/>
      <charset val="238"/>
      <scheme val="minor"/>
    </font>
    <font>
      <sz val="11"/>
      <color rgb="FFFA7D00"/>
      <name val="Czcionka tekstu podstawowego"/>
      <family val="2"/>
      <charset val="238"/>
    </font>
    <font>
      <sz val="11"/>
      <color rgb="FFFA7D00"/>
      <name val="Calibri"/>
      <family val="2"/>
      <charset val="238"/>
      <scheme val="minor"/>
    </font>
    <font>
      <b/>
      <sz val="11"/>
      <color theme="0"/>
      <name val="Czcionka tekstu podstawowego"/>
      <family val="2"/>
      <charset val="238"/>
    </font>
    <font>
      <b/>
      <sz val="11"/>
      <color theme="0"/>
      <name val="Calibri"/>
      <family val="2"/>
      <charset val="238"/>
      <scheme val="minor"/>
    </font>
    <font>
      <b/>
      <sz val="15"/>
      <color theme="3"/>
      <name val="Czcionka tekstu podstawowego"/>
      <family val="2"/>
      <charset val="238"/>
    </font>
    <font>
      <b/>
      <sz val="15"/>
      <color theme="3"/>
      <name val="Calibri"/>
      <family val="2"/>
      <charset val="238"/>
      <scheme val="minor"/>
    </font>
    <font>
      <b/>
      <sz val="13"/>
      <color theme="3"/>
      <name val="Czcionka tekstu podstawowego"/>
      <family val="2"/>
      <charset val="238"/>
    </font>
    <font>
      <b/>
      <sz val="13"/>
      <color theme="3"/>
      <name val="Calibri"/>
      <family val="2"/>
      <charset val="238"/>
      <scheme val="minor"/>
    </font>
    <font>
      <b/>
      <sz val="11"/>
      <color theme="3"/>
      <name val="Czcionka tekstu podstawowego"/>
      <family val="2"/>
      <charset val="238"/>
    </font>
    <font>
      <b/>
      <sz val="11"/>
      <color theme="3"/>
      <name val="Calibri"/>
      <family val="2"/>
      <charset val="238"/>
      <scheme val="minor"/>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rgb="FFFA7D00"/>
      <name val="Calibri"/>
      <family val="2"/>
      <charset val="238"/>
      <scheme val="minor"/>
    </font>
    <font>
      <b/>
      <sz val="11"/>
      <color theme="1"/>
      <name val="Czcionka tekstu podstawowego"/>
      <family val="2"/>
      <charset val="238"/>
    </font>
    <font>
      <b/>
      <sz val="11"/>
      <color theme="1"/>
      <name val="Calibri"/>
      <family val="2"/>
      <charset val="238"/>
      <scheme val="minor"/>
    </font>
    <font>
      <i/>
      <sz val="11"/>
      <color rgb="FF7F7F7F"/>
      <name val="Czcionka tekstu podstawowego"/>
      <family val="2"/>
      <charset val="238"/>
    </font>
    <font>
      <i/>
      <sz val="11"/>
      <color rgb="FF7F7F7F"/>
      <name val="Calibri"/>
      <family val="2"/>
      <charset val="238"/>
      <scheme val="minor"/>
    </font>
    <font>
      <sz val="11"/>
      <color rgb="FFFF0000"/>
      <name val="Czcionka tekstu podstawowego"/>
      <family val="2"/>
      <charset val="238"/>
    </font>
    <font>
      <sz val="11"/>
      <color rgb="FFFF0000"/>
      <name val="Calibri"/>
      <family val="2"/>
      <charset val="238"/>
      <scheme val="minor"/>
    </font>
    <font>
      <b/>
      <sz val="18"/>
      <color theme="3"/>
      <name val="Cambria"/>
      <family val="2"/>
      <charset val="238"/>
      <scheme val="major"/>
    </font>
    <font>
      <sz val="11"/>
      <color rgb="FF9C0006"/>
      <name val="Czcionka tekstu podstawowego"/>
      <family val="2"/>
      <charset val="238"/>
    </font>
    <font>
      <sz val="11"/>
      <color rgb="FF9C0006"/>
      <name val="Calibri"/>
      <family val="2"/>
      <charset val="238"/>
      <scheme val="minor"/>
    </font>
    <font>
      <sz val="9"/>
      <color theme="1"/>
      <name val="Arial"/>
      <family val="2"/>
      <charset val="238"/>
    </font>
    <font>
      <b/>
      <sz val="8"/>
      <color indexed="8"/>
      <name val="MS Sans Serif"/>
      <family val="2"/>
      <charset val="238"/>
    </font>
    <font>
      <sz val="8"/>
      <name val="Tahoma"/>
      <family val="2"/>
      <charset val="238"/>
    </font>
    <font>
      <i/>
      <sz val="10"/>
      <name val="Times New Roman CE"/>
    </font>
    <font>
      <sz val="9"/>
      <name val="Arial "/>
      <charset val="238"/>
    </font>
    <font>
      <i/>
      <sz val="9"/>
      <name val="Arial "/>
      <charset val="238"/>
    </font>
    <font>
      <b/>
      <sz val="9"/>
      <name val="Arial "/>
      <charset val="238"/>
    </font>
    <font>
      <i/>
      <vertAlign val="superscript"/>
      <sz val="9"/>
      <name val="Arial "/>
      <charset val="238"/>
    </font>
    <font>
      <sz val="12"/>
      <name val="Arial CE"/>
      <family val="2"/>
      <charset val="238"/>
    </font>
    <font>
      <u/>
      <sz val="9"/>
      <color indexed="12"/>
      <name val="Arial CE"/>
      <family val="2"/>
      <charset val="238"/>
    </font>
    <font>
      <i/>
      <vertAlign val="superscript"/>
      <sz val="10"/>
      <name val="Times New Roman"/>
      <family val="1"/>
      <charset val="238"/>
    </font>
    <font>
      <i/>
      <sz val="10"/>
      <name val="Times New Roman"/>
      <family val="1"/>
      <charset val="238"/>
    </font>
    <font>
      <sz val="9"/>
      <color theme="1"/>
      <name val="Czcionka tekstu podstawowego"/>
      <family val="2"/>
      <charset val="238"/>
    </font>
    <font>
      <b/>
      <sz val="10"/>
      <name val="Arial CE"/>
    </font>
    <font>
      <b/>
      <sz val="10"/>
      <name val="Times New Roman"/>
      <family val="1"/>
      <charset val="238"/>
    </font>
    <font>
      <sz val="7"/>
      <name val="Arial CE"/>
    </font>
    <font>
      <sz val="10"/>
      <color theme="1"/>
      <name val="Arial"/>
      <family val="2"/>
      <charset val="238"/>
    </font>
    <font>
      <b/>
      <i/>
      <vertAlign val="superscript"/>
      <sz val="10"/>
      <name val="Times New Roman"/>
      <family val="1"/>
      <charset val="238"/>
    </font>
    <font>
      <sz val="8"/>
      <color theme="1"/>
      <name val="Arial"/>
      <family val="2"/>
      <charset val="238"/>
    </font>
    <font>
      <sz val="8"/>
      <color rgb="FFFF0000"/>
      <name val="Arial"/>
      <family val="2"/>
      <charset val="238"/>
    </font>
    <font>
      <i/>
      <sz val="8"/>
      <color theme="1"/>
      <name val="Arial"/>
      <family val="2"/>
      <charset val="238"/>
    </font>
    <font>
      <i/>
      <sz val="8"/>
      <color theme="1"/>
      <name val="Times New Roman"/>
      <family val="1"/>
      <charset val="238"/>
    </font>
    <font>
      <vertAlign val="superscript"/>
      <sz val="8"/>
      <color theme="1"/>
      <name val="Arial"/>
      <family val="2"/>
      <charset val="238"/>
    </font>
    <font>
      <i/>
      <vertAlign val="superscript"/>
      <sz val="8"/>
      <color theme="1"/>
      <name val="Arial"/>
      <family val="2"/>
      <charset val="238"/>
    </font>
    <font>
      <u/>
      <sz val="10"/>
      <name val="Arial"/>
      <family val="2"/>
      <charset val="238"/>
    </font>
    <font>
      <i/>
      <vertAlign val="superscript"/>
      <sz val="9"/>
      <name val="Times New Roman"/>
      <family val="1"/>
      <charset val="238"/>
    </font>
    <font>
      <i/>
      <sz val="9"/>
      <name val="Times New Roman"/>
      <family val="1"/>
      <charset val="238"/>
    </font>
    <font>
      <i/>
      <sz val="9"/>
      <name val="Czcionka tekstu podstawowego"/>
      <charset val="238"/>
    </font>
    <font>
      <i/>
      <u/>
      <sz val="10"/>
      <name val="Arial"/>
      <family val="2"/>
      <charset val="238"/>
    </font>
    <font>
      <sz val="11"/>
      <name val="Arial"/>
      <family val="2"/>
      <charset val="238"/>
    </font>
    <font>
      <sz val="8"/>
      <name val="Cambria"/>
      <family val="1"/>
      <charset val="238"/>
    </font>
    <font>
      <i/>
      <sz val="8"/>
      <name val="Cambria"/>
      <family val="1"/>
      <charset val="238"/>
    </font>
    <font>
      <sz val="11"/>
      <name val="Cambria"/>
      <family val="1"/>
      <charset val="238"/>
    </font>
    <font>
      <i/>
      <sz val="7.5"/>
      <name val="Arial"/>
      <family val="2"/>
      <charset val="238"/>
    </font>
    <font>
      <sz val="8"/>
      <name val="Czcionka tekstu podstawowego"/>
      <family val="2"/>
      <charset val="238"/>
    </font>
    <font>
      <i/>
      <sz val="8"/>
      <name val="Czcionka tekstu podstawowego"/>
      <family val="2"/>
      <charset val="238"/>
    </font>
    <font>
      <u/>
      <sz val="9"/>
      <name val="Arial CE"/>
    </font>
    <font>
      <i/>
      <sz val="11"/>
      <name val="Czcionka tekstu podstawowego"/>
      <charset val="238"/>
    </font>
    <font>
      <sz val="12"/>
      <name val="Czcionka tekstu podstawowego"/>
      <family val="2"/>
      <charset val="238"/>
    </font>
    <font>
      <sz val="9"/>
      <name val="Czcionka tekstu podstawowego"/>
      <charset val="238"/>
    </font>
    <font>
      <i/>
      <vertAlign val="superscript"/>
      <sz val="11"/>
      <name val="Czcionka tekstu podstawowego"/>
      <charset val="238"/>
    </font>
    <font>
      <b/>
      <i/>
      <sz val="8"/>
      <name val="Arial"/>
      <family val="2"/>
      <charset val="238"/>
    </font>
    <font>
      <sz val="9"/>
      <name val="Arial Unicode MS"/>
      <family val="2"/>
      <charset val="238"/>
    </font>
    <font>
      <b/>
      <i/>
      <sz val="10"/>
      <name val="Arial"/>
      <family val="2"/>
      <charset val="238"/>
    </font>
    <font>
      <sz val="14"/>
      <name val="Czcionka tekstu podstawowego"/>
      <family val="2"/>
      <charset val="238"/>
    </font>
    <font>
      <b/>
      <sz val="14"/>
      <name val="Arial"/>
      <family val="2"/>
      <charset val="238"/>
    </font>
    <font>
      <i/>
      <sz val="14"/>
      <name val="Arial"/>
      <family val="2"/>
      <charset val="238"/>
    </font>
    <font>
      <sz val="7.5"/>
      <name val="Arial"/>
      <family val="2"/>
      <charset val="238"/>
    </font>
  </fonts>
  <fills count="58">
    <fill>
      <patternFill patternType="none"/>
    </fill>
    <fill>
      <patternFill patternType="gray125"/>
    </fill>
    <fill>
      <patternFill patternType="solid">
        <fgColor indexed="9"/>
        <bgColor indexed="64"/>
      </patternFill>
    </fill>
    <fill>
      <patternFill patternType="solid">
        <fgColor indexed="9"/>
      </patternFill>
    </fill>
    <fill>
      <patternFill patternType="solid">
        <fgColor indexed="52"/>
        <bgColor indexed="64"/>
      </patternFill>
    </fill>
    <fill>
      <patternFill patternType="solid">
        <fgColor indexed="22"/>
        <bgColor indexed="64"/>
      </patternFill>
    </fill>
    <fill>
      <patternFill patternType="solid">
        <fgColor indexed="43"/>
        <bgColor indexed="64"/>
      </patternFill>
    </fill>
    <fill>
      <patternFill patternType="solid">
        <fgColor indexed="51"/>
        <bgColor indexed="64"/>
      </patternFill>
    </fill>
    <fill>
      <patternFill patternType="solid">
        <fgColor indexed="30"/>
        <bgColor indexed="64"/>
      </patternFill>
    </fill>
    <fill>
      <patternFill patternType="solid">
        <fgColor indexed="49"/>
        <bgColor indexed="64"/>
      </patternFill>
    </fill>
    <fill>
      <patternFill patternType="solid">
        <fgColor indexed="29"/>
        <bgColor indexed="64"/>
      </patternFill>
    </fill>
    <fill>
      <patternFill patternType="solid">
        <fgColor indexed="50"/>
        <bgColor indexed="64"/>
      </patternFill>
    </fill>
    <fill>
      <patternFill patternType="solid">
        <fgColor indexed="46"/>
        <bgColor indexed="64"/>
      </patternFill>
    </fill>
    <fill>
      <patternFill patternType="solid">
        <fgColor indexed="11"/>
        <bgColor indexed="64"/>
      </patternFill>
    </fill>
    <fill>
      <patternFill patternType="solid">
        <fgColor indexed="19"/>
        <bgColor indexed="64"/>
      </patternFill>
    </fill>
    <fill>
      <patternFill patternType="solid">
        <fgColor indexed="53"/>
        <bgColor indexed="6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9900"/>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indexed="22"/>
        <bgColor indexed="8"/>
      </patternFill>
    </fill>
    <fill>
      <patternFill patternType="lightDown">
        <fgColor theme="9" tint="0.39991454817346722"/>
        <bgColor indexed="65"/>
      </patternFill>
    </fill>
    <fill>
      <patternFill patternType="lightDown">
        <fgColor theme="9" tint="0.39994506668294322"/>
        <bgColor indexed="65"/>
      </patternFill>
    </fill>
    <fill>
      <patternFill patternType="solid">
        <fgColor theme="9" tint="0.79998168889431442"/>
        <bgColor indexed="64"/>
      </patternFill>
    </fill>
    <fill>
      <patternFill patternType="solid">
        <fgColor theme="0" tint="-0.499984740745262"/>
        <bgColor indexed="64"/>
      </patternFill>
    </fill>
    <fill>
      <patternFill patternType="solid">
        <fgColor rgb="FFD6540C"/>
        <bgColor indexed="64"/>
      </patternFill>
    </fill>
  </fills>
  <borders count="77">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right style="thin">
        <color indexed="64"/>
      </right>
      <top style="thin">
        <color indexed="64"/>
      </top>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ck">
        <color indexed="9"/>
      </left>
      <right style="thick">
        <color indexed="9"/>
      </right>
      <top style="thick">
        <color indexed="9"/>
      </top>
      <bottom style="thick">
        <color indexed="9"/>
      </bottom>
      <diagonal/>
    </border>
    <border>
      <left/>
      <right style="thick">
        <color indexed="9"/>
      </right>
      <top/>
      <bottom/>
      <diagonal/>
    </border>
    <border>
      <left style="thick">
        <color indexed="9"/>
      </left>
      <right style="thick">
        <color indexed="9"/>
      </right>
      <top style="thick">
        <color indexed="9"/>
      </top>
      <bottom/>
      <diagonal/>
    </border>
    <border>
      <left style="thick">
        <color indexed="9"/>
      </left>
      <right style="thick">
        <color indexed="9"/>
      </right>
      <top/>
      <bottom/>
      <diagonal/>
    </border>
    <border>
      <left style="thick">
        <color indexed="9"/>
      </left>
      <right style="thick">
        <color indexed="9"/>
      </right>
      <top/>
      <bottom style="thick">
        <color indexed="9"/>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8"/>
      </left>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bottom style="thin">
        <color indexed="8"/>
      </bottom>
      <diagonal/>
    </border>
    <border>
      <left style="thin">
        <color indexed="8"/>
      </left>
      <right/>
      <top style="thin">
        <color indexed="64"/>
      </top>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8"/>
      </right>
      <top style="thin">
        <color indexed="64"/>
      </top>
      <bottom/>
      <diagonal/>
    </border>
    <border>
      <left style="thin">
        <color indexed="8"/>
      </left>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8"/>
      </bottom>
      <diagonal/>
    </border>
    <border>
      <left style="thin">
        <color indexed="8"/>
      </left>
      <right/>
      <top/>
      <bottom style="thin">
        <color indexed="64"/>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diagonal/>
    </border>
    <border>
      <left style="thin">
        <color indexed="8"/>
      </left>
      <right style="thin">
        <color indexed="8"/>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indexed="64"/>
      </left>
      <right style="thin">
        <color auto="1"/>
      </right>
      <top style="thin">
        <color indexed="64"/>
      </top>
      <bottom/>
      <diagonal/>
    </border>
  </borders>
  <cellStyleXfs count="203">
    <xf numFmtId="0" fontId="0" fillId="0" borderId="0"/>
    <xf numFmtId="0" fontId="121" fillId="17" borderId="0" applyNumberFormat="0" applyBorder="0" applyAlignment="0" applyProtection="0"/>
    <xf numFmtId="0" fontId="122" fillId="17" borderId="0" applyNumberFormat="0" applyBorder="0" applyAlignment="0" applyProtection="0"/>
    <xf numFmtId="0" fontId="121" fillId="18" borderId="0" applyNumberFormat="0" applyBorder="0" applyAlignment="0" applyProtection="0"/>
    <xf numFmtId="0" fontId="122" fillId="18" borderId="0" applyNumberFormat="0" applyBorder="0" applyAlignment="0" applyProtection="0"/>
    <xf numFmtId="0" fontId="121" fillId="19" borderId="0" applyNumberFormat="0" applyBorder="0" applyAlignment="0" applyProtection="0"/>
    <xf numFmtId="0" fontId="122" fillId="19" borderId="0" applyNumberFormat="0" applyBorder="0" applyAlignment="0" applyProtection="0"/>
    <xf numFmtId="0" fontId="121" fillId="20" borderId="0" applyNumberFormat="0" applyBorder="0" applyAlignment="0" applyProtection="0"/>
    <xf numFmtId="0" fontId="122" fillId="20" borderId="0" applyNumberFormat="0" applyBorder="0" applyAlignment="0" applyProtection="0"/>
    <xf numFmtId="0" fontId="121" fillId="21" borderId="0" applyNumberFormat="0" applyBorder="0" applyAlignment="0" applyProtection="0"/>
    <xf numFmtId="0" fontId="122" fillId="21" borderId="0" applyNumberFormat="0" applyBorder="0" applyAlignment="0" applyProtection="0"/>
    <xf numFmtId="0" fontId="121" fillId="22" borderId="0" applyNumberFormat="0" applyBorder="0" applyAlignment="0" applyProtection="0"/>
    <xf numFmtId="0" fontId="122" fillId="22" borderId="0" applyNumberFormat="0" applyBorder="0" applyAlignment="0" applyProtection="0"/>
    <xf numFmtId="0" fontId="121" fillId="23" borderId="0" applyNumberFormat="0" applyBorder="0" applyAlignment="0" applyProtection="0"/>
    <xf numFmtId="0" fontId="122" fillId="23" borderId="0" applyNumberFormat="0" applyBorder="0" applyAlignment="0" applyProtection="0"/>
    <xf numFmtId="0" fontId="121" fillId="24" borderId="0" applyNumberFormat="0" applyBorder="0" applyAlignment="0" applyProtection="0"/>
    <xf numFmtId="0" fontId="122" fillId="24" borderId="0" applyNumberFormat="0" applyBorder="0" applyAlignment="0" applyProtection="0"/>
    <xf numFmtId="0" fontId="121" fillId="25" borderId="0" applyNumberFormat="0" applyBorder="0" applyAlignment="0" applyProtection="0"/>
    <xf numFmtId="0" fontId="122" fillId="25" borderId="0" applyNumberFormat="0" applyBorder="0" applyAlignment="0" applyProtection="0"/>
    <xf numFmtId="0" fontId="121" fillId="26" borderId="0" applyNumberFormat="0" applyBorder="0" applyAlignment="0" applyProtection="0"/>
    <xf numFmtId="0" fontId="122" fillId="26" borderId="0" applyNumberFormat="0" applyBorder="0" applyAlignment="0" applyProtection="0"/>
    <xf numFmtId="0" fontId="121" fillId="27" borderId="0" applyNumberFormat="0" applyBorder="0" applyAlignment="0" applyProtection="0"/>
    <xf numFmtId="0" fontId="122" fillId="27" borderId="0" applyNumberFormat="0" applyBorder="0" applyAlignment="0" applyProtection="0"/>
    <xf numFmtId="0" fontId="121" fillId="28" borderId="0" applyNumberFormat="0" applyBorder="0" applyAlignment="0" applyProtection="0"/>
    <xf numFmtId="0" fontId="122" fillId="28" borderId="0" applyNumberFormat="0" applyBorder="0" applyAlignment="0" applyProtection="0"/>
    <xf numFmtId="0" fontId="123" fillId="29" borderId="0" applyNumberFormat="0" applyBorder="0" applyAlignment="0" applyProtection="0"/>
    <xf numFmtId="0" fontId="124" fillId="29" borderId="0" applyNumberFormat="0" applyBorder="0" applyAlignment="0" applyProtection="0"/>
    <xf numFmtId="0" fontId="123" fillId="30" borderId="0" applyNumberFormat="0" applyBorder="0" applyAlignment="0" applyProtection="0"/>
    <xf numFmtId="0" fontId="124" fillId="30" borderId="0" applyNumberFormat="0" applyBorder="0" applyAlignment="0" applyProtection="0"/>
    <xf numFmtId="0" fontId="123" fillId="31" borderId="0" applyNumberFormat="0" applyBorder="0" applyAlignment="0" applyProtection="0"/>
    <xf numFmtId="0" fontId="124" fillId="31" borderId="0" applyNumberFormat="0" applyBorder="0" applyAlignment="0" applyProtection="0"/>
    <xf numFmtId="0" fontId="123" fillId="32" borderId="0" applyNumberFormat="0" applyBorder="0" applyAlignment="0" applyProtection="0"/>
    <xf numFmtId="0" fontId="124" fillId="32" borderId="0" applyNumberFormat="0" applyBorder="0" applyAlignment="0" applyProtection="0"/>
    <xf numFmtId="0" fontId="123" fillId="33" borderId="0" applyNumberFormat="0" applyBorder="0" applyAlignment="0" applyProtection="0"/>
    <xf numFmtId="0" fontId="124" fillId="33" borderId="0" applyNumberFormat="0" applyBorder="0" applyAlignment="0" applyProtection="0"/>
    <xf numFmtId="0" fontId="123" fillId="34" borderId="0" applyNumberFormat="0" applyBorder="0" applyAlignment="0" applyProtection="0"/>
    <xf numFmtId="0" fontId="124" fillId="34" borderId="0" applyNumberFormat="0" applyBorder="0" applyAlignment="0" applyProtection="0"/>
    <xf numFmtId="0" fontId="123" fillId="35" borderId="0" applyNumberFormat="0" applyBorder="0" applyAlignment="0" applyProtection="0"/>
    <xf numFmtId="0" fontId="124" fillId="35" borderId="0" applyNumberFormat="0" applyBorder="0" applyAlignment="0" applyProtection="0"/>
    <xf numFmtId="0" fontId="123" fillId="36" borderId="0" applyNumberFormat="0" applyBorder="0" applyAlignment="0" applyProtection="0"/>
    <xf numFmtId="0" fontId="124" fillId="36" borderId="0" applyNumberFormat="0" applyBorder="0" applyAlignment="0" applyProtection="0"/>
    <xf numFmtId="0" fontId="123" fillId="37" borderId="0" applyNumberFormat="0" applyBorder="0" applyAlignment="0" applyProtection="0"/>
    <xf numFmtId="0" fontId="124" fillId="37" borderId="0" applyNumberFormat="0" applyBorder="0" applyAlignment="0" applyProtection="0"/>
    <xf numFmtId="0" fontId="123" fillId="38" borderId="0" applyNumberFormat="0" applyBorder="0" applyAlignment="0" applyProtection="0"/>
    <xf numFmtId="0" fontId="124" fillId="38" borderId="0" applyNumberFormat="0" applyBorder="0" applyAlignment="0" applyProtection="0"/>
    <xf numFmtId="0" fontId="123" fillId="39" borderId="0" applyNumberFormat="0" applyBorder="0" applyAlignment="0" applyProtection="0"/>
    <xf numFmtId="0" fontId="124" fillId="39" borderId="0" applyNumberFormat="0" applyBorder="0" applyAlignment="0" applyProtection="0"/>
    <xf numFmtId="0" fontId="123" fillId="40" borderId="0" applyNumberFormat="0" applyBorder="0" applyAlignment="0" applyProtection="0"/>
    <xf numFmtId="0" fontId="124" fillId="40" borderId="0" applyNumberFormat="0" applyBorder="0" applyAlignment="0" applyProtection="0"/>
    <xf numFmtId="0" fontId="125" fillId="41" borderId="67" applyNumberFormat="0" applyAlignment="0" applyProtection="0"/>
    <xf numFmtId="0" fontId="126" fillId="41" borderId="67" applyNumberFormat="0" applyAlignment="0" applyProtection="0"/>
    <xf numFmtId="0" fontId="127" fillId="42" borderId="68" applyNumberFormat="0" applyAlignment="0" applyProtection="0"/>
    <xf numFmtId="0" fontId="128" fillId="42" borderId="68" applyNumberFormat="0" applyAlignment="0" applyProtection="0"/>
    <xf numFmtId="0" fontId="129" fillId="43" borderId="0" applyNumberFormat="0" applyBorder="0" applyAlignment="0" applyProtection="0"/>
    <xf numFmtId="0" fontId="130" fillId="43" borderId="0" applyNumberFormat="0" applyBorder="0" applyAlignment="0" applyProtection="0"/>
    <xf numFmtId="43" fontId="97"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31" fillId="0" borderId="69" applyNumberFormat="0" applyFill="0" applyAlignment="0" applyProtection="0"/>
    <xf numFmtId="0" fontId="132" fillId="0" borderId="69" applyNumberFormat="0" applyFill="0" applyAlignment="0" applyProtection="0"/>
    <xf numFmtId="0" fontId="133" fillId="44" borderId="70" applyNumberFormat="0" applyAlignment="0" applyProtection="0"/>
    <xf numFmtId="0" fontId="134" fillId="44" borderId="70" applyNumberFormat="0" applyAlignment="0" applyProtection="0"/>
    <xf numFmtId="0" fontId="135" fillId="0" borderId="71" applyNumberFormat="0" applyFill="0" applyAlignment="0" applyProtection="0"/>
    <xf numFmtId="0" fontId="136" fillId="0" borderId="71" applyNumberFormat="0" applyFill="0" applyAlignment="0" applyProtection="0"/>
    <xf numFmtId="0" fontId="137" fillId="0" borderId="72" applyNumberFormat="0" applyFill="0" applyAlignment="0" applyProtection="0"/>
    <xf numFmtId="0" fontId="138" fillId="0" borderId="72" applyNumberFormat="0" applyFill="0" applyAlignment="0" applyProtection="0"/>
    <xf numFmtId="0" fontId="139" fillId="0" borderId="73" applyNumberFormat="0" applyFill="0" applyAlignment="0" applyProtection="0"/>
    <xf numFmtId="0" fontId="140" fillId="0" borderId="73" applyNumberFormat="0" applyFill="0" applyAlignment="0" applyProtection="0"/>
    <xf numFmtId="0" fontId="139" fillId="0" borderId="0" applyNumberFormat="0" applyFill="0" applyBorder="0" applyAlignment="0" applyProtection="0"/>
    <xf numFmtId="0" fontId="140" fillId="0" borderId="0" applyNumberFormat="0" applyFill="0" applyBorder="0" applyAlignment="0" applyProtection="0"/>
    <xf numFmtId="0" fontId="141" fillId="45" borderId="0" applyNumberFormat="0" applyBorder="0" applyAlignment="0" applyProtection="0"/>
    <xf numFmtId="0" fontId="142" fillId="45" borderId="0" applyNumberFormat="0" applyBorder="0" applyAlignment="0" applyProtection="0"/>
    <xf numFmtId="0" fontId="122" fillId="0" borderId="0"/>
    <xf numFmtId="0" fontId="14" fillId="0" borderId="0">
      <alignment wrapText="1"/>
    </xf>
    <xf numFmtId="0" fontId="115" fillId="0" borderId="0">
      <alignment wrapText="1"/>
    </xf>
    <xf numFmtId="0" fontId="121" fillId="0" borderId="0"/>
    <xf numFmtId="0" fontId="14" fillId="0" borderId="0"/>
    <xf numFmtId="0" fontId="94" fillId="0" borderId="0"/>
    <xf numFmtId="0" fontId="14" fillId="0" borderId="0"/>
    <xf numFmtId="0" fontId="14" fillId="0" borderId="0"/>
    <xf numFmtId="0" fontId="28" fillId="0" borderId="0"/>
    <xf numFmtId="0" fontId="39" fillId="0" borderId="0"/>
    <xf numFmtId="0" fontId="14" fillId="0" borderId="0"/>
    <xf numFmtId="0" fontId="90" fillId="0" borderId="0"/>
    <xf numFmtId="0" fontId="14" fillId="0" borderId="0"/>
    <xf numFmtId="0" fontId="97" fillId="0" borderId="0"/>
    <xf numFmtId="0" fontId="14" fillId="0" borderId="0"/>
    <xf numFmtId="0" fontId="94" fillId="0" borderId="0"/>
    <xf numFmtId="0" fontId="98" fillId="0" borderId="0"/>
    <xf numFmtId="0" fontId="143" fillId="42" borderId="67" applyNumberFormat="0" applyAlignment="0" applyProtection="0"/>
    <xf numFmtId="0" fontId="144" fillId="42" borderId="67" applyNumberFormat="0" applyAlignment="0" applyProtection="0"/>
    <xf numFmtId="9" fontId="94" fillId="0" borderId="0" applyFont="0" applyFill="0" applyBorder="0" applyAlignment="0" applyProtection="0"/>
    <xf numFmtId="0" fontId="14" fillId="0" borderId="1"/>
    <xf numFmtId="0" fontId="145" fillId="0" borderId="74" applyNumberFormat="0" applyFill="0" applyAlignment="0" applyProtection="0"/>
    <xf numFmtId="0" fontId="146" fillId="0" borderId="74" applyNumberFormat="0" applyFill="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149" fillId="0" borderId="0" applyNumberFormat="0" applyFill="0" applyBorder="0" applyAlignment="0" applyProtection="0"/>
    <xf numFmtId="0" fontId="150" fillId="0" borderId="0" applyNumberFormat="0" applyFill="0" applyBorder="0" applyAlignment="0" applyProtection="0"/>
    <xf numFmtId="0" fontId="151" fillId="0" borderId="0" applyNumberFormat="0" applyFill="0" applyBorder="0" applyAlignment="0" applyProtection="0"/>
    <xf numFmtId="0" fontId="75" fillId="46" borderId="75" applyNumberFormat="0" applyFont="0" applyAlignment="0" applyProtection="0"/>
    <xf numFmtId="0" fontId="4" fillId="46" borderId="75" applyNumberFormat="0" applyFont="0" applyAlignment="0" applyProtection="0"/>
    <xf numFmtId="0" fontId="121" fillId="46" borderId="75" applyNumberFormat="0" applyFont="0" applyAlignment="0" applyProtection="0"/>
    <xf numFmtId="0" fontId="99" fillId="46" borderId="75" applyNumberFormat="0" applyFont="0" applyAlignment="0" applyProtection="0"/>
    <xf numFmtId="0" fontId="121" fillId="46" borderId="75" applyNumberFormat="0" applyFont="0" applyAlignment="0" applyProtection="0"/>
    <xf numFmtId="0" fontId="121" fillId="46" borderId="75" applyNumberFormat="0" applyFont="0" applyAlignment="0" applyProtection="0"/>
    <xf numFmtId="0" fontId="121" fillId="46" borderId="75" applyNumberFormat="0" applyFont="0" applyAlignment="0" applyProtection="0"/>
    <xf numFmtId="0" fontId="122" fillId="46" borderId="75" applyNumberFormat="0" applyFont="0" applyAlignment="0" applyProtection="0"/>
    <xf numFmtId="0" fontId="152" fillId="47" borderId="0" applyNumberFormat="0" applyBorder="0" applyAlignment="0" applyProtection="0"/>
    <xf numFmtId="0" fontId="153" fillId="47" borderId="0" applyNumberFormat="0" applyBorder="0" applyAlignment="0" applyProtection="0"/>
    <xf numFmtId="0" fontId="50" fillId="0" borderId="19"/>
    <xf numFmtId="0" fontId="15" fillId="5" borderId="0">
      <alignment horizontal="left"/>
    </xf>
    <xf numFmtId="0" fontId="155" fillId="52" borderId="0">
      <alignment horizontal="right" vertical="top" wrapText="1"/>
    </xf>
    <xf numFmtId="0" fontId="50" fillId="5" borderId="19"/>
    <xf numFmtId="0" fontId="74" fillId="5" borderId="0"/>
    <xf numFmtId="0" fontId="3" fillId="0" borderId="0"/>
    <xf numFmtId="0" fontId="3" fillId="46" borderId="75" applyNumberFormat="0" applyFont="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3" fillId="19" borderId="0" applyNumberFormat="0" applyBorder="0" applyAlignment="0" applyProtection="0"/>
    <xf numFmtId="0" fontId="3" fillId="25" borderId="0" applyNumberFormat="0" applyBorder="0" applyAlignment="0" applyProtection="0"/>
    <xf numFmtId="0" fontId="3" fillId="20" borderId="0" applyNumberFormat="0" applyBorder="0" applyAlignment="0" applyProtection="0"/>
    <xf numFmtId="0" fontId="3" fillId="26" borderId="0" applyNumberFormat="0" applyBorder="0" applyAlignment="0" applyProtection="0"/>
    <xf numFmtId="0" fontId="3" fillId="21" borderId="0" applyNumberFormat="0" applyBorder="0" applyAlignment="0" applyProtection="0"/>
    <xf numFmtId="0" fontId="3" fillId="27" borderId="0" applyNumberFormat="0" applyBorder="0" applyAlignment="0" applyProtection="0"/>
    <xf numFmtId="0" fontId="3" fillId="22" borderId="0" applyNumberFormat="0" applyBorder="0" applyAlignment="0" applyProtection="0"/>
    <xf numFmtId="0" fontId="3" fillId="28" borderId="0" applyNumberFormat="0" applyBorder="0" applyAlignment="0" applyProtection="0"/>
    <xf numFmtId="0" fontId="2" fillId="0" borderId="0"/>
    <xf numFmtId="0" fontId="14" fillId="0" borderId="0"/>
    <xf numFmtId="0" fontId="4" fillId="0" borderId="0"/>
    <xf numFmtId="0" fontId="163" fillId="0" borderId="0" applyNumberFormat="0" applyFill="0" applyBorder="0" applyAlignment="0" applyProtection="0">
      <alignment vertical="top"/>
      <protection locked="0"/>
    </xf>
    <xf numFmtId="0" fontId="14" fillId="0" borderId="0"/>
    <xf numFmtId="0" fontId="162"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 fillId="46" borderId="75" applyNumberFormat="0" applyFont="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19" borderId="0" applyNumberFormat="0" applyBorder="0" applyAlignment="0" applyProtection="0"/>
    <xf numFmtId="0" fontId="1" fillId="25" borderId="0" applyNumberFormat="0" applyBorder="0" applyAlignment="0" applyProtection="0"/>
    <xf numFmtId="0" fontId="1" fillId="20" borderId="0" applyNumberFormat="0" applyBorder="0" applyAlignment="0" applyProtection="0"/>
    <xf numFmtId="0" fontId="1" fillId="26" borderId="0" applyNumberFormat="0" applyBorder="0" applyAlignment="0" applyProtection="0"/>
    <xf numFmtId="0" fontId="1" fillId="21" borderId="0" applyNumberFormat="0" applyBorder="0" applyAlignment="0" applyProtection="0"/>
    <xf numFmtId="0" fontId="1" fillId="27" borderId="0" applyNumberFormat="0" applyBorder="0" applyAlignment="0" applyProtection="0"/>
    <xf numFmtId="0" fontId="1" fillId="22" borderId="0" applyNumberFormat="0" applyBorder="0" applyAlignment="0" applyProtection="0"/>
    <xf numFmtId="0" fontId="1" fillId="28" borderId="0" applyNumberFormat="0" applyBorder="0" applyAlignment="0" applyProtection="0"/>
  </cellStyleXfs>
  <cellXfs count="1927">
    <xf numFmtId="0" fontId="0" fillId="0" borderId="0" xfId="0"/>
    <xf numFmtId="0" fontId="15" fillId="0" borderId="0" xfId="0" applyFont="1"/>
    <xf numFmtId="0" fontId="15" fillId="0" borderId="0" xfId="0" applyFont="1" applyBorder="1"/>
    <xf numFmtId="0" fontId="17" fillId="0" borderId="0" xfId="0" applyFont="1" applyAlignment="1">
      <alignment horizontal="left" vertical="center"/>
    </xf>
    <xf numFmtId="0" fontId="17" fillId="0" borderId="0" xfId="0" applyFont="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8" fillId="0" borderId="0" xfId="58" applyFont="1" applyAlignment="1" applyProtection="1">
      <alignment horizontal="left" vertical="center"/>
    </xf>
    <xf numFmtId="0" fontId="15" fillId="0" borderId="0" xfId="0" applyFont="1" applyAlignment="1">
      <alignment vertical="center"/>
    </xf>
    <xf numFmtId="165" fontId="15" fillId="0" borderId="0" xfId="0" applyNumberFormat="1" applyFont="1"/>
    <xf numFmtId="0" fontId="77" fillId="0" borderId="0" xfId="0" applyFont="1"/>
    <xf numFmtId="0" fontId="0" fillId="0" borderId="0" xfId="0" applyBorder="1" applyAlignment="1">
      <alignment wrapText="1"/>
    </xf>
    <xf numFmtId="165" fontId="0" fillId="0" borderId="0" xfId="0" applyNumberFormat="1"/>
    <xf numFmtId="0" fontId="29" fillId="0" borderId="0" xfId="83" applyFont="1"/>
    <xf numFmtId="0" fontId="29" fillId="0" borderId="0" xfId="83" applyFont="1" applyBorder="1"/>
    <xf numFmtId="0" fontId="23" fillId="0" borderId="0" xfId="0" applyFont="1" applyAlignment="1">
      <alignment vertical="center"/>
    </xf>
    <xf numFmtId="0" fontId="0" fillId="0" borderId="0" xfId="0" applyBorder="1"/>
    <xf numFmtId="0" fontId="14" fillId="0" borderId="0" xfId="83" applyFont="1"/>
    <xf numFmtId="0" fontId="78" fillId="0" borderId="0" xfId="0" applyFont="1"/>
    <xf numFmtId="0" fontId="80" fillId="0" borderId="0" xfId="84" applyFont="1" applyBorder="1" applyAlignment="1">
      <alignment wrapText="1"/>
    </xf>
    <xf numFmtId="164" fontId="79" fillId="0" borderId="0" xfId="84" applyNumberFormat="1" applyFont="1" applyBorder="1" applyAlignment="1">
      <alignment wrapText="1"/>
    </xf>
    <xf numFmtId="0" fontId="79" fillId="0" borderId="0" xfId="84" applyFont="1" applyBorder="1" applyAlignment="1">
      <alignment wrapText="1"/>
    </xf>
    <xf numFmtId="164" fontId="79" fillId="0" borderId="0" xfId="84" applyNumberFormat="1" applyFont="1" applyBorder="1" applyAlignment="1">
      <alignment horizontal="left" wrapText="1" indent="1"/>
    </xf>
    <xf numFmtId="0" fontId="80" fillId="0" borderId="0" xfId="84" applyFont="1" applyBorder="1" applyAlignment="1">
      <alignment horizontal="left" wrapText="1" indent="3"/>
    </xf>
    <xf numFmtId="164" fontId="79" fillId="0" borderId="0" xfId="84" applyNumberFormat="1" applyFont="1" applyBorder="1" applyAlignment="1">
      <alignment horizontal="left" wrapText="1" indent="7"/>
    </xf>
    <xf numFmtId="0" fontId="80" fillId="0" borderId="0" xfId="84" applyFont="1" applyBorder="1" applyAlignment="1">
      <alignment horizontal="left" wrapText="1" indent="7"/>
    </xf>
    <xf numFmtId="164" fontId="79" fillId="0" borderId="0" xfId="84" applyNumberFormat="1" applyFont="1" applyBorder="1" applyAlignment="1">
      <alignment horizontal="left" wrapText="1"/>
    </xf>
    <xf numFmtId="0" fontId="80" fillId="0" borderId="0" xfId="84" applyFont="1" applyBorder="1" applyAlignment="1">
      <alignment horizontal="left" wrapText="1"/>
    </xf>
    <xf numFmtId="0" fontId="79" fillId="0" borderId="0" xfId="84" applyFont="1" applyBorder="1" applyAlignment="1">
      <alignment horizontal="left" wrapText="1"/>
    </xf>
    <xf numFmtId="164" fontId="79" fillId="0" borderId="0" xfId="84" applyNumberFormat="1" applyFont="1" applyBorder="1" applyAlignment="1">
      <alignment horizontal="left" wrapText="1" indent="2"/>
    </xf>
    <xf numFmtId="0" fontId="80" fillId="0" borderId="0" xfId="84" applyFont="1" applyBorder="1" applyAlignment="1">
      <alignment horizontal="left" wrapText="1" indent="1"/>
    </xf>
    <xf numFmtId="164" fontId="79" fillId="0" borderId="0" xfId="84" applyNumberFormat="1" applyFont="1" applyBorder="1" applyAlignment="1">
      <alignment horizontal="left" wrapText="1" indent="3"/>
    </xf>
    <xf numFmtId="0" fontId="80" fillId="0" borderId="0" xfId="84" applyFont="1" applyAlignment="1">
      <alignment wrapText="1"/>
    </xf>
    <xf numFmtId="164" fontId="79" fillId="0" borderId="0" xfId="84" applyNumberFormat="1" applyFont="1" applyAlignment="1"/>
    <xf numFmtId="0" fontId="79" fillId="0" borderId="0" xfId="84" applyFont="1" applyBorder="1" applyAlignment="1"/>
    <xf numFmtId="0" fontId="14" fillId="0" borderId="0" xfId="84" applyFont="1"/>
    <xf numFmtId="0" fontId="29" fillId="0" borderId="0" xfId="83" applyFont="1" applyAlignment="1"/>
    <xf numFmtId="0" fontId="27" fillId="0" borderId="0" xfId="0" applyFont="1" applyAlignment="1">
      <alignment horizontal="left" vertical="center"/>
    </xf>
    <xf numFmtId="0" fontId="29" fillId="0" borderId="0" xfId="83" applyFont="1" applyFill="1"/>
    <xf numFmtId="0" fontId="78" fillId="0" borderId="0" xfId="0" applyFont="1" applyBorder="1"/>
    <xf numFmtId="0" fontId="0" fillId="0" borderId="0" xfId="0" applyBorder="1" applyAlignment="1">
      <alignment vertical="top" wrapText="1"/>
    </xf>
    <xf numFmtId="0" fontId="41" fillId="0" borderId="0" xfId="0" applyFont="1"/>
    <xf numFmtId="0" fontId="0" fillId="0" borderId="0" xfId="0" applyFont="1"/>
    <xf numFmtId="0" fontId="5" fillId="0" borderId="0" xfId="0" applyFont="1"/>
    <xf numFmtId="0" fontId="31" fillId="0" borderId="0" xfId="0" applyFont="1"/>
    <xf numFmtId="0" fontId="76" fillId="0" borderId="0" xfId="0" applyFont="1"/>
    <xf numFmtId="0" fontId="14" fillId="0" borderId="0" xfId="83" applyFont="1" applyBorder="1"/>
    <xf numFmtId="165" fontId="14" fillId="0" borderId="0" xfId="83" applyNumberFormat="1" applyFont="1"/>
    <xf numFmtId="0" fontId="14" fillId="0" borderId="3" xfId="83" applyFont="1" applyBorder="1"/>
    <xf numFmtId="0" fontId="14" fillId="0" borderId="0" xfId="83" applyFont="1" applyFill="1"/>
    <xf numFmtId="0" fontId="14" fillId="0" borderId="0" xfId="79" applyFont="1"/>
    <xf numFmtId="0" fontId="44" fillId="2" borderId="0" xfId="79" applyFont="1" applyFill="1" applyAlignment="1"/>
    <xf numFmtId="0" fontId="44" fillId="0" borderId="0" xfId="79" applyFont="1"/>
    <xf numFmtId="0" fontId="44" fillId="2" borderId="0" xfId="79" applyFont="1" applyFill="1"/>
    <xf numFmtId="0" fontId="51" fillId="0" borderId="0" xfId="83" applyFont="1"/>
    <xf numFmtId="0" fontId="44" fillId="0" borderId="0" xfId="83" applyFont="1"/>
    <xf numFmtId="165" fontId="29" fillId="0" borderId="0" xfId="83" applyNumberFormat="1" applyFont="1" applyFill="1"/>
    <xf numFmtId="0" fontId="11" fillId="0" borderId="0" xfId="58" applyFont="1" applyAlignment="1" applyProtection="1">
      <alignment horizontal="left" vertical="center"/>
    </xf>
    <xf numFmtId="0" fontId="9" fillId="0" borderId="0" xfId="83" applyFont="1" applyFill="1" applyBorder="1"/>
    <xf numFmtId="0" fontId="28" fillId="0" borderId="0" xfId="83" applyFont="1"/>
    <xf numFmtId="0" fontId="10" fillId="0" borderId="0" xfId="58" applyFont="1" applyAlignment="1" applyProtection="1">
      <alignment horizontal="left" vertical="center"/>
    </xf>
    <xf numFmtId="0" fontId="67" fillId="0" borderId="0" xfId="0" applyFont="1" applyAlignment="1">
      <alignment vertical="center"/>
    </xf>
    <xf numFmtId="0" fontId="83" fillId="0" borderId="0" xfId="0" applyFont="1"/>
    <xf numFmtId="0" fontId="20" fillId="0" borderId="0" xfId="83" applyFont="1" applyAlignment="1"/>
    <xf numFmtId="0" fontId="20" fillId="0" borderId="0" xfId="83" applyFont="1" applyAlignment="1">
      <alignment vertical="center"/>
    </xf>
    <xf numFmtId="0" fontId="26" fillId="0" borderId="0" xfId="0" applyFont="1" applyAlignment="1">
      <alignment horizontal="left" vertical="center"/>
    </xf>
    <xf numFmtId="0" fontId="24" fillId="0" borderId="0" xfId="0" applyFont="1" applyAlignment="1">
      <alignment horizontal="left" vertical="center"/>
    </xf>
    <xf numFmtId="0" fontId="56" fillId="0" borderId="0" xfId="0" applyFont="1" applyBorder="1" applyAlignment="1">
      <alignment horizontal="center" vertical="center" wrapText="1"/>
    </xf>
    <xf numFmtId="164" fontId="64" fillId="0" borderId="3" xfId="0" applyNumberFormat="1" applyFont="1" applyBorder="1" applyAlignment="1">
      <alignment horizontal="left" vertical="center"/>
    </xf>
    <xf numFmtId="0" fontId="84" fillId="0" borderId="0" xfId="0" applyFont="1"/>
    <xf numFmtId="0" fontId="79" fillId="0" borderId="0" xfId="0" applyFont="1" applyBorder="1" applyAlignment="1">
      <alignment horizontal="center" vertical="center" wrapText="1"/>
    </xf>
    <xf numFmtId="165" fontId="81" fillId="0" borderId="0" xfId="0" applyNumberFormat="1" applyFont="1" applyBorder="1"/>
    <xf numFmtId="165" fontId="79" fillId="0" borderId="0" xfId="0" applyNumberFormat="1" applyFont="1" applyBorder="1"/>
    <xf numFmtId="164" fontId="64" fillId="0" borderId="5" xfId="0" applyNumberFormat="1" applyFont="1" applyBorder="1" applyAlignment="1">
      <alignment horizontal="left" vertical="center"/>
    </xf>
    <xf numFmtId="0" fontId="58" fillId="0" borderId="1" xfId="0" applyFont="1" applyBorder="1" applyAlignment="1">
      <alignment horizontal="left" vertical="center"/>
    </xf>
    <xf numFmtId="0" fontId="50" fillId="0" borderId="0" xfId="0" applyFont="1" applyAlignment="1">
      <alignment horizontal="left" vertical="center" wrapText="1"/>
    </xf>
    <xf numFmtId="0" fontId="13" fillId="0" borderId="0" xfId="83" applyFont="1" applyFill="1" applyBorder="1" applyAlignment="1">
      <alignment horizontal="right"/>
    </xf>
    <xf numFmtId="0" fontId="9" fillId="0" borderId="0" xfId="83" applyFont="1" applyFill="1" applyBorder="1" applyAlignment="1">
      <alignment horizontal="left" vertical="center"/>
    </xf>
    <xf numFmtId="0" fontId="9" fillId="0" borderId="0" xfId="83" applyFont="1" applyFill="1" applyBorder="1" applyAlignment="1">
      <alignment horizontal="right" vertical="center"/>
    </xf>
    <xf numFmtId="0" fontId="45" fillId="0" borderId="0" xfId="83" applyFont="1" applyAlignment="1">
      <alignment vertical="center"/>
    </xf>
    <xf numFmtId="0" fontId="65" fillId="0" borderId="0" xfId="83" applyFont="1" applyAlignment="1">
      <alignment vertical="center"/>
    </xf>
    <xf numFmtId="0" fontId="31" fillId="0" borderId="0" xfId="0" applyFont="1" applyAlignment="1">
      <alignment horizontal="left" vertical="center"/>
    </xf>
    <xf numFmtId="0" fontId="22" fillId="0" borderId="0" xfId="0" applyFont="1" applyAlignment="1">
      <alignment horizontal="left" vertical="center"/>
    </xf>
    <xf numFmtId="164" fontId="56" fillId="0" borderId="1" xfId="0" applyNumberFormat="1" applyFont="1" applyBorder="1" applyAlignment="1">
      <alignment horizontal="left" vertical="center"/>
    </xf>
    <xf numFmtId="166" fontId="9" fillId="0" borderId="0" xfId="83" applyNumberFormat="1" applyFont="1" applyFill="1" applyBorder="1" applyAlignment="1">
      <alignment horizontal="right"/>
    </xf>
    <xf numFmtId="0" fontId="16" fillId="0" borderId="0" xfId="0" applyFont="1" applyAlignment="1">
      <alignment horizontal="left"/>
    </xf>
    <xf numFmtId="0" fontId="80" fillId="0" borderId="0" xfId="84" applyFont="1" applyBorder="1" applyAlignment="1">
      <alignment horizontal="left" wrapText="1" indent="2"/>
    </xf>
    <xf numFmtId="0" fontId="29" fillId="0" borderId="0" xfId="83" applyFont="1" applyAlignment="1">
      <alignment horizontal="justify"/>
    </xf>
    <xf numFmtId="0" fontId="78" fillId="0" borderId="0" xfId="84" applyFont="1" applyAlignment="1">
      <alignment vertical="center"/>
    </xf>
    <xf numFmtId="0" fontId="21" fillId="0" borderId="0" xfId="83" applyFont="1" applyAlignment="1">
      <alignment vertical="center"/>
    </xf>
    <xf numFmtId="0" fontId="79" fillId="0" borderId="0" xfId="0" applyFont="1"/>
    <xf numFmtId="0" fontId="7" fillId="0" borderId="0" xfId="58" applyAlignment="1" applyProtection="1">
      <alignment horizontal="left" vertical="center"/>
    </xf>
    <xf numFmtId="0" fontId="73" fillId="0" borderId="0" xfId="58" applyFont="1" applyAlignment="1" applyProtection="1">
      <alignment horizontal="left" vertical="center"/>
    </xf>
    <xf numFmtId="0" fontId="35" fillId="0" borderId="7" xfId="0" applyFont="1" applyBorder="1" applyAlignment="1">
      <alignment horizontal="center" vertical="center" wrapText="1"/>
    </xf>
    <xf numFmtId="0" fontId="82" fillId="0" borderId="8" xfId="0" applyFont="1" applyBorder="1" applyAlignment="1">
      <alignment horizontal="left" wrapText="1"/>
    </xf>
    <xf numFmtId="0" fontId="79" fillId="0" borderId="8" xfId="0" applyFont="1" applyBorder="1" applyAlignment="1">
      <alignment wrapText="1"/>
    </xf>
    <xf numFmtId="0" fontId="79" fillId="0" borderId="8" xfId="0" applyFont="1" applyBorder="1" applyAlignment="1">
      <alignment horizontal="left" wrapText="1"/>
    </xf>
    <xf numFmtId="0" fontId="32" fillId="0" borderId="0" xfId="0" applyFont="1" applyBorder="1"/>
    <xf numFmtId="164" fontId="82" fillId="0" borderId="7" xfId="0" applyNumberFormat="1" applyFont="1" applyBorder="1" applyAlignment="1">
      <alignment horizontal="left" wrapText="1"/>
    </xf>
    <xf numFmtId="0" fontId="9" fillId="0" borderId="1" xfId="83" applyFont="1" applyBorder="1"/>
    <xf numFmtId="3" fontId="9" fillId="0" borderId="2" xfId="83" applyNumberFormat="1" applyFont="1" applyBorder="1" applyAlignment="1">
      <alignment horizontal="right"/>
    </xf>
    <xf numFmtId="0" fontId="9" fillId="0" borderId="1" xfId="83" applyFont="1" applyFill="1" applyBorder="1"/>
    <xf numFmtId="165" fontId="9" fillId="0" borderId="1" xfId="83" applyNumberFormat="1" applyFont="1" applyBorder="1"/>
    <xf numFmtId="165" fontId="13" fillId="0" borderId="1" xfId="83" applyNumberFormat="1" applyFont="1" applyFill="1" applyBorder="1" applyAlignment="1">
      <alignment horizontal="right"/>
    </xf>
    <xf numFmtId="165" fontId="13" fillId="0" borderId="2" xfId="83" applyNumberFormat="1" applyFont="1" applyFill="1" applyBorder="1" applyAlignment="1">
      <alignment horizontal="right"/>
    </xf>
    <xf numFmtId="0" fontId="9" fillId="0" borderId="1" xfId="83" applyNumberFormat="1" applyFont="1" applyBorder="1" applyAlignment="1">
      <alignment horizontal="left"/>
    </xf>
    <xf numFmtId="0" fontId="9" fillId="0" borderId="2" xfId="83" applyFont="1" applyFill="1" applyBorder="1"/>
    <xf numFmtId="0" fontId="9" fillId="0" borderId="1" xfId="79" applyFont="1" applyBorder="1" applyAlignment="1">
      <alignment horizontal="center"/>
    </xf>
    <xf numFmtId="0" fontId="9" fillId="0" borderId="2" xfId="79" applyNumberFormat="1" applyFont="1" applyBorder="1" applyAlignment="1"/>
    <xf numFmtId="2" fontId="9" fillId="0" borderId="2" xfId="79" applyNumberFormat="1" applyFont="1" applyBorder="1" applyAlignment="1"/>
    <xf numFmtId="0" fontId="9" fillId="0" borderId="2" xfId="79" applyFont="1" applyBorder="1" applyAlignment="1"/>
    <xf numFmtId="165" fontId="9" fillId="0" borderId="2" xfId="79" applyNumberFormat="1" applyFont="1" applyBorder="1" applyAlignment="1"/>
    <xf numFmtId="0" fontId="9" fillId="0" borderId="2" xfId="79" applyFont="1" applyBorder="1" applyAlignment="1">
      <alignment horizontal="right"/>
    </xf>
    <xf numFmtId="0" fontId="9" fillId="0" borderId="1" xfId="79" applyFont="1" applyBorder="1" applyAlignment="1">
      <alignment horizontal="left" vertical="center"/>
    </xf>
    <xf numFmtId="0" fontId="13" fillId="0" borderId="2" xfId="83" applyFont="1" applyFill="1" applyBorder="1" applyAlignment="1">
      <alignment horizontal="right"/>
    </xf>
    <xf numFmtId="0" fontId="9" fillId="0" borderId="1" xfId="83" applyFont="1" applyFill="1" applyBorder="1" applyAlignment="1">
      <alignment horizontal="left"/>
    </xf>
    <xf numFmtId="166" fontId="9" fillId="0" borderId="2" xfId="83" applyNumberFormat="1" applyFont="1" applyFill="1" applyBorder="1" applyAlignment="1">
      <alignment horizontal="right"/>
    </xf>
    <xf numFmtId="166" fontId="9" fillId="0" borderId="6" xfId="83" applyNumberFormat="1" applyFont="1" applyFill="1" applyBorder="1" applyAlignment="1">
      <alignment horizontal="right"/>
    </xf>
    <xf numFmtId="0" fontId="55" fillId="0" borderId="1" xfId="83" applyFont="1" applyFill="1" applyBorder="1" applyAlignment="1">
      <alignment horizontal="left"/>
    </xf>
    <xf numFmtId="0" fontId="9" fillId="0" borderId="1" xfId="83" applyNumberFormat="1" applyFont="1" applyFill="1" applyBorder="1" applyAlignment="1">
      <alignment horizontal="left"/>
    </xf>
    <xf numFmtId="165" fontId="9" fillId="0" borderId="2" xfId="83" applyNumberFormat="1" applyFont="1" applyFill="1" applyBorder="1" applyAlignment="1">
      <alignment horizontal="right"/>
    </xf>
    <xf numFmtId="2" fontId="9" fillId="0" borderId="2" xfId="83" applyNumberFormat="1" applyFont="1" applyFill="1" applyBorder="1" applyAlignment="1">
      <alignment horizontal="right"/>
    </xf>
    <xf numFmtId="2" fontId="9" fillId="0" borderId="6" xfId="83" applyNumberFormat="1" applyFont="1" applyFill="1" applyBorder="1" applyAlignment="1">
      <alignment horizontal="right"/>
    </xf>
    <xf numFmtId="0" fontId="35" fillId="0" borderId="9" xfId="0" applyFont="1" applyBorder="1" applyAlignment="1">
      <alignment horizontal="center" vertical="center" wrapText="1"/>
    </xf>
    <xf numFmtId="0" fontId="35" fillId="0" borderId="8" xfId="0" applyFont="1" applyBorder="1" applyAlignment="1">
      <alignment horizontal="center" vertical="center" wrapText="1"/>
    </xf>
    <xf numFmtId="0" fontId="14" fillId="0" borderId="0" xfId="83" applyFont="1" applyFill="1" applyBorder="1"/>
    <xf numFmtId="1" fontId="9" fillId="0" borderId="2" xfId="83" applyNumberFormat="1" applyFont="1" applyFill="1" applyBorder="1" applyAlignment="1">
      <alignment horizontal="right"/>
    </xf>
    <xf numFmtId="1" fontId="9" fillId="0" borderId="6" xfId="83" applyNumberFormat="1" applyFont="1" applyFill="1" applyBorder="1" applyAlignment="1">
      <alignment horizontal="right"/>
    </xf>
    <xf numFmtId="165" fontId="9" fillId="0" borderId="2" xfId="83" applyNumberFormat="1" applyFont="1" applyFill="1" applyBorder="1" applyAlignment="1">
      <alignment horizontal="right" vertical="center"/>
    </xf>
    <xf numFmtId="165" fontId="9" fillId="0" borderId="6" xfId="83" applyNumberFormat="1" applyFont="1" applyFill="1" applyBorder="1" applyAlignment="1">
      <alignment horizontal="right" vertical="center"/>
    </xf>
    <xf numFmtId="0" fontId="35" fillId="0" borderId="1" xfId="0" applyFont="1" applyBorder="1" applyAlignment="1">
      <alignment horizontal="left"/>
    </xf>
    <xf numFmtId="0" fontId="82" fillId="0" borderId="8" xfId="0" applyFont="1" applyBorder="1" applyAlignment="1">
      <alignment horizontal="left" vertical="center"/>
    </xf>
    <xf numFmtId="0" fontId="79" fillId="0" borderId="8" xfId="0" applyFont="1" applyBorder="1" applyAlignment="1">
      <alignment vertical="center"/>
    </xf>
    <xf numFmtId="0" fontId="58" fillId="0" borderId="0" xfId="0" applyFont="1" applyBorder="1" applyAlignment="1">
      <alignment horizontal="left" vertical="center"/>
    </xf>
    <xf numFmtId="164" fontId="56" fillId="0" borderId="0" xfId="0" applyNumberFormat="1" applyFont="1" applyBorder="1" applyAlignment="1">
      <alignment horizontal="left" vertical="center"/>
    </xf>
    <xf numFmtId="164" fontId="35" fillId="0" borderId="0" xfId="0" applyNumberFormat="1" applyFont="1" applyBorder="1"/>
    <xf numFmtId="0" fontId="20" fillId="0" borderId="0" xfId="79" applyFont="1" applyBorder="1" applyAlignment="1">
      <alignment horizontal="right"/>
    </xf>
    <xf numFmtId="0" fontId="54" fillId="0" borderId="0" xfId="84" applyFont="1" applyBorder="1" applyAlignment="1"/>
    <xf numFmtId="166" fontId="50" fillId="0" borderId="0" xfId="83" applyNumberFormat="1" applyFont="1" applyFill="1" applyBorder="1" applyAlignment="1">
      <alignment horizontal="right"/>
    </xf>
    <xf numFmtId="0" fontId="17" fillId="0" borderId="0" xfId="0" applyFont="1" applyAlignment="1"/>
    <xf numFmtId="0" fontId="35" fillId="0" borderId="0" xfId="0" applyFont="1" applyAlignment="1">
      <alignment horizontal="left"/>
    </xf>
    <xf numFmtId="0" fontId="18" fillId="0" borderId="0" xfId="0" applyFont="1" applyAlignment="1"/>
    <xf numFmtId="165" fontId="9" fillId="0" borderId="6" xfId="79" applyNumberFormat="1" applyFont="1" applyBorder="1" applyAlignment="1">
      <alignment horizontal="right" wrapText="1"/>
    </xf>
    <xf numFmtId="165" fontId="9" fillId="0" borderId="0" xfId="79" applyNumberFormat="1" applyFont="1" applyBorder="1" applyAlignment="1">
      <alignment horizontal="right" wrapText="1"/>
    </xf>
    <xf numFmtId="0" fontId="9" fillId="0" borderId="0" xfId="79" applyFont="1" applyBorder="1" applyAlignment="1">
      <alignment horizontal="center"/>
    </xf>
    <xf numFmtId="165" fontId="9" fillId="0" borderId="0" xfId="79" applyNumberFormat="1" applyFont="1" applyFill="1" applyBorder="1" applyAlignment="1">
      <alignment horizontal="right" wrapText="1"/>
    </xf>
    <xf numFmtId="0" fontId="9" fillId="0" borderId="0" xfId="79" applyFont="1" applyBorder="1"/>
    <xf numFmtId="2" fontId="9" fillId="0" borderId="0" xfId="79" applyNumberFormat="1" applyFont="1" applyBorder="1" applyAlignment="1"/>
    <xf numFmtId="165" fontId="9" fillId="0" borderId="0" xfId="79" applyNumberFormat="1" applyFont="1" applyBorder="1" applyAlignment="1"/>
    <xf numFmtId="0" fontId="9" fillId="0" borderId="0" xfId="79" applyFont="1" applyBorder="1" applyAlignment="1"/>
    <xf numFmtId="0" fontId="9" fillId="0" borderId="0" xfId="79" applyFont="1" applyBorder="1" applyAlignment="1">
      <alignment horizontal="right"/>
    </xf>
    <xf numFmtId="0" fontId="35" fillId="0" borderId="3" xfId="0" applyFont="1" applyBorder="1" applyAlignment="1">
      <alignment horizontal="center" vertical="center" wrapText="1"/>
    </xf>
    <xf numFmtId="0" fontId="51" fillId="0" borderId="0" xfId="0" applyFont="1" applyBorder="1" applyAlignment="1">
      <alignment horizontal="left" vertical="center" wrapText="1"/>
    </xf>
    <xf numFmtId="0" fontId="0" fillId="0" borderId="0" xfId="0" applyFill="1"/>
    <xf numFmtId="164" fontId="56" fillId="0" borderId="7" xfId="0" applyNumberFormat="1" applyFont="1" applyBorder="1" applyAlignment="1">
      <alignment horizontal="left" wrapText="1"/>
    </xf>
    <xf numFmtId="165" fontId="9" fillId="0" borderId="2" xfId="0" applyNumberFormat="1" applyFont="1" applyBorder="1" applyAlignment="1">
      <alignment horizontal="right" wrapText="1" indent="1"/>
    </xf>
    <xf numFmtId="0" fontId="9" fillId="0" borderId="2" xfId="0" applyFont="1" applyBorder="1" applyAlignment="1">
      <alignment horizontal="right" wrapText="1" indent="1"/>
    </xf>
    <xf numFmtId="0" fontId="9" fillId="0" borderId="2" xfId="0" applyFont="1" applyBorder="1" applyAlignment="1">
      <alignment horizontal="right" indent="1"/>
    </xf>
    <xf numFmtId="0" fontId="9" fillId="0" borderId="6" xfId="0" applyFont="1" applyBorder="1" applyAlignment="1">
      <alignment horizontal="right" wrapText="1" indent="1"/>
    </xf>
    <xf numFmtId="0" fontId="9" fillId="0" borderId="2" xfId="0" applyNumberFormat="1" applyFont="1" applyBorder="1" applyAlignment="1">
      <alignment horizontal="right" wrapText="1" indent="1"/>
    </xf>
    <xf numFmtId="0" fontId="13" fillId="0" borderId="2" xfId="0" applyFont="1" applyBorder="1" applyAlignment="1">
      <alignment horizontal="right" indent="1"/>
    </xf>
    <xf numFmtId="165" fontId="102" fillId="0" borderId="7" xfId="0" applyNumberFormat="1" applyFont="1" applyBorder="1" applyAlignment="1">
      <alignment horizontal="right" indent="1"/>
    </xf>
    <xf numFmtId="165" fontId="102" fillId="0" borderId="9" xfId="0" applyNumberFormat="1" applyFont="1" applyBorder="1" applyAlignment="1">
      <alignment horizontal="right" indent="1"/>
    </xf>
    <xf numFmtId="164" fontId="9" fillId="0" borderId="1" xfId="83" applyNumberFormat="1" applyFont="1" applyFill="1" applyBorder="1"/>
    <xf numFmtId="164" fontId="9" fillId="0" borderId="2" xfId="83" applyNumberFormat="1" applyFont="1" applyFill="1" applyBorder="1"/>
    <xf numFmtId="164" fontId="9" fillId="0" borderId="2" xfId="83" applyNumberFormat="1" applyFont="1" applyFill="1" applyBorder="1" applyAlignment="1">
      <alignment horizontal="left"/>
    </xf>
    <xf numFmtId="164" fontId="9" fillId="0" borderId="2" xfId="79" applyNumberFormat="1" applyFont="1" applyBorder="1" applyAlignment="1"/>
    <xf numFmtId="2" fontId="9" fillId="0" borderId="2" xfId="83" applyNumberFormat="1" applyFont="1" applyBorder="1" applyAlignment="1">
      <alignment horizontal="right" indent="1"/>
    </xf>
    <xf numFmtId="0" fontId="13" fillId="0" borderId="0" xfId="83" applyFont="1" applyAlignment="1">
      <alignment horizontal="right" indent="1"/>
    </xf>
    <xf numFmtId="0" fontId="13" fillId="0" borderId="2" xfId="83" applyFont="1" applyBorder="1" applyAlignment="1">
      <alignment horizontal="right" indent="1"/>
    </xf>
    <xf numFmtId="164" fontId="9" fillId="0" borderId="2" xfId="83" applyNumberFormat="1" applyFont="1" applyFill="1" applyBorder="1" applyAlignment="1">
      <alignment horizontal="right"/>
    </xf>
    <xf numFmtId="165" fontId="79" fillId="0" borderId="7" xfId="0" applyNumberFormat="1" applyFont="1" applyBorder="1" applyAlignment="1">
      <alignment horizontal="right" indent="1"/>
    </xf>
    <xf numFmtId="165" fontId="79" fillId="0" borderId="9" xfId="0" applyNumberFormat="1" applyFont="1" applyBorder="1" applyAlignment="1">
      <alignment horizontal="right" indent="1"/>
    </xf>
    <xf numFmtId="165" fontId="9" fillId="0" borderId="2" xfId="83" applyNumberFormat="1" applyFont="1" applyFill="1" applyBorder="1" applyAlignment="1">
      <alignment horizontal="right" indent="1"/>
    </xf>
    <xf numFmtId="165" fontId="9" fillId="0" borderId="6" xfId="83" applyNumberFormat="1" applyFont="1" applyFill="1" applyBorder="1" applyAlignment="1">
      <alignment horizontal="right" indent="1"/>
    </xf>
    <xf numFmtId="164" fontId="55" fillId="0" borderId="2" xfId="83" applyNumberFormat="1" applyFont="1" applyFill="1" applyBorder="1"/>
    <xf numFmtId="0" fontId="58" fillId="0" borderId="1" xfId="0" applyFont="1" applyBorder="1" applyAlignment="1">
      <alignment horizontal="left"/>
    </xf>
    <xf numFmtId="165" fontId="13" fillId="0" borderId="6" xfId="83" applyNumberFormat="1" applyFont="1" applyFill="1" applyBorder="1" applyAlignment="1">
      <alignment horizontal="right" indent="1"/>
    </xf>
    <xf numFmtId="164" fontId="79" fillId="0" borderId="7" xfId="0" applyNumberFormat="1" applyFont="1" applyBorder="1" applyAlignment="1">
      <alignment horizontal="left" wrapText="1"/>
    </xf>
    <xf numFmtId="164" fontId="56" fillId="0" borderId="1" xfId="0" applyNumberFormat="1" applyFont="1" applyBorder="1" applyAlignment="1">
      <alignment horizontal="left"/>
    </xf>
    <xf numFmtId="164" fontId="9" fillId="0" borderId="2" xfId="83" applyNumberFormat="1" applyFont="1" applyFill="1" applyBorder="1" applyAlignment="1">
      <alignment horizontal="left" vertical="center"/>
    </xf>
    <xf numFmtId="1" fontId="9" fillId="0" borderId="2" xfId="83" applyNumberFormat="1" applyFont="1" applyFill="1" applyBorder="1" applyAlignment="1">
      <alignment horizontal="right" indent="1"/>
    </xf>
    <xf numFmtId="1" fontId="9" fillId="0" borderId="6" xfId="83" applyNumberFormat="1" applyFont="1" applyFill="1" applyBorder="1" applyAlignment="1">
      <alignment horizontal="right" indent="1"/>
    </xf>
    <xf numFmtId="0" fontId="66" fillId="0" borderId="0" xfId="0" applyFont="1" applyBorder="1" applyAlignment="1">
      <alignment horizontal="left"/>
    </xf>
    <xf numFmtId="0" fontId="58" fillId="0" borderId="0" xfId="0" applyFont="1" applyBorder="1" applyAlignment="1">
      <alignment horizontal="left"/>
    </xf>
    <xf numFmtId="0" fontId="54" fillId="0" borderId="0" xfId="0" applyFont="1" applyBorder="1" applyAlignment="1">
      <alignment horizontal="left"/>
    </xf>
    <xf numFmtId="0" fontId="35" fillId="0" borderId="0" xfId="0" applyFont="1" applyBorder="1" applyAlignment="1">
      <alignment horizontal="right" indent="1"/>
    </xf>
    <xf numFmtId="0" fontId="104" fillId="0" borderId="0" xfId="0" applyFont="1" applyBorder="1" applyAlignment="1">
      <alignment horizontal="left"/>
    </xf>
    <xf numFmtId="164" fontId="105" fillId="0" borderId="0" xfId="0" applyNumberFormat="1" applyFont="1" applyAlignment="1">
      <alignment horizontal="left" indent="2"/>
    </xf>
    <xf numFmtId="0" fontId="106" fillId="0" borderId="0" xfId="0" applyFont="1" applyBorder="1" applyAlignment="1">
      <alignment horizontal="left"/>
    </xf>
    <xf numFmtId="164" fontId="103" fillId="0" borderId="0" xfId="0" applyNumberFormat="1" applyFont="1" applyBorder="1" applyAlignment="1">
      <alignment horizontal="left"/>
    </xf>
    <xf numFmtId="0" fontId="103" fillId="0" borderId="0" xfId="0" applyFont="1" applyBorder="1" applyAlignment="1">
      <alignment horizontal="left"/>
    </xf>
    <xf numFmtId="164" fontId="105" fillId="0" borderId="0" xfId="0" applyNumberFormat="1" applyFont="1" applyBorder="1" applyAlignment="1">
      <alignment horizontal="left" indent="2"/>
    </xf>
    <xf numFmtId="0" fontId="102" fillId="0" borderId="0" xfId="0" applyFont="1" applyBorder="1" applyAlignment="1">
      <alignment horizontal="right" indent="1"/>
    </xf>
    <xf numFmtId="164" fontId="103" fillId="0" borderId="3" xfId="0" applyNumberFormat="1" applyFont="1" applyBorder="1" applyAlignment="1">
      <alignment horizontal="left"/>
    </xf>
    <xf numFmtId="164" fontId="64" fillId="0" borderId="3" xfId="0" applyNumberFormat="1" applyFont="1" applyBorder="1" applyAlignment="1">
      <alignment horizontal="left"/>
    </xf>
    <xf numFmtId="164" fontId="35" fillId="0" borderId="0" xfId="0" applyNumberFormat="1" applyFont="1" applyBorder="1" applyAlignment="1"/>
    <xf numFmtId="164" fontId="64" fillId="0" borderId="5" xfId="0" applyNumberFormat="1" applyFont="1" applyBorder="1" applyAlignment="1">
      <alignment horizontal="left"/>
    </xf>
    <xf numFmtId="164" fontId="56" fillId="0" borderId="0" xfId="0" applyNumberFormat="1" applyFont="1" applyBorder="1" applyAlignment="1">
      <alignment horizontal="left"/>
    </xf>
    <xf numFmtId="165" fontId="13" fillId="0" borderId="2" xfId="0" applyNumberFormat="1" applyFont="1" applyFill="1" applyBorder="1" applyAlignment="1">
      <alignment horizontal="right" indent="1"/>
    </xf>
    <xf numFmtId="165" fontId="13" fillId="0" borderId="6" xfId="0" applyNumberFormat="1" applyFont="1" applyFill="1" applyBorder="1" applyAlignment="1">
      <alignment horizontal="right" indent="1"/>
    </xf>
    <xf numFmtId="0" fontId="13" fillId="0" borderId="6" xfId="79" applyNumberFormat="1" applyFont="1" applyBorder="1" applyAlignment="1">
      <alignment horizontal="right"/>
    </xf>
    <xf numFmtId="164" fontId="9" fillId="0" borderId="6" xfId="79" applyNumberFormat="1" applyFont="1" applyBorder="1" applyAlignment="1"/>
    <xf numFmtId="166" fontId="9" fillId="0" borderId="2" xfId="0" applyNumberFormat="1" applyFont="1" applyFill="1" applyBorder="1" applyAlignment="1">
      <alignment horizontal="right" indent="1"/>
    </xf>
    <xf numFmtId="165" fontId="13" fillId="0" borderId="0" xfId="0" applyNumberFormat="1" applyFont="1" applyFill="1" applyBorder="1" applyAlignment="1">
      <alignment horizontal="right" indent="1"/>
    </xf>
    <xf numFmtId="1" fontId="9" fillId="0" borderId="6" xfId="0" applyNumberFormat="1" applyFont="1" applyBorder="1" applyAlignment="1">
      <alignment horizontal="right" wrapText="1" indent="1"/>
    </xf>
    <xf numFmtId="165" fontId="9" fillId="0" borderId="2" xfId="83" applyNumberFormat="1" applyFont="1" applyFill="1" applyBorder="1" applyAlignment="1">
      <alignment horizontal="right" vertical="center" indent="1"/>
    </xf>
    <xf numFmtId="164" fontId="9" fillId="0" borderId="2" xfId="83" applyNumberFormat="1" applyFont="1" applyFill="1" applyBorder="1" applyAlignment="1"/>
    <xf numFmtId="0" fontId="29" fillId="0" borderId="0" xfId="83" applyFont="1" applyFill="1" applyBorder="1"/>
    <xf numFmtId="0" fontId="77" fillId="0" borderId="0" xfId="0" applyFont="1" applyBorder="1"/>
    <xf numFmtId="0" fontId="35" fillId="0" borderId="0" xfId="0" applyFont="1" applyBorder="1" applyAlignment="1">
      <alignment vertical="center" wrapText="1"/>
    </xf>
    <xf numFmtId="0" fontId="9" fillId="0" borderId="0" xfId="83" applyFont="1" applyFill="1" applyBorder="1" applyAlignment="1"/>
    <xf numFmtId="0" fontId="13" fillId="0" borderId="6" xfId="83" applyFont="1" applyFill="1" applyBorder="1" applyAlignment="1">
      <alignment horizontal="right"/>
    </xf>
    <xf numFmtId="165" fontId="13" fillId="0" borderId="0" xfId="0" applyNumberFormat="1" applyFont="1" applyFill="1" applyBorder="1" applyAlignment="1">
      <alignment horizontal="right" wrapText="1" indent="1"/>
    </xf>
    <xf numFmtId="165" fontId="9" fillId="0" borderId="2" xfId="0" applyNumberFormat="1" applyFont="1" applyFill="1" applyBorder="1" applyAlignment="1">
      <alignment horizontal="right" wrapText="1" indent="1"/>
    </xf>
    <xf numFmtId="165" fontId="13" fillId="0" borderId="0" xfId="83" applyNumberFormat="1" applyFont="1" applyFill="1" applyBorder="1" applyAlignment="1">
      <alignment horizontal="right" indent="1"/>
    </xf>
    <xf numFmtId="0" fontId="14" fillId="0" borderId="0" xfId="86" applyFont="1"/>
    <xf numFmtId="0" fontId="9" fillId="0" borderId="0" xfId="86" applyFont="1"/>
    <xf numFmtId="0" fontId="13" fillId="0" borderId="0" xfId="86" applyFont="1" applyBorder="1" applyAlignment="1"/>
    <xf numFmtId="1" fontId="35" fillId="0" borderId="0" xfId="86" applyNumberFormat="1" applyFont="1" applyBorder="1" applyAlignment="1">
      <alignment horizontal="left" wrapText="1"/>
    </xf>
    <xf numFmtId="0" fontId="13" fillId="0" borderId="2" xfId="86" applyFont="1" applyBorder="1" applyAlignment="1">
      <alignment horizontal="right" indent="1"/>
    </xf>
    <xf numFmtId="0" fontId="9" fillId="0" borderId="0" xfId="86" applyFont="1" applyBorder="1" applyAlignment="1">
      <alignment horizontal="left"/>
    </xf>
    <xf numFmtId="0" fontId="9" fillId="0" borderId="2" xfId="86" applyFont="1" applyBorder="1" applyAlignment="1">
      <alignment horizontal="right" indent="1"/>
    </xf>
    <xf numFmtId="0" fontId="9" fillId="0" borderId="6" xfId="86" applyFont="1" applyBorder="1" applyAlignment="1">
      <alignment horizontal="right" indent="1"/>
    </xf>
    <xf numFmtId="0" fontId="13" fillId="0" borderId="6" xfId="86" applyFont="1" applyBorder="1" applyAlignment="1">
      <alignment horizontal="right" indent="1"/>
    </xf>
    <xf numFmtId="0" fontId="9" fillId="0" borderId="8" xfId="0" applyFont="1" applyBorder="1" applyAlignment="1">
      <alignment horizontal="left" wrapText="1"/>
    </xf>
    <xf numFmtId="0" fontId="92" fillId="0" borderId="0" xfId="0" applyFont="1"/>
    <xf numFmtId="164" fontId="82" fillId="0" borderId="7" xfId="0" applyNumberFormat="1" applyFont="1" applyBorder="1" applyAlignment="1">
      <alignment horizontal="left" vertical="center"/>
    </xf>
    <xf numFmtId="164" fontId="35" fillId="0" borderId="2" xfId="0" applyNumberFormat="1" applyFont="1" applyBorder="1"/>
    <xf numFmtId="165" fontId="9" fillId="0" borderId="2" xfId="0" applyNumberFormat="1" applyFont="1" applyFill="1" applyBorder="1" applyAlignment="1">
      <alignment horizontal="right" indent="1"/>
    </xf>
    <xf numFmtId="0" fontId="9" fillId="4" borderId="19" xfId="83" applyFont="1" applyFill="1" applyBorder="1" applyAlignment="1">
      <alignment horizontal="center" vertical="center" wrapText="1"/>
    </xf>
    <xf numFmtId="0" fontId="9" fillId="4" borderId="12" xfId="83" applyFont="1" applyFill="1" applyBorder="1" applyAlignment="1">
      <alignment horizontal="center" vertical="center" wrapText="1"/>
    </xf>
    <xf numFmtId="0" fontId="9" fillId="4" borderId="5" xfId="79" applyFont="1" applyFill="1" applyBorder="1" applyAlignment="1">
      <alignment horizontal="center" vertical="center" wrapText="1"/>
    </xf>
    <xf numFmtId="0" fontId="9" fillId="4" borderId="1" xfId="79" applyFont="1" applyFill="1" applyBorder="1" applyAlignment="1">
      <alignment horizontal="center" vertical="center" wrapText="1"/>
    </xf>
    <xf numFmtId="0" fontId="9" fillId="4" borderId="3" xfId="83" applyFont="1" applyFill="1" applyBorder="1"/>
    <xf numFmtId="0" fontId="9" fillId="4" borderId="13" xfId="83" applyFont="1" applyFill="1" applyBorder="1" applyAlignment="1">
      <alignment horizontal="left" vertical="center"/>
    </xf>
    <xf numFmtId="0" fontId="9" fillId="4" borderId="3" xfId="83" applyFont="1" applyFill="1" applyBorder="1" applyAlignment="1">
      <alignment horizontal="centerContinuous" vertical="center"/>
    </xf>
    <xf numFmtId="0" fontId="9" fillId="4" borderId="5" xfId="83" applyFont="1" applyFill="1" applyBorder="1" applyAlignment="1">
      <alignment horizontal="centerContinuous" vertical="center"/>
    </xf>
    <xf numFmtId="0" fontId="9" fillId="4" borderId="3" xfId="83" applyFont="1" applyFill="1" applyBorder="1" applyAlignment="1">
      <alignment horizontal="left" vertical="center"/>
    </xf>
    <xf numFmtId="0" fontId="9" fillId="4" borderId="5" xfId="83" applyFont="1" applyFill="1" applyBorder="1" applyAlignment="1">
      <alignment horizontal="left" vertical="center"/>
    </xf>
    <xf numFmtId="0" fontId="9" fillId="4" borderId="21" xfId="83" applyFont="1" applyFill="1" applyBorder="1"/>
    <xf numFmtId="0" fontId="9" fillId="4" borderId="22" xfId="83" applyFont="1" applyFill="1" applyBorder="1" applyAlignment="1">
      <alignment horizontal="center" vertical="center" wrapText="1"/>
    </xf>
    <xf numFmtId="0" fontId="14" fillId="4" borderId="3" xfId="83" applyFont="1" applyFill="1" applyBorder="1"/>
    <xf numFmtId="0" fontId="14" fillId="4" borderId="5" xfId="83" applyFont="1" applyFill="1" applyBorder="1"/>
    <xf numFmtId="0" fontId="9" fillId="4" borderId="3" xfId="83" applyFont="1" applyFill="1" applyBorder="1" applyAlignment="1">
      <alignment horizontal="center" vertical="center"/>
    </xf>
    <xf numFmtId="0" fontId="9" fillId="4" borderId="13" xfId="83" applyFont="1" applyFill="1" applyBorder="1"/>
    <xf numFmtId="0" fontId="9" fillId="4" borderId="5" xfId="83" applyFont="1" applyFill="1" applyBorder="1"/>
    <xf numFmtId="0" fontId="9" fillId="4" borderId="23" xfId="83" applyFont="1" applyFill="1" applyBorder="1"/>
    <xf numFmtId="0" fontId="9" fillId="4" borderId="23" xfId="83" applyFont="1" applyFill="1" applyBorder="1" applyAlignment="1">
      <alignment wrapText="1"/>
    </xf>
    <xf numFmtId="0" fontId="9" fillId="4" borderId="21" xfId="83" applyFont="1" applyFill="1" applyBorder="1" applyAlignment="1">
      <alignment vertical="center" wrapText="1"/>
    </xf>
    <xf numFmtId="0" fontId="109" fillId="4" borderId="19" xfId="0" applyFont="1" applyFill="1" applyBorder="1" applyAlignment="1">
      <alignment horizontal="center" vertical="center" wrapText="1"/>
    </xf>
    <xf numFmtId="0" fontId="13" fillId="4" borderId="0" xfId="0" applyFont="1" applyFill="1" applyBorder="1" applyAlignment="1"/>
    <xf numFmtId="0" fontId="54" fillId="4" borderId="0" xfId="0" applyFont="1" applyFill="1" applyBorder="1" applyAlignment="1"/>
    <xf numFmtId="0" fontId="68" fillId="4" borderId="0" xfId="0" applyFont="1" applyFill="1" applyBorder="1" applyAlignment="1">
      <alignment horizontal="left"/>
    </xf>
    <xf numFmtId="0" fontId="54" fillId="4" borderId="0" xfId="0" applyFont="1" applyFill="1" applyBorder="1" applyAlignment="1">
      <alignment horizontal="left"/>
    </xf>
    <xf numFmtId="0" fontId="9" fillId="4" borderId="0" xfId="0" applyFont="1" applyFill="1" applyBorder="1" applyAlignment="1">
      <alignment horizontal="left"/>
    </xf>
    <xf numFmtId="0" fontId="13" fillId="4" borderId="8" xfId="0" applyFont="1" applyFill="1" applyBorder="1" applyAlignment="1"/>
    <xf numFmtId="0" fontId="9" fillId="4" borderId="0" xfId="0" applyFont="1" applyFill="1" applyBorder="1" applyAlignment="1"/>
    <xf numFmtId="0" fontId="9" fillId="4" borderId="8" xfId="0" applyFont="1" applyFill="1" applyBorder="1" applyAlignment="1"/>
    <xf numFmtId="0" fontId="54" fillId="4" borderId="8" xfId="0" applyFont="1" applyFill="1" applyBorder="1" applyAlignment="1"/>
    <xf numFmtId="0" fontId="68" fillId="4" borderId="8" xfId="0" applyFont="1" applyFill="1" applyBorder="1" applyAlignment="1">
      <alignment horizontal="left"/>
    </xf>
    <xf numFmtId="0" fontId="54" fillId="4" borderId="8" xfId="0" applyFont="1" applyFill="1" applyBorder="1" applyAlignment="1">
      <alignment horizontal="left"/>
    </xf>
    <xf numFmtId="0" fontId="51" fillId="0" borderId="0" xfId="0" applyFont="1" applyBorder="1" applyAlignment="1">
      <alignment horizontal="justify" vertical="center" wrapText="1"/>
    </xf>
    <xf numFmtId="0" fontId="50" fillId="0" borderId="0" xfId="0" applyFont="1" applyBorder="1" applyAlignment="1">
      <alignment horizontal="justify" vertical="center"/>
    </xf>
    <xf numFmtId="0" fontId="20" fillId="0" borderId="0" xfId="86" applyFont="1" applyAlignment="1">
      <alignment horizontal="left"/>
    </xf>
    <xf numFmtId="0" fontId="100" fillId="0" borderId="0" xfId="0" applyFont="1" applyAlignment="1"/>
    <xf numFmtId="0" fontId="32" fillId="0" borderId="0" xfId="0" applyFont="1" applyAlignment="1">
      <alignment horizontal="left" vertical="center"/>
    </xf>
    <xf numFmtId="0" fontId="79" fillId="0" borderId="0" xfId="0" applyFont="1" applyAlignment="1"/>
    <xf numFmtId="0" fontId="35" fillId="0" borderId="0" xfId="0" applyFont="1" applyAlignment="1"/>
    <xf numFmtId="0" fontId="21" fillId="0" borderId="28" xfId="86" applyFont="1" applyBorder="1" applyAlignment="1">
      <alignment horizontal="left"/>
    </xf>
    <xf numFmtId="0" fontId="110" fillId="0" borderId="28" xfId="0" applyFont="1" applyBorder="1" applyAlignment="1">
      <alignment horizontal="left"/>
    </xf>
    <xf numFmtId="0" fontId="73" fillId="0" borderId="0" xfId="58" applyFont="1" applyAlignment="1" applyProtection="1">
      <alignment horizontal="left"/>
    </xf>
    <xf numFmtId="0" fontId="7" fillId="0" borderId="0" xfId="58" applyAlignment="1" applyProtection="1">
      <alignment horizontal="left"/>
    </xf>
    <xf numFmtId="0" fontId="33" fillId="0" borderId="0" xfId="0" applyFont="1" applyAlignment="1">
      <alignment horizontal="left" vertical="center"/>
    </xf>
    <xf numFmtId="0" fontId="69" fillId="0" borderId="0" xfId="0" applyFont="1" applyBorder="1" applyAlignment="1">
      <alignment horizontal="right" indent="1"/>
    </xf>
    <xf numFmtId="0" fontId="26" fillId="0" borderId="0" xfId="0" applyFont="1" applyAlignment="1">
      <alignment horizontal="left"/>
    </xf>
    <xf numFmtId="0" fontId="111" fillId="0" borderId="0" xfId="0" applyFont="1" applyAlignment="1"/>
    <xf numFmtId="0" fontId="112" fillId="0" borderId="0" xfId="0" applyFont="1" applyAlignment="1">
      <alignment wrapText="1"/>
    </xf>
    <xf numFmtId="0" fontId="79" fillId="0" borderId="0" xfId="0" applyFont="1" applyBorder="1" applyAlignment="1">
      <alignment wrapText="1"/>
    </xf>
    <xf numFmtId="165" fontId="9" fillId="0" borderId="0" xfId="0" applyNumberFormat="1" applyFont="1" applyFill="1" applyBorder="1" applyAlignment="1">
      <alignment horizontal="right" wrapText="1" indent="1"/>
    </xf>
    <xf numFmtId="0" fontId="9" fillId="0" borderId="0" xfId="83" applyFont="1" applyFill="1" applyBorder="1" applyAlignment="1">
      <alignment horizontal="left"/>
    </xf>
    <xf numFmtId="165" fontId="9" fillId="0" borderId="0" xfId="83" applyNumberFormat="1" applyFont="1" applyFill="1" applyBorder="1" applyAlignment="1">
      <alignment horizontal="right" indent="1"/>
    </xf>
    <xf numFmtId="0" fontId="9" fillId="0" borderId="2" xfId="83" applyFont="1" applyFill="1" applyBorder="1" applyAlignment="1">
      <alignment horizontal="left"/>
    </xf>
    <xf numFmtId="0" fontId="55" fillId="0" borderId="0" xfId="83" applyFont="1" applyFill="1" applyBorder="1" applyAlignment="1">
      <alignment horizontal="left"/>
    </xf>
    <xf numFmtId="0" fontId="35" fillId="0" borderId="0" xfId="0" applyFont="1" applyBorder="1" applyAlignment="1">
      <alignment horizontal="left"/>
    </xf>
    <xf numFmtId="0" fontId="79" fillId="0" borderId="0" xfId="0" applyFont="1" applyBorder="1" applyAlignment="1">
      <alignment vertical="center"/>
    </xf>
    <xf numFmtId="164" fontId="9" fillId="0" borderId="0" xfId="83" applyNumberFormat="1" applyFont="1" applyFill="1" applyBorder="1"/>
    <xf numFmtId="0" fontId="9" fillId="4" borderId="3" xfId="83" applyFont="1" applyFill="1" applyBorder="1" applyAlignment="1">
      <alignment vertical="center" wrapText="1"/>
    </xf>
    <xf numFmtId="165" fontId="13" fillId="0" borderId="0" xfId="83" applyNumberFormat="1" applyFont="1" applyFill="1" applyBorder="1" applyAlignment="1">
      <alignment horizontal="right"/>
    </xf>
    <xf numFmtId="165" fontId="13" fillId="0" borderId="6" xfId="83" applyNumberFormat="1" applyFont="1" applyFill="1" applyBorder="1" applyAlignment="1">
      <alignment horizontal="right"/>
    </xf>
    <xf numFmtId="0" fontId="9" fillId="4" borderId="0" xfId="83" applyFont="1" applyFill="1" applyBorder="1" applyAlignment="1">
      <alignment vertical="center" wrapText="1"/>
    </xf>
    <xf numFmtId="0" fontId="9" fillId="0" borderId="0" xfId="83" applyNumberFormat="1" applyFont="1" applyBorder="1" applyAlignment="1">
      <alignment horizontal="left"/>
    </xf>
    <xf numFmtId="2" fontId="9" fillId="0" borderId="6" xfId="83" applyNumberFormat="1" applyFont="1" applyBorder="1" applyAlignment="1">
      <alignment horizontal="right" indent="1"/>
    </xf>
    <xf numFmtId="0" fontId="94" fillId="0" borderId="0" xfId="0" applyFont="1"/>
    <xf numFmtId="165" fontId="29" fillId="0" borderId="0" xfId="83" applyNumberFormat="1" applyFont="1" applyFill="1" applyBorder="1"/>
    <xf numFmtId="0" fontId="50" fillId="0" borderId="0" xfId="86" applyFont="1" applyAlignment="1"/>
    <xf numFmtId="0" fontId="51" fillId="0" borderId="0" xfId="86" applyFont="1" applyAlignment="1"/>
    <xf numFmtId="0" fontId="9" fillId="0" borderId="0" xfId="86" applyFont="1" applyBorder="1"/>
    <xf numFmtId="0" fontId="9" fillId="0" borderId="0" xfId="83" applyNumberFormat="1" applyFont="1" applyFill="1" applyBorder="1" applyAlignment="1">
      <alignment horizontal="left"/>
    </xf>
    <xf numFmtId="0" fontId="113" fillId="0" borderId="2" xfId="0" applyFont="1" applyBorder="1" applyAlignment="1">
      <alignment wrapText="1"/>
    </xf>
    <xf numFmtId="0" fontId="9" fillId="0" borderId="1" xfId="79" applyFont="1" applyFill="1" applyBorder="1" applyAlignment="1">
      <alignment horizontal="center"/>
    </xf>
    <xf numFmtId="164" fontId="9" fillId="0" borderId="2" xfId="79" applyNumberFormat="1" applyFont="1" applyFill="1" applyBorder="1" applyAlignment="1"/>
    <xf numFmtId="0" fontId="13" fillId="0" borderId="6" xfId="79" applyNumberFormat="1" applyFont="1" applyFill="1" applyBorder="1" applyAlignment="1">
      <alignment horizontal="right"/>
    </xf>
    <xf numFmtId="0" fontId="20" fillId="0" borderId="0" xfId="79" applyFont="1" applyFill="1" applyBorder="1" applyAlignment="1">
      <alignment horizontal="right"/>
    </xf>
    <xf numFmtId="0" fontId="114" fillId="0" borderId="0" xfId="0" applyFont="1" applyBorder="1" applyAlignment="1">
      <alignment horizontal="right" indent="1"/>
    </xf>
    <xf numFmtId="0" fontId="100" fillId="0" borderId="0" xfId="0" applyFont="1" applyBorder="1" applyAlignment="1">
      <alignment vertical="top" wrapText="1"/>
    </xf>
    <xf numFmtId="0" fontId="31" fillId="0" borderId="0" xfId="0" applyFont="1" applyBorder="1"/>
    <xf numFmtId="0" fontId="13" fillId="0" borderId="0" xfId="0" applyFont="1" applyBorder="1" applyAlignment="1">
      <alignment horizontal="right" indent="1"/>
    </xf>
    <xf numFmtId="1" fontId="9" fillId="0" borderId="2" xfId="0" applyNumberFormat="1" applyFont="1" applyFill="1" applyBorder="1" applyAlignment="1">
      <alignment wrapText="1"/>
    </xf>
    <xf numFmtId="0" fontId="9" fillId="0" borderId="0" xfId="0" applyNumberFormat="1" applyFont="1" applyFill="1" applyBorder="1" applyAlignment="1">
      <alignment horizontal="right" indent="1"/>
    </xf>
    <xf numFmtId="164" fontId="82" fillId="0" borderId="2" xfId="0" applyNumberFormat="1" applyFont="1" applyBorder="1" applyAlignment="1">
      <alignment horizontal="left" wrapText="1"/>
    </xf>
    <xf numFmtId="165" fontId="13" fillId="0" borderId="0" xfId="0" applyNumberFormat="1" applyFont="1" applyBorder="1" applyAlignment="1">
      <alignment horizontal="right" indent="1"/>
    </xf>
    <xf numFmtId="0" fontId="13" fillId="0" borderId="0" xfId="0" applyNumberFormat="1" applyFont="1" applyBorder="1" applyAlignment="1">
      <alignment horizontal="right" wrapText="1" indent="1"/>
    </xf>
    <xf numFmtId="0" fontId="13" fillId="0" borderId="0" xfId="0" applyFont="1" applyBorder="1" applyAlignment="1">
      <alignment horizontal="right" wrapText="1" indent="1"/>
    </xf>
    <xf numFmtId="2" fontId="29" fillId="0" borderId="0" xfId="83" applyNumberFormat="1" applyFont="1"/>
    <xf numFmtId="0" fontId="0" fillId="0" borderId="0" xfId="0" applyFont="1" applyBorder="1"/>
    <xf numFmtId="0" fontId="5" fillId="0" borderId="0" xfId="0" applyFont="1" applyBorder="1"/>
    <xf numFmtId="0" fontId="9" fillId="0" borderId="8" xfId="0" applyFont="1" applyFill="1" applyBorder="1" applyAlignment="1">
      <alignment horizontal="left" wrapText="1"/>
    </xf>
    <xf numFmtId="0" fontId="9" fillId="0" borderId="0" xfId="86" applyFont="1" applyBorder="1" applyAlignment="1">
      <alignment horizontal="right" indent="1"/>
    </xf>
    <xf numFmtId="165" fontId="9" fillId="0" borderId="7" xfId="0" applyNumberFormat="1" applyFont="1" applyBorder="1" applyAlignment="1">
      <alignment horizontal="right" indent="1"/>
    </xf>
    <xf numFmtId="164" fontId="56" fillId="0" borderId="2" xfId="0" applyNumberFormat="1" applyFont="1" applyBorder="1" applyAlignment="1">
      <alignment horizontal="left" wrapText="1"/>
    </xf>
    <xf numFmtId="0" fontId="13" fillId="2" borderId="2" xfId="0" applyFont="1" applyFill="1" applyBorder="1" applyAlignment="1">
      <alignment horizontal="right" wrapText="1" indent="1"/>
    </xf>
    <xf numFmtId="2" fontId="101" fillId="0" borderId="0" xfId="0" applyNumberFormat="1" applyFont="1" applyBorder="1" applyAlignment="1">
      <alignment horizontal="right" indent="1"/>
    </xf>
    <xf numFmtId="164" fontId="35" fillId="0" borderId="7" xfId="0" applyNumberFormat="1" applyFont="1" applyBorder="1" applyAlignment="1">
      <alignment wrapText="1"/>
    </xf>
    <xf numFmtId="0" fontId="9" fillId="2" borderId="6" xfId="0" applyFont="1" applyFill="1" applyBorder="1" applyAlignment="1">
      <alignment horizontal="right" wrapText="1" indent="1"/>
    </xf>
    <xf numFmtId="0" fontId="13" fillId="2" borderId="6" xfId="0" applyFont="1" applyFill="1" applyBorder="1" applyAlignment="1">
      <alignment horizontal="right" wrapText="1" indent="1"/>
    </xf>
    <xf numFmtId="165" fontId="0" fillId="0" borderId="0" xfId="0" applyNumberFormat="1" applyBorder="1"/>
    <xf numFmtId="0" fontId="23" fillId="0" borderId="0" xfId="0" applyFont="1" applyBorder="1" applyAlignment="1">
      <alignment vertical="center"/>
    </xf>
    <xf numFmtId="3" fontId="23" fillId="0" borderId="0" xfId="0" applyNumberFormat="1" applyFont="1" applyBorder="1" applyAlignment="1">
      <alignment vertical="center"/>
    </xf>
    <xf numFmtId="165" fontId="100" fillId="0" borderId="0" xfId="0" applyNumberFormat="1" applyFont="1" applyBorder="1"/>
    <xf numFmtId="3" fontId="0" fillId="0" borderId="0" xfId="0" applyNumberFormat="1"/>
    <xf numFmtId="164" fontId="79" fillId="0" borderId="2" xfId="0" applyNumberFormat="1" applyFont="1" applyBorder="1" applyAlignment="1">
      <alignment horizontal="left" wrapText="1"/>
    </xf>
    <xf numFmtId="0" fontId="13" fillId="0" borderId="6" xfId="83" applyFont="1" applyBorder="1" applyAlignment="1">
      <alignment horizontal="right" indent="1"/>
    </xf>
    <xf numFmtId="0" fontId="21" fillId="0" borderId="0" xfId="83" applyFont="1" applyBorder="1" applyAlignment="1">
      <alignment vertical="center"/>
    </xf>
    <xf numFmtId="0" fontId="78" fillId="0" borderId="0" xfId="84" applyFont="1" applyBorder="1" applyAlignment="1">
      <alignment vertical="center"/>
    </xf>
    <xf numFmtId="2" fontId="55" fillId="0" borderId="6" xfId="83" applyNumberFormat="1" applyFont="1" applyBorder="1" applyAlignment="1">
      <alignment horizontal="right" indent="1"/>
    </xf>
    <xf numFmtId="165" fontId="29" fillId="0" borderId="0" xfId="83" applyNumberFormat="1" applyFont="1"/>
    <xf numFmtId="1" fontId="20" fillId="0" borderId="0" xfId="0" applyNumberFormat="1" applyFont="1" applyBorder="1" applyAlignment="1">
      <alignment horizontal="right"/>
    </xf>
    <xf numFmtId="0" fontId="26" fillId="0" borderId="0" xfId="0" applyFont="1" applyBorder="1" applyAlignment="1">
      <alignment horizontal="left"/>
    </xf>
    <xf numFmtId="164" fontId="64" fillId="0" borderId="12" xfId="0" applyNumberFormat="1" applyFont="1" applyBorder="1" applyAlignment="1">
      <alignment horizontal="right" vertical="center"/>
    </xf>
    <xf numFmtId="166" fontId="88" fillId="0" borderId="12" xfId="0" applyNumberFormat="1" applyFont="1" applyBorder="1" applyAlignment="1">
      <alignment horizontal="right"/>
    </xf>
    <xf numFmtId="3" fontId="88" fillId="0" borderId="12" xfId="0" applyNumberFormat="1" applyFont="1" applyBorder="1" applyAlignment="1">
      <alignment horizontal="right"/>
    </xf>
    <xf numFmtId="166" fontId="88" fillId="0" borderId="13" xfId="0" applyNumberFormat="1" applyFont="1" applyBorder="1" applyAlignment="1">
      <alignment horizontal="right"/>
    </xf>
    <xf numFmtId="166" fontId="55" fillId="0" borderId="2" xfId="0" applyNumberFormat="1" applyFont="1" applyBorder="1" applyAlignment="1">
      <alignment horizontal="right"/>
    </xf>
    <xf numFmtId="3" fontId="55" fillId="0" borderId="2" xfId="0" applyNumberFormat="1" applyFont="1" applyBorder="1" applyAlignment="1">
      <alignment horizontal="right"/>
    </xf>
    <xf numFmtId="166" fontId="55" fillId="0" borderId="6" xfId="0" applyNumberFormat="1" applyFont="1" applyBorder="1" applyAlignment="1">
      <alignment horizontal="right"/>
    </xf>
    <xf numFmtId="0" fontId="56" fillId="0" borderId="0" xfId="0" applyFont="1" applyFill="1" applyBorder="1" applyAlignment="1">
      <alignment vertical="center" wrapText="1"/>
    </xf>
    <xf numFmtId="1" fontId="23" fillId="0" borderId="0" xfId="0" applyNumberFormat="1" applyFont="1" applyAlignment="1">
      <alignment vertical="center"/>
    </xf>
    <xf numFmtId="0" fontId="35" fillId="0" borderId="2" xfId="0" applyFont="1" applyBorder="1"/>
    <xf numFmtId="164" fontId="35" fillId="0" borderId="0" xfId="84" applyNumberFormat="1" applyFont="1" applyBorder="1" applyAlignment="1">
      <alignment wrapText="1"/>
    </xf>
    <xf numFmtId="0" fontId="36" fillId="0" borderId="0" xfId="84" applyFont="1" applyBorder="1" applyAlignment="1">
      <alignment wrapText="1"/>
    </xf>
    <xf numFmtId="2" fontId="36" fillId="0" borderId="2" xfId="84" applyNumberFormat="1" applyFont="1" applyBorder="1" applyAlignment="1">
      <alignment horizontal="right" indent="1"/>
    </xf>
    <xf numFmtId="0" fontId="69" fillId="0" borderId="0" xfId="0" applyFont="1" applyBorder="1"/>
    <xf numFmtId="165" fontId="79" fillId="0" borderId="0" xfId="0" applyNumberFormat="1" applyFont="1" applyBorder="1" applyAlignment="1">
      <alignment horizontal="right" indent="1"/>
    </xf>
    <xf numFmtId="165" fontId="79" fillId="0" borderId="2" xfId="0" applyNumberFormat="1" applyFont="1" applyBorder="1" applyAlignment="1">
      <alignment horizontal="right" indent="1"/>
    </xf>
    <xf numFmtId="165" fontId="79" fillId="0" borderId="6" xfId="0" applyNumberFormat="1" applyFont="1" applyBorder="1" applyAlignment="1">
      <alignment horizontal="right" indent="1"/>
    </xf>
    <xf numFmtId="165" fontId="13" fillId="0" borderId="0" xfId="0" applyNumberFormat="1" applyFont="1" applyBorder="1" applyAlignment="1">
      <alignment horizontal="right" wrapText="1" indent="1"/>
    </xf>
    <xf numFmtId="0" fontId="9" fillId="4" borderId="22" xfId="83" applyFont="1" applyFill="1" applyBorder="1" applyAlignment="1">
      <alignment vertical="center" wrapText="1"/>
    </xf>
    <xf numFmtId="0" fontId="9" fillId="0" borderId="0" xfId="0" applyNumberFormat="1" applyFont="1" applyBorder="1" applyAlignment="1">
      <alignment horizontal="right" wrapText="1" indent="1"/>
    </xf>
    <xf numFmtId="0" fontId="9" fillId="2" borderId="0" xfId="0" applyFont="1" applyFill="1" applyBorder="1" applyAlignment="1">
      <alignment horizontal="right" wrapText="1" indent="1"/>
    </xf>
    <xf numFmtId="165" fontId="101" fillId="0" borderId="6" xfId="0" applyNumberFormat="1" applyFont="1" applyBorder="1" applyAlignment="1">
      <alignment horizontal="right" wrapText="1"/>
    </xf>
    <xf numFmtId="165" fontId="101" fillId="0" borderId="0" xfId="0" applyNumberFormat="1" applyFont="1" applyAlignment="1">
      <alignment horizontal="right" wrapText="1"/>
    </xf>
    <xf numFmtId="165" fontId="101" fillId="0" borderId="13" xfId="0" applyNumberFormat="1" applyFont="1" applyBorder="1" applyAlignment="1">
      <alignment horizontal="right" wrapText="1"/>
    </xf>
    <xf numFmtId="166" fontId="9" fillId="0" borderId="0" xfId="0" applyNumberFormat="1" applyFont="1" applyFill="1" applyBorder="1" applyAlignment="1">
      <alignment horizontal="right" indent="1"/>
    </xf>
    <xf numFmtId="164" fontId="9" fillId="0" borderId="6" xfId="83" applyNumberFormat="1" applyFont="1" applyFill="1" applyBorder="1" applyAlignment="1">
      <alignment horizontal="left"/>
    </xf>
    <xf numFmtId="166" fontId="107" fillId="0" borderId="0" xfId="0" applyNumberFormat="1" applyFont="1" applyBorder="1" applyAlignment="1">
      <alignment horizontal="right" indent="1"/>
    </xf>
    <xf numFmtId="166" fontId="55" fillId="0" borderId="0" xfId="0" applyNumberFormat="1" applyFont="1" applyBorder="1" applyAlignment="1">
      <alignment horizontal="right" indent="1"/>
    </xf>
    <xf numFmtId="2" fontId="15" fillId="0" borderId="0" xfId="0" applyNumberFormat="1" applyFont="1"/>
    <xf numFmtId="0" fontId="94" fillId="0" borderId="0" xfId="90" applyFont="1"/>
    <xf numFmtId="0" fontId="9" fillId="0" borderId="2" xfId="0" applyNumberFormat="1" applyFont="1" applyBorder="1" applyAlignment="1">
      <alignment horizontal="right" wrapText="1"/>
    </xf>
    <xf numFmtId="0" fontId="13" fillId="0" borderId="2" xfId="0" applyNumberFormat="1" applyFont="1" applyBorder="1" applyAlignment="1">
      <alignment horizontal="right" wrapText="1"/>
    </xf>
    <xf numFmtId="165" fontId="9" fillId="0" borderId="0" xfId="0" applyNumberFormat="1" applyFont="1" applyBorder="1" applyAlignment="1">
      <alignment horizontal="right" wrapText="1" indent="1"/>
    </xf>
    <xf numFmtId="165" fontId="14" fillId="0" borderId="0" xfId="83" applyNumberFormat="1" applyFont="1" applyBorder="1"/>
    <xf numFmtId="0" fontId="85" fillId="48" borderId="3" xfId="84" applyFont="1" applyFill="1" applyBorder="1" applyAlignment="1">
      <alignment vertical="center"/>
    </xf>
    <xf numFmtId="0" fontId="79" fillId="48" borderId="0" xfId="84" applyFont="1" applyFill="1" applyBorder="1" applyAlignment="1">
      <alignment horizontal="center" vertical="center" wrapText="1"/>
    </xf>
    <xf numFmtId="0" fontId="80" fillId="48" borderId="0" xfId="84" applyFont="1" applyFill="1" applyBorder="1" applyAlignment="1">
      <alignment horizontal="center" vertical="center" wrapText="1"/>
    </xf>
    <xf numFmtId="0" fontId="79" fillId="48" borderId="1" xfId="84" applyFont="1" applyFill="1" applyBorder="1" applyAlignment="1">
      <alignment horizontal="center" vertical="center" wrapText="1"/>
    </xf>
    <xf numFmtId="0" fontId="79" fillId="48" borderId="29" xfId="84" applyFont="1" applyFill="1" applyBorder="1" applyAlignment="1">
      <alignment horizontal="center" vertical="center" wrapText="1"/>
    </xf>
    <xf numFmtId="165" fontId="101" fillId="0" borderId="6" xfId="0" applyNumberFormat="1" applyFont="1" applyBorder="1" applyAlignment="1">
      <alignment wrapText="1"/>
    </xf>
    <xf numFmtId="0" fontId="113" fillId="0" borderId="6" xfId="0" applyFont="1" applyBorder="1" applyAlignment="1">
      <alignment wrapText="1"/>
    </xf>
    <xf numFmtId="0" fontId="14" fillId="0" borderId="0" xfId="84" applyFont="1" applyBorder="1"/>
    <xf numFmtId="165" fontId="14" fillId="0" borderId="0" xfId="84" applyNumberFormat="1" applyFont="1" applyBorder="1"/>
    <xf numFmtId="0" fontId="7" fillId="0" borderId="0" xfId="58" applyBorder="1" applyAlignment="1" applyProtection="1">
      <alignment horizontal="left" vertical="center"/>
    </xf>
    <xf numFmtId="0" fontId="13" fillId="0" borderId="0" xfId="0" applyFont="1" applyBorder="1" applyAlignment="1">
      <alignment horizontal="center" vertical="center"/>
    </xf>
    <xf numFmtId="0" fontId="13" fillId="0" borderId="0" xfId="0" applyNumberFormat="1" applyFont="1" applyBorder="1" applyAlignment="1">
      <alignment horizontal="center" vertical="center" wrapText="1"/>
    </xf>
    <xf numFmtId="0" fontId="50" fillId="2" borderId="0" xfId="91" applyFont="1" applyFill="1" applyBorder="1" applyAlignment="1">
      <alignment horizontal="center" vertical="center"/>
    </xf>
    <xf numFmtId="0" fontId="9" fillId="0" borderId="0" xfId="0" applyNumberFormat="1" applyFont="1" applyBorder="1" applyAlignment="1">
      <alignment horizontal="center" vertical="center" wrapText="1"/>
    </xf>
    <xf numFmtId="2" fontId="13" fillId="0" borderId="2" xfId="83" applyNumberFormat="1" applyFont="1" applyFill="1" applyBorder="1" applyAlignment="1">
      <alignment horizontal="right"/>
    </xf>
    <xf numFmtId="0" fontId="92" fillId="0" borderId="0" xfId="0" applyFont="1" applyFill="1" applyBorder="1"/>
    <xf numFmtId="0" fontId="92" fillId="0" borderId="0" xfId="0" applyFont="1" applyFill="1"/>
    <xf numFmtId="0" fontId="0" fillId="49" borderId="0" xfId="0" applyFill="1"/>
    <xf numFmtId="0" fontId="0" fillId="49" borderId="0" xfId="0" applyFill="1" applyAlignment="1">
      <alignment horizontal="center" vertical="center"/>
    </xf>
    <xf numFmtId="49" fontId="9" fillId="0" borderId="1" xfId="83" applyNumberFormat="1" applyFont="1" applyFill="1" applyBorder="1" applyAlignment="1">
      <alignment horizontal="left"/>
    </xf>
    <xf numFmtId="49" fontId="9" fillId="0" borderId="1" xfId="83" applyNumberFormat="1" applyFont="1" applyFill="1" applyBorder="1"/>
    <xf numFmtId="49" fontId="9" fillId="0" borderId="0" xfId="83" applyNumberFormat="1" applyFont="1" applyBorder="1" applyAlignment="1">
      <alignment horizontal="left"/>
    </xf>
    <xf numFmtId="49" fontId="9" fillId="0" borderId="0" xfId="83" applyNumberFormat="1" applyFont="1" applyFill="1" applyBorder="1" applyAlignment="1">
      <alignment horizontal="left"/>
    </xf>
    <xf numFmtId="49" fontId="9" fillId="0" borderId="1" xfId="83" applyNumberFormat="1" applyFont="1" applyBorder="1" applyAlignment="1">
      <alignment horizontal="left"/>
    </xf>
    <xf numFmtId="49" fontId="9" fillId="0" borderId="1" xfId="79" applyNumberFormat="1" applyFont="1" applyFill="1" applyBorder="1" applyAlignment="1">
      <alignment horizontal="center"/>
    </xf>
    <xf numFmtId="49" fontId="55" fillId="0" borderId="0" xfId="83" applyNumberFormat="1" applyFont="1" applyFill="1" applyBorder="1" applyAlignment="1">
      <alignment horizontal="left"/>
    </xf>
    <xf numFmtId="49" fontId="35" fillId="0" borderId="8" xfId="0" applyNumberFormat="1" applyFont="1" applyBorder="1" applyAlignment="1">
      <alignment horizontal="left" wrapText="1"/>
    </xf>
    <xf numFmtId="0" fontId="36" fillId="48" borderId="29" xfId="84" applyFont="1" applyFill="1" applyBorder="1" applyAlignment="1">
      <alignment horizontal="center" vertical="center" wrapText="1"/>
    </xf>
    <xf numFmtId="0" fontId="79" fillId="48" borderId="12" xfId="84" applyFont="1" applyFill="1" applyBorder="1" applyAlignment="1">
      <alignment horizontal="center" vertical="center" wrapText="1"/>
    </xf>
    <xf numFmtId="0" fontId="35" fillId="48" borderId="12" xfId="84" applyFont="1" applyFill="1" applyBorder="1" applyAlignment="1">
      <alignment horizontal="center" vertical="center" wrapText="1"/>
    </xf>
    <xf numFmtId="49" fontId="56" fillId="0" borderId="8" xfId="0" applyNumberFormat="1" applyFont="1" applyBorder="1" applyAlignment="1">
      <alignment horizontal="left" wrapText="1"/>
    </xf>
    <xf numFmtId="49" fontId="9" fillId="0" borderId="0" xfId="86" applyNumberFormat="1" applyFont="1" applyBorder="1" applyAlignment="1"/>
    <xf numFmtId="49" fontId="9" fillId="0" borderId="0" xfId="86" applyNumberFormat="1" applyFont="1" applyBorder="1" applyAlignment="1">
      <alignment horizontal="left"/>
    </xf>
    <xf numFmtId="49" fontId="35" fillId="0" borderId="0" xfId="0" applyNumberFormat="1" applyFont="1" applyBorder="1" applyAlignment="1">
      <alignment horizontal="left"/>
    </xf>
    <xf numFmtId="49" fontId="0" fillId="0" borderId="0" xfId="0" applyNumberFormat="1"/>
    <xf numFmtId="49" fontId="0" fillId="0" borderId="0" xfId="0" applyNumberFormat="1" applyBorder="1"/>
    <xf numFmtId="2" fontId="35" fillId="0" borderId="0" xfId="0" applyNumberFormat="1" applyFont="1" applyBorder="1" applyAlignment="1">
      <alignment horizontal="right" indent="1"/>
    </xf>
    <xf numFmtId="4" fontId="9" fillId="2" borderId="0" xfId="0" applyNumberFormat="1" applyFont="1" applyFill="1" applyBorder="1" applyAlignment="1">
      <alignment horizontal="right" indent="1"/>
    </xf>
    <xf numFmtId="165" fontId="9" fillId="0" borderId="6" xfId="0" applyNumberFormat="1" applyFont="1" applyFill="1" applyBorder="1" applyAlignment="1">
      <alignment horizontal="right" indent="1"/>
    </xf>
    <xf numFmtId="49" fontId="79" fillId="0" borderId="0" xfId="0" applyNumberFormat="1" applyFont="1" applyBorder="1" applyAlignment="1">
      <alignment wrapText="1"/>
    </xf>
    <xf numFmtId="49" fontId="9" fillId="0" borderId="0" xfId="0" applyNumberFormat="1" applyFont="1" applyBorder="1" applyAlignment="1">
      <alignment horizontal="right" wrapText="1" indent="1"/>
    </xf>
    <xf numFmtId="49" fontId="35" fillId="0" borderId="0" xfId="0" applyNumberFormat="1" applyFont="1" applyBorder="1" applyAlignment="1">
      <alignment wrapText="1"/>
    </xf>
    <xf numFmtId="49" fontId="35" fillId="0" borderId="0" xfId="0" applyNumberFormat="1" applyFont="1" applyBorder="1" applyAlignment="1">
      <alignment vertical="center"/>
    </xf>
    <xf numFmtId="49" fontId="56" fillId="0" borderId="8" xfId="0" applyNumberFormat="1" applyFont="1" applyBorder="1" applyAlignment="1">
      <alignment horizontal="left" vertical="center"/>
    </xf>
    <xf numFmtId="0" fontId="9" fillId="50" borderId="0" xfId="0" applyFont="1" applyFill="1" applyAlignment="1">
      <alignment horizontal="left" vertical="center" indent="1"/>
    </xf>
    <xf numFmtId="0" fontId="116" fillId="50" borderId="0" xfId="58" applyFont="1" applyFill="1" applyAlignment="1" applyProtection="1">
      <alignment wrapText="1"/>
    </xf>
    <xf numFmtId="0" fontId="9" fillId="50" borderId="0" xfId="0" applyFont="1" applyFill="1" applyAlignment="1"/>
    <xf numFmtId="0" fontId="9" fillId="50" borderId="0" xfId="0" applyFont="1" applyFill="1" applyAlignment="1">
      <alignment horizontal="left" vertical="center"/>
    </xf>
    <xf numFmtId="0" fontId="116" fillId="50" borderId="0" xfId="58" applyFont="1" applyFill="1" applyAlignment="1" applyProtection="1">
      <alignment horizontal="left" vertical="center" wrapText="1"/>
    </xf>
    <xf numFmtId="0" fontId="9" fillId="50" borderId="0" xfId="0" applyFont="1" applyFill="1" applyAlignment="1">
      <alignment horizontal="left" vertical="center" wrapText="1" indent="1"/>
    </xf>
    <xf numFmtId="0" fontId="12" fillId="50" borderId="0" xfId="58" applyFont="1" applyFill="1" applyAlignment="1" applyProtection="1">
      <alignment wrapText="1"/>
    </xf>
    <xf numFmtId="0" fontId="117" fillId="50" borderId="0" xfId="0" applyFont="1" applyFill="1" applyAlignment="1">
      <alignment wrapText="1"/>
    </xf>
    <xf numFmtId="0" fontId="96" fillId="49" borderId="0" xfId="0" applyFont="1" applyFill="1" applyBorder="1" applyAlignment="1">
      <alignment vertical="top" textRotation="90"/>
    </xf>
    <xf numFmtId="0" fontId="79" fillId="49" borderId="0" xfId="0" applyFont="1" applyFill="1"/>
    <xf numFmtId="0" fontId="79" fillId="49" borderId="0" xfId="0" applyFont="1" applyFill="1" applyAlignment="1"/>
    <xf numFmtId="0" fontId="35" fillId="49" borderId="0" xfId="0" applyFont="1" applyFill="1" applyAlignment="1">
      <alignment horizontal="left"/>
    </xf>
    <xf numFmtId="0" fontId="35" fillId="49" borderId="0" xfId="0" applyFont="1" applyFill="1" applyAlignment="1"/>
    <xf numFmtId="0" fontId="9" fillId="0" borderId="0" xfId="0" applyFont="1"/>
    <xf numFmtId="0" fontId="118" fillId="0" borderId="0" xfId="0" applyFont="1"/>
    <xf numFmtId="0" fontId="9" fillId="49" borderId="0" xfId="0" applyFont="1" applyFill="1"/>
    <xf numFmtId="0" fontId="20" fillId="4" borderId="32" xfId="0" applyFont="1" applyFill="1" applyBorder="1" applyAlignment="1">
      <alignment horizontal="center" vertical="center" textRotation="90"/>
    </xf>
    <xf numFmtId="0" fontId="13" fillId="0" borderId="12" xfId="0" applyFont="1" applyFill="1" applyBorder="1" applyAlignment="1"/>
    <xf numFmtId="0" fontId="13" fillId="0" borderId="13" xfId="0" applyFont="1" applyFill="1" applyBorder="1" applyAlignment="1"/>
    <xf numFmtId="0" fontId="35" fillId="0" borderId="2" xfId="0" applyFont="1" applyBorder="1" applyAlignment="1"/>
    <xf numFmtId="1" fontId="35" fillId="0" borderId="2" xfId="0" applyNumberFormat="1" applyFont="1" applyBorder="1" applyAlignment="1"/>
    <xf numFmtId="0" fontId="101" fillId="0" borderId="6" xfId="0" applyFont="1" applyBorder="1" applyAlignment="1"/>
    <xf numFmtId="0" fontId="9" fillId="0" borderId="2" xfId="0" applyFont="1" applyBorder="1" applyAlignment="1">
      <alignment wrapText="1"/>
    </xf>
    <xf numFmtId="0" fontId="13" fillId="0" borderId="2" xfId="0" applyNumberFormat="1" applyFont="1" applyBorder="1" applyAlignment="1">
      <alignment wrapText="1"/>
    </xf>
    <xf numFmtId="0" fontId="13" fillId="0" borderId="6" xfId="0" applyNumberFormat="1" applyFont="1" applyBorder="1" applyAlignment="1">
      <alignment wrapText="1"/>
    </xf>
    <xf numFmtId="0" fontId="9" fillId="0" borderId="2" xfId="0" applyNumberFormat="1" applyFont="1" applyBorder="1" applyAlignment="1">
      <alignment wrapText="1"/>
    </xf>
    <xf numFmtId="0" fontId="9" fillId="0" borderId="6" xfId="0" applyNumberFormat="1" applyFont="1" applyBorder="1" applyAlignment="1">
      <alignment wrapText="1"/>
    </xf>
    <xf numFmtId="0" fontId="9" fillId="0" borderId="2" xfId="0" applyNumberFormat="1" applyFont="1" applyFill="1" applyBorder="1" applyAlignment="1">
      <alignment wrapText="1"/>
    </xf>
    <xf numFmtId="0" fontId="9" fillId="0" borderId="6" xfId="0" applyNumberFormat="1" applyFont="1" applyFill="1" applyBorder="1" applyAlignment="1">
      <alignment wrapText="1"/>
    </xf>
    <xf numFmtId="0" fontId="13" fillId="2" borderId="2" xfId="0" applyFont="1" applyFill="1" applyBorder="1" applyAlignment="1">
      <alignment wrapText="1"/>
    </xf>
    <xf numFmtId="0" fontId="13" fillId="2" borderId="6" xfId="0" applyFont="1" applyFill="1" applyBorder="1" applyAlignment="1">
      <alignment wrapText="1"/>
    </xf>
    <xf numFmtId="0" fontId="105" fillId="0" borderId="2" xfId="0" applyNumberFormat="1" applyFont="1" applyBorder="1" applyAlignment="1"/>
    <xf numFmtId="1" fontId="13" fillId="2" borderId="2" xfId="0" applyNumberFormat="1" applyFont="1" applyFill="1" applyBorder="1" applyAlignment="1">
      <alignment wrapText="1"/>
    </xf>
    <xf numFmtId="1" fontId="13" fillId="2" borderId="6" xfId="0" applyNumberFormat="1" applyFont="1" applyFill="1" applyBorder="1" applyAlignment="1">
      <alignment wrapText="1"/>
    </xf>
    <xf numFmtId="1" fontId="9" fillId="2" borderId="2" xfId="0" applyNumberFormat="1" applyFont="1" applyFill="1" applyBorder="1" applyAlignment="1">
      <alignment wrapText="1"/>
    </xf>
    <xf numFmtId="0" fontId="9" fillId="2" borderId="2" xfId="0" applyFont="1" applyFill="1" applyBorder="1" applyAlignment="1">
      <alignment wrapText="1"/>
    </xf>
    <xf numFmtId="0" fontId="9" fillId="2" borderId="6" xfId="0" applyFont="1" applyFill="1" applyBorder="1" applyAlignment="1">
      <alignment wrapText="1"/>
    </xf>
    <xf numFmtId="3" fontId="50" fillId="2" borderId="2" xfId="91" applyNumberFormat="1" applyFont="1" applyFill="1" applyBorder="1" applyAlignment="1"/>
    <xf numFmtId="0" fontId="9" fillId="2" borderId="6" xfId="0" applyFont="1" applyFill="1" applyBorder="1" applyAlignment="1">
      <alignment horizontal="right" wrapText="1"/>
    </xf>
    <xf numFmtId="1" fontId="13" fillId="0" borderId="2" xfId="0" applyNumberFormat="1" applyFont="1" applyBorder="1" applyAlignment="1">
      <alignment horizontal="right" wrapText="1"/>
    </xf>
    <xf numFmtId="165" fontId="13" fillId="0" borderId="2" xfId="0" applyNumberFormat="1" applyFont="1" applyBorder="1" applyAlignment="1">
      <alignment horizontal="right" wrapText="1"/>
    </xf>
    <xf numFmtId="1" fontId="13" fillId="0" borderId="12" xfId="0" applyNumberFormat="1" applyFont="1" applyBorder="1" applyAlignment="1">
      <alignment horizontal="right" wrapText="1"/>
    </xf>
    <xf numFmtId="165" fontId="13" fillId="0" borderId="12" xfId="0" applyNumberFormat="1" applyFont="1" applyBorder="1" applyAlignment="1">
      <alignment horizontal="right" wrapText="1"/>
    </xf>
    <xf numFmtId="1" fontId="13" fillId="0" borderId="13" xfId="0" applyNumberFormat="1" applyFont="1" applyBorder="1" applyAlignment="1">
      <alignment horizontal="right" wrapText="1"/>
    </xf>
    <xf numFmtId="1" fontId="9" fillId="0" borderId="2" xfId="0" applyNumberFormat="1" applyFont="1" applyBorder="1" applyAlignment="1">
      <alignment horizontal="right" wrapText="1"/>
    </xf>
    <xf numFmtId="165" fontId="9" fillId="0" borderId="2" xfId="0" applyNumberFormat="1" applyFont="1" applyBorder="1" applyAlignment="1">
      <alignment horizontal="right" wrapText="1"/>
    </xf>
    <xf numFmtId="1" fontId="13" fillId="0" borderId="6" xfId="0" applyNumberFormat="1" applyFont="1" applyBorder="1" applyAlignment="1">
      <alignment horizontal="right" wrapText="1"/>
    </xf>
    <xf numFmtId="1" fontId="9" fillId="0" borderId="6" xfId="0" applyNumberFormat="1" applyFont="1" applyBorder="1" applyAlignment="1">
      <alignment horizontal="right" wrapText="1"/>
    </xf>
    <xf numFmtId="0" fontId="35" fillId="0" borderId="6" xfId="0" applyFont="1" applyBorder="1"/>
    <xf numFmtId="1" fontId="35" fillId="0" borderId="2" xfId="0" applyNumberFormat="1" applyFont="1" applyBorder="1"/>
    <xf numFmtId="1" fontId="13" fillId="0" borderId="12" xfId="0" applyNumberFormat="1" applyFont="1" applyFill="1" applyBorder="1" applyAlignment="1">
      <alignment horizontal="right" wrapText="1"/>
    </xf>
    <xf numFmtId="1" fontId="13" fillId="0" borderId="12" xfId="0" applyNumberFormat="1" applyFont="1" applyFill="1" applyBorder="1" applyAlignment="1">
      <alignment wrapText="1"/>
    </xf>
    <xf numFmtId="1" fontId="13" fillId="0" borderId="13" xfId="0" applyNumberFormat="1" applyFont="1" applyFill="1" applyBorder="1" applyAlignment="1">
      <alignment wrapText="1"/>
    </xf>
    <xf numFmtId="1" fontId="35" fillId="0" borderId="2" xfId="0" applyNumberFormat="1" applyFont="1" applyFill="1" applyBorder="1" applyAlignment="1">
      <alignment wrapText="1"/>
    </xf>
    <xf numFmtId="1" fontId="9" fillId="0" borderId="2" xfId="0" applyNumberFormat="1" applyFont="1" applyFill="1" applyBorder="1" applyAlignment="1">
      <alignment vertical="top" wrapText="1"/>
    </xf>
    <xf numFmtId="1" fontId="9" fillId="0" borderId="2" xfId="0" applyNumberFormat="1" applyFont="1" applyFill="1" applyBorder="1" applyAlignment="1">
      <alignment horizontal="center" wrapText="1"/>
    </xf>
    <xf numFmtId="1" fontId="9" fillId="0" borderId="6" xfId="0" applyNumberFormat="1" applyFont="1" applyFill="1" applyBorder="1" applyAlignment="1">
      <alignment horizontal="center" vertical="top" wrapText="1"/>
    </xf>
    <xf numFmtId="1" fontId="13" fillId="0" borderId="2" xfId="0" applyNumberFormat="1" applyFont="1" applyFill="1" applyBorder="1" applyAlignment="1">
      <alignment wrapText="1"/>
    </xf>
    <xf numFmtId="1" fontId="13" fillId="0" borderId="6" xfId="0" applyNumberFormat="1" applyFont="1" applyFill="1" applyBorder="1" applyAlignment="1">
      <alignment wrapText="1"/>
    </xf>
    <xf numFmtId="1" fontId="9" fillId="0" borderId="2" xfId="0" applyNumberFormat="1" applyFont="1" applyFill="1" applyBorder="1" applyAlignment="1">
      <alignment horizontal="right" wrapText="1"/>
    </xf>
    <xf numFmtId="1" fontId="9" fillId="0" borderId="6" xfId="0" applyNumberFormat="1" applyFont="1" applyFill="1" applyBorder="1" applyAlignment="1">
      <alignment horizontal="right" wrapText="1"/>
    </xf>
    <xf numFmtId="1" fontId="13" fillId="0" borderId="2" xfId="0" applyNumberFormat="1" applyFont="1" applyFill="1" applyBorder="1" applyAlignment="1">
      <alignment horizontal="right" wrapText="1"/>
    </xf>
    <xf numFmtId="49" fontId="13" fillId="0" borderId="2" xfId="0" applyNumberFormat="1" applyFont="1" applyFill="1" applyBorder="1" applyAlignment="1">
      <alignment horizontal="right" wrapText="1"/>
    </xf>
    <xf numFmtId="1" fontId="13" fillId="0" borderId="6" xfId="0" applyNumberFormat="1" applyFont="1" applyFill="1" applyBorder="1" applyAlignment="1">
      <alignment horizontal="right" wrapText="1"/>
    </xf>
    <xf numFmtId="1" fontId="9" fillId="0" borderId="6" xfId="0" applyNumberFormat="1" applyFont="1" applyFill="1" applyBorder="1" applyAlignment="1">
      <alignment wrapText="1"/>
    </xf>
    <xf numFmtId="0" fontId="35" fillId="0" borderId="2" xfId="0" applyFont="1" applyFill="1" applyBorder="1"/>
    <xf numFmtId="0" fontId="35" fillId="0" borderId="6" xfId="0" applyFont="1" applyFill="1" applyBorder="1"/>
    <xf numFmtId="0" fontId="35" fillId="0" borderId="0" xfId="0" applyFont="1"/>
    <xf numFmtId="164" fontId="13" fillId="51" borderId="1" xfId="0" applyNumberFormat="1" applyFont="1" applyFill="1" applyBorder="1" applyAlignment="1">
      <alignment horizontal="left" vertical="center"/>
    </xf>
    <xf numFmtId="166" fontId="88" fillId="51" borderId="2" xfId="0" applyNumberFormat="1" applyFont="1" applyFill="1" applyBorder="1" applyAlignment="1">
      <alignment horizontal="right"/>
    </xf>
    <xf numFmtId="3" fontId="88" fillId="51" borderId="2" xfId="0" applyNumberFormat="1" applyFont="1" applyFill="1" applyBorder="1" applyAlignment="1">
      <alignment horizontal="right"/>
    </xf>
    <xf numFmtId="166" fontId="88" fillId="51" borderId="6" xfId="0" applyNumberFormat="1" applyFont="1" applyFill="1" applyBorder="1" applyAlignment="1">
      <alignment horizontal="right"/>
    </xf>
    <xf numFmtId="164" fontId="13" fillId="51" borderId="0" xfId="0" applyNumberFormat="1" applyFont="1" applyFill="1" applyBorder="1" applyAlignment="1">
      <alignment horizontal="left" vertical="center"/>
    </xf>
    <xf numFmtId="164" fontId="13" fillId="51" borderId="0" xfId="0" applyNumberFormat="1" applyFont="1" applyFill="1" applyBorder="1" applyAlignment="1">
      <alignment horizontal="left"/>
    </xf>
    <xf numFmtId="164" fontId="13" fillId="51" borderId="1" xfId="0" applyNumberFormat="1" applyFont="1" applyFill="1" applyBorder="1" applyAlignment="1">
      <alignment horizontal="left"/>
    </xf>
    <xf numFmtId="0" fontId="35" fillId="0" borderId="0" xfId="0" applyFont="1" applyBorder="1" applyAlignment="1">
      <alignment vertical="center"/>
    </xf>
    <xf numFmtId="164" fontId="56" fillId="0" borderId="7" xfId="0" applyNumberFormat="1" applyFont="1" applyBorder="1" applyAlignment="1">
      <alignment horizontal="left" vertical="center"/>
    </xf>
    <xf numFmtId="0" fontId="35" fillId="0" borderId="0" xfId="0" applyFont="1" applyBorder="1" applyAlignment="1">
      <alignment wrapText="1"/>
    </xf>
    <xf numFmtId="3" fontId="35" fillId="0" borderId="0" xfId="0" applyNumberFormat="1" applyFont="1"/>
    <xf numFmtId="0" fontId="154" fillId="0" borderId="0" xfId="0" applyFont="1"/>
    <xf numFmtId="3" fontId="9" fillId="0" borderId="0" xfId="83" applyNumberFormat="1" applyFont="1" applyFill="1" applyBorder="1" applyAlignment="1">
      <alignment horizontal="right"/>
    </xf>
    <xf numFmtId="164" fontId="56" fillId="0" borderId="0" xfId="0" applyNumberFormat="1" applyFont="1" applyAlignment="1">
      <alignment horizontal="left" indent="2"/>
    </xf>
    <xf numFmtId="2" fontId="101" fillId="0" borderId="12" xfId="0" applyNumberFormat="1" applyFont="1" applyBorder="1" applyAlignment="1">
      <alignment horizontal="right" wrapText="1"/>
    </xf>
    <xf numFmtId="2" fontId="101" fillId="0" borderId="2" xfId="0" applyNumberFormat="1" applyFont="1" applyBorder="1" applyAlignment="1">
      <alignment horizontal="right" wrapText="1"/>
    </xf>
    <xf numFmtId="2" fontId="101" fillId="0" borderId="6" xfId="0" applyNumberFormat="1" applyFont="1" applyBorder="1" applyAlignment="1">
      <alignment horizontal="right" wrapText="1"/>
    </xf>
    <xf numFmtId="2" fontId="101" fillId="0" borderId="2" xfId="0" applyNumberFormat="1" applyFont="1" applyBorder="1" applyAlignment="1">
      <alignment wrapText="1"/>
    </xf>
    <xf numFmtId="2" fontId="35" fillId="0" borderId="2" xfId="0" applyNumberFormat="1" applyFont="1" applyBorder="1"/>
    <xf numFmtId="164" fontId="64" fillId="0" borderId="0" xfId="0" applyNumberFormat="1" applyFont="1" applyBorder="1" applyAlignment="1">
      <alignment horizontal="left"/>
    </xf>
    <xf numFmtId="164" fontId="56" fillId="0" borderId="0" xfId="0" applyNumberFormat="1" applyFont="1" applyBorder="1" applyAlignment="1">
      <alignment horizontal="left" indent="2"/>
    </xf>
    <xf numFmtId="2" fontId="9" fillId="0" borderId="2" xfId="83" applyNumberFormat="1" applyFont="1" applyBorder="1" applyAlignment="1"/>
    <xf numFmtId="2" fontId="9" fillId="0" borderId="6" xfId="83" applyNumberFormat="1" applyFont="1" applyBorder="1" applyAlignment="1"/>
    <xf numFmtId="165" fontId="13" fillId="0" borderId="2" xfId="83" applyNumberFormat="1" applyFont="1" applyBorder="1" applyAlignment="1"/>
    <xf numFmtId="165" fontId="13" fillId="0" borderId="6" xfId="83" applyNumberFormat="1" applyFont="1" applyBorder="1" applyAlignment="1"/>
    <xf numFmtId="165" fontId="108" fillId="0" borderId="2" xfId="0" applyNumberFormat="1" applyFont="1" applyBorder="1" applyAlignment="1"/>
    <xf numFmtId="165" fontId="108" fillId="0" borderId="6" xfId="0" applyNumberFormat="1" applyFont="1" applyBorder="1" applyAlignment="1"/>
    <xf numFmtId="165" fontId="13" fillId="0" borderId="6" xfId="0" applyNumberFormat="1" applyFont="1" applyFill="1" applyBorder="1" applyAlignment="1"/>
    <xf numFmtId="165" fontId="13" fillId="0" borderId="2" xfId="0" applyNumberFormat="1" applyFont="1" applyFill="1" applyBorder="1" applyAlignment="1"/>
    <xf numFmtId="2" fontId="9" fillId="0" borderId="6" xfId="0" applyNumberFormat="1" applyFont="1" applyFill="1" applyBorder="1" applyAlignment="1"/>
    <xf numFmtId="2" fontId="9" fillId="0" borderId="2" xfId="0" applyNumberFormat="1" applyFont="1" applyFill="1" applyBorder="1" applyAlignment="1"/>
    <xf numFmtId="165" fontId="101" fillId="0" borderId="2" xfId="0" applyNumberFormat="1" applyFont="1" applyBorder="1" applyAlignment="1"/>
    <xf numFmtId="2" fontId="101" fillId="0" borderId="2" xfId="0" applyNumberFormat="1" applyFont="1" applyBorder="1" applyAlignment="1"/>
    <xf numFmtId="165" fontId="9" fillId="0" borderId="9" xfId="0" applyNumberFormat="1" applyFont="1" applyBorder="1" applyAlignment="1">
      <alignment horizontal="right" indent="1"/>
    </xf>
    <xf numFmtId="165" fontId="9" fillId="0" borderId="7" xfId="0" applyNumberFormat="1" applyFont="1" applyBorder="1" applyAlignment="1"/>
    <xf numFmtId="165" fontId="9" fillId="0" borderId="2" xfId="0" applyNumberFormat="1" applyFont="1" applyBorder="1" applyAlignment="1"/>
    <xf numFmtId="165" fontId="9" fillId="0" borderId="6" xfId="0" applyNumberFormat="1" applyFont="1" applyBorder="1" applyAlignment="1"/>
    <xf numFmtId="0" fontId="9" fillId="4" borderId="10" xfId="0" applyFont="1" applyFill="1" applyBorder="1" applyAlignment="1">
      <alignment horizontal="center" vertical="center" wrapText="1"/>
    </xf>
    <xf numFmtId="0" fontId="69" fillId="48" borderId="28" xfId="84" applyFont="1" applyFill="1" applyBorder="1" applyAlignment="1">
      <alignment horizontal="center" vertical="center" wrapText="1"/>
    </xf>
    <xf numFmtId="170" fontId="91" fillId="0" borderId="0" xfId="80" applyNumberFormat="1" applyFont="1" applyBorder="1" applyAlignment="1">
      <alignment horizontal="right"/>
    </xf>
    <xf numFmtId="169" fontId="9" fillId="0" borderId="7" xfId="0" applyNumberFormat="1" applyFont="1" applyFill="1" applyBorder="1" applyAlignment="1"/>
    <xf numFmtId="165" fontId="13" fillId="0" borderId="7" xfId="0" applyNumberFormat="1" applyFont="1" applyFill="1" applyBorder="1" applyAlignment="1">
      <alignment horizontal="right"/>
    </xf>
    <xf numFmtId="165" fontId="13" fillId="0" borderId="9" xfId="0" applyNumberFormat="1" applyFont="1" applyFill="1" applyBorder="1" applyAlignment="1">
      <alignment horizontal="right"/>
    </xf>
    <xf numFmtId="1" fontId="9" fillId="0" borderId="2" xfId="0" applyNumberFormat="1" applyFont="1" applyFill="1" applyBorder="1" applyAlignment="1"/>
    <xf numFmtId="170" fontId="9" fillId="0" borderId="0" xfId="80" applyNumberFormat="1" applyFont="1" applyAlignment="1">
      <alignment horizontal="right"/>
    </xf>
    <xf numFmtId="0" fontId="56" fillId="0" borderId="8" xfId="0" applyFont="1" applyBorder="1" applyAlignment="1">
      <alignment horizontal="left" wrapText="1"/>
    </xf>
    <xf numFmtId="170" fontId="91" fillId="0" borderId="0" xfId="80" applyNumberFormat="1" applyFont="1" applyAlignment="1">
      <alignment horizontal="right"/>
    </xf>
    <xf numFmtId="1" fontId="9" fillId="0" borderId="2" xfId="83" applyNumberFormat="1" applyFont="1" applyFill="1" applyBorder="1" applyAlignment="1"/>
    <xf numFmtId="1" fontId="9" fillId="0" borderId="6" xfId="83" applyNumberFormat="1" applyFont="1" applyFill="1" applyBorder="1" applyAlignment="1"/>
    <xf numFmtId="166" fontId="9" fillId="0" borderId="2" xfId="83" applyNumberFormat="1" applyFont="1" applyFill="1" applyBorder="1" applyAlignment="1"/>
    <xf numFmtId="166" fontId="9" fillId="0" borderId="6" xfId="83" applyNumberFormat="1" applyFont="1" applyFill="1" applyBorder="1" applyAlignment="1"/>
    <xf numFmtId="165" fontId="9" fillId="0" borderId="2" xfId="83" applyNumberFormat="1" applyFont="1" applyFill="1" applyBorder="1" applyAlignment="1"/>
    <xf numFmtId="165" fontId="9" fillId="0" borderId="6" xfId="83" applyNumberFormat="1" applyFont="1" applyFill="1" applyBorder="1" applyAlignment="1"/>
    <xf numFmtId="165" fontId="9" fillId="0" borderId="0" xfId="83" applyNumberFormat="1" applyFont="1" applyFill="1" applyBorder="1" applyAlignment="1"/>
    <xf numFmtId="165" fontId="101" fillId="0" borderId="6" xfId="0" applyNumberFormat="1" applyFont="1" applyBorder="1" applyAlignment="1"/>
    <xf numFmtId="165" fontId="101" fillId="0" borderId="7" xfId="0" applyNumberFormat="1" applyFont="1" applyBorder="1" applyAlignment="1"/>
    <xf numFmtId="165" fontId="101" fillId="0" borderId="9" xfId="0" applyNumberFormat="1" applyFont="1" applyBorder="1" applyAlignment="1"/>
    <xf numFmtId="0" fontId="9" fillId="0" borderId="2" xfId="83" applyFont="1" applyFill="1" applyBorder="1" applyAlignment="1"/>
    <xf numFmtId="168" fontId="35" fillId="0" borderId="2" xfId="0" applyNumberFormat="1" applyFont="1" applyFill="1" applyBorder="1" applyAlignment="1"/>
    <xf numFmtId="0" fontId="35" fillId="3" borderId="2" xfId="0" applyFont="1" applyFill="1" applyBorder="1" applyAlignment="1"/>
    <xf numFmtId="168" fontId="35" fillId="0" borderId="6" xfId="0" applyNumberFormat="1" applyFont="1" applyFill="1" applyBorder="1" applyAlignment="1"/>
    <xf numFmtId="165" fontId="13" fillId="0" borderId="2" xfId="83" applyNumberFormat="1" applyFont="1" applyFill="1" applyBorder="1" applyAlignment="1"/>
    <xf numFmtId="165" fontId="13" fillId="0" borderId="6" xfId="83" applyNumberFormat="1" applyFont="1" applyFill="1" applyBorder="1" applyAlignment="1"/>
    <xf numFmtId="0" fontId="9" fillId="0" borderId="6" xfId="83" applyFont="1" applyFill="1" applyBorder="1" applyAlignment="1"/>
    <xf numFmtId="166" fontId="13" fillId="0" borderId="2" xfId="83" applyNumberFormat="1" applyFont="1" applyFill="1" applyBorder="1" applyAlignment="1"/>
    <xf numFmtId="166" fontId="13" fillId="0" borderId="6" xfId="83" applyNumberFormat="1" applyFont="1" applyFill="1" applyBorder="1" applyAlignment="1"/>
    <xf numFmtId="0" fontId="9" fillId="0" borderId="7" xfId="0" applyFont="1" applyBorder="1" applyAlignment="1"/>
    <xf numFmtId="165" fontId="9" fillId="0" borderId="7" xfId="0" applyNumberFormat="1" applyFont="1" applyBorder="1" applyAlignment="1">
      <alignment horizontal="right"/>
    </xf>
    <xf numFmtId="0" fontId="9" fillId="0" borderId="7" xfId="0" applyFont="1" applyBorder="1" applyAlignment="1">
      <alignment horizontal="right"/>
    </xf>
    <xf numFmtId="164" fontId="9" fillId="0" borderId="0" xfId="0" applyNumberFormat="1" applyFont="1" applyAlignment="1">
      <alignment horizontal="left" indent="2"/>
    </xf>
    <xf numFmtId="164" fontId="13" fillId="0" borderId="0" xfId="0" applyNumberFormat="1" applyFont="1" applyBorder="1" applyAlignment="1">
      <alignment horizontal="left"/>
    </xf>
    <xf numFmtId="165" fontId="9" fillId="0" borderId="0" xfId="91" applyNumberFormat="1" applyFont="1" applyFill="1" applyAlignment="1">
      <alignment horizontal="right" vertical="center"/>
    </xf>
    <xf numFmtId="165" fontId="9" fillId="0" borderId="2" xfId="91" applyNumberFormat="1" applyFont="1" applyFill="1" applyBorder="1" applyAlignment="1">
      <alignment horizontal="right"/>
    </xf>
    <xf numFmtId="165" fontId="9" fillId="0" borderId="2" xfId="91" applyNumberFormat="1" applyFont="1" applyFill="1" applyBorder="1" applyAlignment="1">
      <alignment horizontal="right" vertical="center"/>
    </xf>
    <xf numFmtId="165" fontId="9" fillId="0" borderId="6" xfId="91" applyNumberFormat="1" applyFont="1" applyFill="1" applyBorder="1" applyAlignment="1">
      <alignment horizontal="right"/>
    </xf>
    <xf numFmtId="165" fontId="9" fillId="0" borderId="0" xfId="91" applyNumberFormat="1" applyFont="1" applyFill="1" applyAlignment="1">
      <alignment horizontal="right"/>
    </xf>
    <xf numFmtId="164" fontId="13" fillId="0" borderId="3" xfId="0" applyNumberFormat="1" applyFont="1" applyBorder="1" applyAlignment="1">
      <alignment horizontal="left"/>
    </xf>
    <xf numFmtId="165" fontId="13" fillId="0" borderId="2" xfId="0" applyNumberFormat="1" applyFont="1" applyFill="1" applyBorder="1" applyAlignment="1">
      <alignment horizontal="right"/>
    </xf>
    <xf numFmtId="165" fontId="13" fillId="0" borderId="6" xfId="0" applyNumberFormat="1" applyFont="1" applyFill="1" applyBorder="1" applyAlignment="1">
      <alignment horizontal="right"/>
    </xf>
    <xf numFmtId="0" fontId="68" fillId="0" borderId="0" xfId="0" applyFont="1" applyBorder="1" applyAlignment="1">
      <alignment horizontal="left"/>
    </xf>
    <xf numFmtId="0" fontId="13" fillId="0" borderId="0" xfId="0" applyFont="1" applyBorder="1" applyAlignment="1">
      <alignment horizontal="left"/>
    </xf>
    <xf numFmtId="164" fontId="9" fillId="0" borderId="0" xfId="0" applyNumberFormat="1" applyFont="1" applyBorder="1" applyAlignment="1">
      <alignment horizontal="left" indent="2"/>
    </xf>
    <xf numFmtId="165" fontId="9" fillId="0" borderId="6" xfId="0" applyNumberFormat="1" applyFont="1" applyFill="1" applyBorder="1" applyAlignment="1">
      <alignment horizontal="right"/>
    </xf>
    <xf numFmtId="165" fontId="13" fillId="0" borderId="6" xfId="0" applyNumberFormat="1" applyFont="1" applyFill="1" applyBorder="1" applyAlignment="1">
      <alignment horizontal="right" wrapText="1"/>
    </xf>
    <xf numFmtId="164" fontId="13" fillId="0" borderId="3" xfId="0" applyNumberFormat="1" applyFont="1" applyFill="1" applyBorder="1" applyAlignment="1">
      <alignment horizontal="left"/>
    </xf>
    <xf numFmtId="0" fontId="156" fillId="0" borderId="0" xfId="0" applyFont="1" applyFill="1" applyBorder="1"/>
    <xf numFmtId="165" fontId="14" fillId="0" borderId="0" xfId="0" applyNumberFormat="1" applyFont="1" applyFill="1" applyBorder="1"/>
    <xf numFmtId="0" fontId="14" fillId="0" borderId="0" xfId="0" applyFont="1" applyFill="1" applyBorder="1"/>
    <xf numFmtId="0" fontId="14" fillId="0" borderId="0" xfId="0" applyFont="1" applyFill="1"/>
    <xf numFmtId="164" fontId="13" fillId="0" borderId="0" xfId="0" applyNumberFormat="1" applyFont="1" applyFill="1" applyBorder="1" applyAlignment="1">
      <alignment horizontal="left"/>
    </xf>
    <xf numFmtId="0" fontId="157" fillId="0" borderId="0" xfId="0" applyFont="1" applyFill="1" applyBorder="1" applyAlignment="1">
      <alignment horizontal="left" wrapText="1"/>
    </xf>
    <xf numFmtId="0" fontId="92" fillId="0" borderId="0" xfId="0" applyFont="1" applyFill="1" applyBorder="1" applyAlignment="1">
      <alignment wrapText="1"/>
    </xf>
    <xf numFmtId="0" fontId="92" fillId="0" borderId="0" xfId="0" applyFont="1" applyFill="1" applyBorder="1" applyAlignment="1">
      <alignment vertical="top" wrapText="1"/>
    </xf>
    <xf numFmtId="165" fontId="13" fillId="53" borderId="2" xfId="0" applyNumberFormat="1" applyFont="1" applyFill="1" applyBorder="1" applyAlignment="1">
      <alignment horizontal="right" wrapText="1" indent="1"/>
    </xf>
    <xf numFmtId="165" fontId="9" fillId="53" borderId="0" xfId="91" applyNumberFormat="1" applyFont="1" applyFill="1" applyAlignment="1">
      <alignment horizontal="right" vertical="center"/>
    </xf>
    <xf numFmtId="165" fontId="13" fillId="53" borderId="6" xfId="0" applyNumberFormat="1" applyFont="1" applyFill="1" applyBorder="1" applyAlignment="1">
      <alignment horizontal="right" wrapText="1"/>
    </xf>
    <xf numFmtId="165" fontId="13" fillId="53" borderId="6" xfId="0" applyNumberFormat="1" applyFont="1" applyFill="1" applyBorder="1" applyAlignment="1">
      <alignment horizontal="right" wrapText="1" indent="1"/>
    </xf>
    <xf numFmtId="165" fontId="13" fillId="54" borderId="2" xfId="0" applyNumberFormat="1" applyFont="1" applyFill="1" applyBorder="1" applyAlignment="1">
      <alignment horizontal="right" wrapText="1" indent="1"/>
    </xf>
    <xf numFmtId="165" fontId="13" fillId="54" borderId="2" xfId="0" applyNumberFormat="1" applyFont="1" applyFill="1" applyBorder="1" applyAlignment="1">
      <alignment horizontal="right" wrapText="1"/>
    </xf>
    <xf numFmtId="165" fontId="13" fillId="54" borderId="0" xfId="0" applyNumberFormat="1" applyFont="1" applyFill="1" applyBorder="1" applyAlignment="1">
      <alignment horizontal="right" wrapText="1"/>
    </xf>
    <xf numFmtId="165" fontId="9" fillId="54" borderId="6" xfId="91" applyNumberFormat="1" applyFont="1" applyFill="1" applyBorder="1" applyAlignment="1">
      <alignment horizontal="right"/>
    </xf>
    <xf numFmtId="165" fontId="9" fillId="54" borderId="2" xfId="91" applyNumberFormat="1" applyFont="1" applyFill="1" applyBorder="1" applyAlignment="1">
      <alignment horizontal="right"/>
    </xf>
    <xf numFmtId="165" fontId="13" fillId="54" borderId="6" xfId="0" applyNumberFormat="1" applyFont="1" applyFill="1" applyBorder="1" applyAlignment="1">
      <alignment horizontal="right" wrapText="1"/>
    </xf>
    <xf numFmtId="165" fontId="9" fillId="54" borderId="2" xfId="0" applyNumberFormat="1" applyFont="1" applyFill="1" applyBorder="1" applyAlignment="1">
      <alignment horizontal="right" wrapText="1" indent="1"/>
    </xf>
    <xf numFmtId="165" fontId="9" fillId="0" borderId="2" xfId="0" applyNumberFormat="1" applyFont="1" applyBorder="1" applyAlignment="1">
      <alignment horizontal="right"/>
    </xf>
    <xf numFmtId="165" fontId="9" fillId="0" borderId="6" xfId="0" applyNumberFormat="1" applyFont="1" applyBorder="1" applyAlignment="1">
      <alignment horizontal="right" wrapText="1"/>
    </xf>
    <xf numFmtId="165" fontId="9" fillId="0" borderId="7" xfId="0" applyNumberFormat="1" applyFont="1" applyBorder="1" applyAlignment="1">
      <alignment horizontal="right" wrapText="1"/>
    </xf>
    <xf numFmtId="165" fontId="9" fillId="0" borderId="9" xfId="0" applyNumberFormat="1" applyFont="1" applyBorder="1" applyAlignment="1">
      <alignment horizontal="right" wrapText="1"/>
    </xf>
    <xf numFmtId="165" fontId="9" fillId="0" borderId="7" xfId="0" applyNumberFormat="1" applyFont="1" applyFill="1" applyBorder="1" applyAlignment="1">
      <alignment horizontal="right" wrapText="1"/>
    </xf>
    <xf numFmtId="165" fontId="9" fillId="0" borderId="2" xfId="0" applyNumberFormat="1" applyFont="1" applyFill="1" applyBorder="1" applyAlignment="1">
      <alignment horizontal="right" wrapText="1"/>
    </xf>
    <xf numFmtId="0" fontId="9" fillId="4" borderId="19" xfId="83" applyFont="1" applyFill="1" applyBorder="1" applyAlignment="1">
      <alignment horizontal="center" vertical="center" wrapText="1"/>
    </xf>
    <xf numFmtId="0" fontId="9" fillId="4" borderId="22" xfId="83" applyFont="1" applyFill="1" applyBorder="1" applyAlignment="1">
      <alignment horizontal="center" vertical="center" wrapText="1"/>
    </xf>
    <xf numFmtId="165" fontId="9" fillId="0" borderId="6" xfId="0" applyNumberFormat="1" applyFont="1" applyBorder="1" applyAlignment="1">
      <alignment horizontal="right"/>
    </xf>
    <xf numFmtId="165" fontId="56" fillId="0" borderId="7" xfId="0" applyNumberFormat="1" applyFont="1" applyBorder="1" applyAlignment="1">
      <alignment horizontal="right"/>
    </xf>
    <xf numFmtId="165" fontId="13" fillId="0" borderId="2" xfId="0" applyNumberFormat="1" applyFont="1" applyBorder="1" applyAlignment="1">
      <alignment wrapText="1"/>
    </xf>
    <xf numFmtId="165" fontId="13" fillId="0" borderId="6" xfId="0" applyNumberFormat="1" applyFont="1" applyBorder="1" applyAlignment="1">
      <alignment wrapText="1"/>
    </xf>
    <xf numFmtId="0" fontId="9" fillId="4" borderId="3" xfId="83" applyFont="1" applyFill="1" applyBorder="1" applyAlignment="1">
      <alignment horizontal="centerContinuous"/>
    </xf>
    <xf numFmtId="0" fontId="158" fillId="4" borderId="21" xfId="83" applyFont="1" applyFill="1" applyBorder="1" applyAlignment="1">
      <alignment vertical="center" wrapText="1"/>
    </xf>
    <xf numFmtId="0" fontId="158" fillId="4" borderId="19" xfId="83" applyFont="1" applyFill="1" applyBorder="1" applyAlignment="1">
      <alignment horizontal="center" vertical="center" wrapText="1"/>
    </xf>
    <xf numFmtId="0" fontId="158" fillId="4" borderId="22" xfId="83" applyFont="1" applyFill="1" applyBorder="1" applyAlignment="1">
      <alignment horizontal="center" vertical="center" wrapText="1"/>
    </xf>
    <xf numFmtId="0" fontId="158" fillId="0" borderId="1" xfId="83" applyFont="1" applyFill="1" applyBorder="1" applyAlignment="1">
      <alignment horizontal="left"/>
    </xf>
    <xf numFmtId="164" fontId="158" fillId="0" borderId="2" xfId="83" applyNumberFormat="1" applyFont="1" applyFill="1" applyBorder="1"/>
    <xf numFmtId="0" fontId="160" fillId="0" borderId="2" xfId="83" applyFont="1" applyFill="1" applyBorder="1" applyAlignment="1">
      <alignment horizontal="right"/>
    </xf>
    <xf numFmtId="49" fontId="158" fillId="0" borderId="1" xfId="83" applyNumberFormat="1" applyFont="1" applyFill="1" applyBorder="1" applyAlignment="1">
      <alignment horizontal="left"/>
    </xf>
    <xf numFmtId="0" fontId="158" fillId="0" borderId="2" xfId="83" applyFont="1" applyFill="1" applyBorder="1"/>
    <xf numFmtId="1" fontId="9" fillId="0" borderId="7" xfId="0" applyNumberFormat="1" applyFont="1" applyBorder="1" applyAlignment="1">
      <alignment horizontal="right"/>
    </xf>
    <xf numFmtId="1" fontId="9" fillId="0" borderId="9" xfId="0" applyNumberFormat="1" applyFont="1" applyBorder="1" applyAlignment="1">
      <alignment horizontal="right"/>
    </xf>
    <xf numFmtId="165" fontId="13" fillId="0" borderId="6" xfId="0" applyNumberFormat="1" applyFont="1" applyBorder="1" applyAlignment="1">
      <alignment horizontal="right" wrapText="1"/>
    </xf>
    <xf numFmtId="2" fontId="55" fillId="0" borderId="2" xfId="83" applyNumberFormat="1" applyFont="1" applyBorder="1" applyAlignment="1"/>
    <xf numFmtId="2" fontId="55" fillId="0" borderId="6" xfId="83" applyNumberFormat="1" applyFont="1" applyBorder="1" applyAlignment="1"/>
    <xf numFmtId="165" fontId="13" fillId="0" borderId="2" xfId="0" applyNumberFormat="1" applyFont="1" applyBorder="1" applyAlignment="1"/>
    <xf numFmtId="165" fontId="13" fillId="0" borderId="6" xfId="0" applyNumberFormat="1" applyFont="1" applyBorder="1" applyAlignment="1"/>
    <xf numFmtId="2" fontId="101" fillId="0" borderId="6" xfId="0" applyNumberFormat="1" applyFont="1" applyBorder="1" applyAlignment="1"/>
    <xf numFmtId="166" fontId="9" fillId="0" borderId="2" xfId="0" applyNumberFormat="1" applyFont="1" applyFill="1" applyBorder="1" applyAlignment="1"/>
    <xf numFmtId="0" fontId="9" fillId="0" borderId="2" xfId="0" applyNumberFormat="1" applyFont="1" applyFill="1" applyBorder="1" applyAlignment="1"/>
    <xf numFmtId="0" fontId="9" fillId="0" borderId="6" xfId="0" applyNumberFormat="1" applyFont="1" applyFill="1" applyBorder="1" applyAlignment="1"/>
    <xf numFmtId="165" fontId="13" fillId="0" borderId="2" xfId="0" quotePrefix="1" applyNumberFormat="1" applyFont="1" applyFill="1" applyBorder="1" applyAlignment="1"/>
    <xf numFmtId="165" fontId="13" fillId="0" borderId="6" xfId="0" quotePrefix="1" applyNumberFormat="1" applyFont="1" applyFill="1" applyBorder="1" applyAlignment="1"/>
    <xf numFmtId="164" fontId="9" fillId="0" borderId="1" xfId="83" applyNumberFormat="1" applyFont="1" applyFill="1" applyBorder="1" applyAlignment="1">
      <alignment horizontal="right"/>
    </xf>
    <xf numFmtId="164" fontId="9" fillId="0" borderId="0" xfId="83" applyNumberFormat="1" applyFont="1" applyFill="1" applyBorder="1" applyAlignment="1">
      <alignment horizontal="right"/>
    </xf>
    <xf numFmtId="165" fontId="13" fillId="0" borderId="2" xfId="0" applyNumberFormat="1" applyFont="1" applyFill="1" applyBorder="1" applyAlignment="1">
      <alignment wrapText="1"/>
    </xf>
    <xf numFmtId="165" fontId="9" fillId="0" borderId="2" xfId="0" applyNumberFormat="1" applyFont="1" applyFill="1" applyBorder="1" applyAlignment="1">
      <alignment wrapText="1"/>
    </xf>
    <xf numFmtId="1" fontId="9" fillId="0" borderId="2" xfId="0" applyNumberFormat="1" applyFont="1" applyFill="1" applyBorder="1" applyAlignment="1">
      <alignment horizontal="right"/>
    </xf>
    <xf numFmtId="165" fontId="13" fillId="0" borderId="2" xfId="0" applyNumberFormat="1" applyFont="1" applyFill="1" applyBorder="1" applyAlignment="1">
      <alignment horizontal="right" wrapText="1"/>
    </xf>
    <xf numFmtId="165" fontId="13" fillId="0" borderId="0" xfId="0" applyNumberFormat="1" applyFont="1" applyFill="1" applyBorder="1" applyAlignment="1">
      <alignment horizontal="right" wrapText="1"/>
    </xf>
    <xf numFmtId="0" fontId="9" fillId="0" borderId="2" xfId="0" applyFont="1" applyFill="1" applyBorder="1" applyAlignment="1">
      <alignment horizontal="right" wrapText="1"/>
    </xf>
    <xf numFmtId="165" fontId="9" fillId="0" borderId="0" xfId="0" applyNumberFormat="1" applyFont="1" applyFill="1" applyBorder="1" applyAlignment="1">
      <alignment horizontal="right" wrapText="1"/>
    </xf>
    <xf numFmtId="165" fontId="9" fillId="0" borderId="0" xfId="0" applyNumberFormat="1" applyFont="1" applyFill="1" applyBorder="1" applyAlignment="1">
      <alignment horizontal="right"/>
    </xf>
    <xf numFmtId="165" fontId="9" fillId="0" borderId="2" xfId="0" applyNumberFormat="1" applyFont="1" applyBorder="1" applyAlignment="1">
      <alignment wrapText="1"/>
    </xf>
    <xf numFmtId="0" fontId="9" fillId="0" borderId="2" xfId="0" applyFont="1" applyFill="1" applyBorder="1" applyAlignment="1"/>
    <xf numFmtId="165" fontId="9" fillId="0" borderId="2" xfId="0" applyNumberFormat="1" applyFont="1" applyFill="1" applyBorder="1" applyAlignment="1"/>
    <xf numFmtId="165" fontId="9" fillId="0" borderId="7" xfId="0" applyNumberFormat="1" applyFont="1" applyFill="1" applyBorder="1" applyAlignment="1">
      <alignment wrapText="1"/>
    </xf>
    <xf numFmtId="166" fontId="9" fillId="0" borderId="7" xfId="0" applyNumberFormat="1" applyFont="1" applyFill="1" applyBorder="1" applyAlignment="1"/>
    <xf numFmtId="165" fontId="9" fillId="0" borderId="6" xfId="0" applyNumberFormat="1" applyFont="1" applyBorder="1" applyAlignment="1">
      <alignment wrapText="1"/>
    </xf>
    <xf numFmtId="0" fontId="9" fillId="0" borderId="0" xfId="0" applyFont="1" applyBorder="1" applyAlignment="1">
      <alignment wrapText="1"/>
    </xf>
    <xf numFmtId="0" fontId="9" fillId="0" borderId="6" xfId="0" applyFont="1" applyFill="1" applyBorder="1" applyAlignment="1"/>
    <xf numFmtId="0" fontId="9" fillId="0" borderId="2" xfId="0" applyFont="1" applyBorder="1" applyAlignment="1">
      <alignment horizontal="right" wrapText="1"/>
    </xf>
    <xf numFmtId="0" fontId="9" fillId="0" borderId="6" xfId="0" applyFont="1" applyBorder="1" applyAlignment="1">
      <alignment horizontal="right" wrapText="1"/>
    </xf>
    <xf numFmtId="0" fontId="9" fillId="0" borderId="7" xfId="0" applyFont="1" applyBorder="1" applyAlignment="1">
      <alignment horizontal="right" wrapText="1"/>
    </xf>
    <xf numFmtId="165" fontId="9" fillId="0" borderId="7" xfId="0" applyNumberFormat="1" applyFont="1" applyFill="1" applyBorder="1" applyAlignment="1">
      <alignment horizontal="right"/>
    </xf>
    <xf numFmtId="166" fontId="9" fillId="2" borderId="6" xfId="0" applyNumberFormat="1" applyFont="1" applyFill="1" applyBorder="1" applyAlignment="1">
      <alignment horizontal="right"/>
    </xf>
    <xf numFmtId="0" fontId="9" fillId="0" borderId="0" xfId="0" applyFont="1" applyBorder="1" applyAlignment="1">
      <alignment horizontal="right" wrapText="1"/>
    </xf>
    <xf numFmtId="165" fontId="9" fillId="0" borderId="2" xfId="0" applyNumberFormat="1" applyFont="1" applyFill="1" applyBorder="1" applyAlignment="1">
      <alignment horizontal="right"/>
    </xf>
    <xf numFmtId="0" fontId="9" fillId="0" borderId="2" xfId="0" applyFont="1" applyFill="1" applyBorder="1" applyAlignment="1">
      <alignment horizontal="right"/>
    </xf>
    <xf numFmtId="0" fontId="9" fillId="0" borderId="6" xfId="0" applyFont="1" applyFill="1" applyBorder="1" applyAlignment="1">
      <alignment horizontal="right"/>
    </xf>
    <xf numFmtId="2" fontId="9" fillId="0" borderId="2" xfId="0" applyNumberFormat="1" applyFont="1" applyFill="1" applyBorder="1" applyAlignment="1">
      <alignment horizontal="right"/>
    </xf>
    <xf numFmtId="2" fontId="9" fillId="2" borderId="2" xfId="0" applyNumberFormat="1" applyFont="1" applyFill="1" applyBorder="1" applyAlignment="1">
      <alignment horizontal="right"/>
    </xf>
    <xf numFmtId="4" fontId="9" fillId="2" borderId="6" xfId="0" applyNumberFormat="1" applyFont="1" applyFill="1" applyBorder="1" applyAlignment="1">
      <alignment horizontal="right"/>
    </xf>
    <xf numFmtId="2" fontId="9" fillId="2" borderId="7" xfId="0" applyNumberFormat="1" applyFont="1" applyFill="1" applyBorder="1" applyAlignment="1">
      <alignment horizontal="right"/>
    </xf>
    <xf numFmtId="4" fontId="9" fillId="2" borderId="2" xfId="0" applyNumberFormat="1" applyFont="1" applyFill="1" applyBorder="1" applyAlignment="1">
      <alignment horizontal="right"/>
    </xf>
    <xf numFmtId="2" fontId="9" fillId="0" borderId="2" xfId="0" applyNumberFormat="1" applyFont="1" applyFill="1" applyBorder="1" applyAlignment="1">
      <alignment horizontal="right" wrapText="1"/>
    </xf>
    <xf numFmtId="166" fontId="9" fillId="0" borderId="2" xfId="0" applyNumberFormat="1" applyFont="1" applyFill="1" applyBorder="1" applyAlignment="1">
      <alignment horizontal="right"/>
    </xf>
    <xf numFmtId="0" fontId="9" fillId="0" borderId="9" xfId="0" applyFont="1" applyBorder="1" applyAlignment="1">
      <alignment horizontal="right" wrapText="1"/>
    </xf>
    <xf numFmtId="165" fontId="9" fillId="0" borderId="0" xfId="0" applyNumberFormat="1" applyFont="1" applyBorder="1" applyAlignment="1">
      <alignment horizontal="right" wrapText="1"/>
    </xf>
    <xf numFmtId="165" fontId="9" fillId="0" borderId="6" xfId="83" applyNumberFormat="1" applyFont="1" applyFill="1" applyBorder="1" applyAlignment="1">
      <alignment horizontal="right"/>
    </xf>
    <xf numFmtId="0" fontId="9" fillId="0" borderId="31" xfId="0" applyFont="1" applyBorder="1" applyAlignment="1">
      <alignment horizontal="right" wrapText="1"/>
    </xf>
    <xf numFmtId="165" fontId="9" fillId="0" borderId="6" xfId="0" applyNumberFormat="1" applyFont="1" applyFill="1" applyBorder="1" applyAlignment="1">
      <alignment horizontal="right" wrapText="1"/>
    </xf>
    <xf numFmtId="165" fontId="9" fillId="0" borderId="9" xfId="0" applyNumberFormat="1" applyFont="1" applyFill="1" applyBorder="1" applyAlignment="1">
      <alignment horizontal="right" wrapText="1"/>
    </xf>
    <xf numFmtId="166" fontId="9" fillId="0" borderId="6" xfId="0" applyNumberFormat="1" applyFont="1" applyFill="1" applyBorder="1" applyAlignment="1">
      <alignment horizontal="right"/>
    </xf>
    <xf numFmtId="165" fontId="6" fillId="0" borderId="2" xfId="0" applyNumberFormat="1" applyFont="1" applyBorder="1" applyAlignment="1">
      <alignment horizontal="right"/>
    </xf>
    <xf numFmtId="165" fontId="6" fillId="0" borderId="6" xfId="0" applyNumberFormat="1" applyFont="1" applyBorder="1" applyAlignment="1">
      <alignment horizontal="right"/>
    </xf>
    <xf numFmtId="165" fontId="9" fillId="0" borderId="0" xfId="83" applyNumberFormat="1" applyFont="1" applyFill="1" applyBorder="1" applyAlignment="1">
      <alignment horizontal="right"/>
    </xf>
    <xf numFmtId="165" fontId="35" fillId="0" borderId="2" xfId="0" applyNumberFormat="1" applyFont="1" applyBorder="1" applyAlignment="1">
      <alignment horizontal="right"/>
    </xf>
    <xf numFmtId="0" fontId="35" fillId="0" borderId="2" xfId="0" applyFont="1" applyBorder="1" applyAlignment="1">
      <alignment horizontal="right"/>
    </xf>
    <xf numFmtId="0" fontId="101" fillId="0" borderId="2" xfId="0" applyFont="1" applyBorder="1" applyAlignment="1">
      <alignment horizontal="right"/>
    </xf>
    <xf numFmtId="0" fontId="9" fillId="0" borderId="2" xfId="83" applyNumberFormat="1" applyFont="1" applyFill="1" applyBorder="1" applyAlignment="1"/>
    <xf numFmtId="0" fontId="9" fillId="0" borderId="6" xfId="83" applyNumberFormat="1" applyFont="1" applyFill="1" applyBorder="1" applyAlignment="1"/>
    <xf numFmtId="1" fontId="158" fillId="0" borderId="2" xfId="83" applyNumberFormat="1" applyFont="1" applyFill="1" applyBorder="1" applyAlignment="1"/>
    <xf numFmtId="166" fontId="158" fillId="0" borderId="2" xfId="83" applyNumberFormat="1" applyFont="1" applyFill="1" applyBorder="1" applyAlignment="1"/>
    <xf numFmtId="166" fontId="158" fillId="0" borderId="6" xfId="83" applyNumberFormat="1" applyFont="1" applyFill="1" applyBorder="1" applyAlignment="1"/>
    <xf numFmtId="166" fontId="160" fillId="0" borderId="2" xfId="83" applyNumberFormat="1" applyFont="1" applyFill="1" applyBorder="1" applyAlignment="1"/>
    <xf numFmtId="166" fontId="160" fillId="0" borderId="6" xfId="83" applyNumberFormat="1" applyFont="1" applyFill="1" applyBorder="1" applyAlignment="1"/>
    <xf numFmtId="165" fontId="158" fillId="0" borderId="2" xfId="83" applyNumberFormat="1" applyFont="1" applyFill="1" applyBorder="1" applyAlignment="1"/>
    <xf numFmtId="165" fontId="158" fillId="0" borderId="6" xfId="83" applyNumberFormat="1" applyFont="1" applyFill="1" applyBorder="1" applyAlignment="1"/>
    <xf numFmtId="0" fontId="9" fillId="0" borderId="2" xfId="86" applyFont="1" applyBorder="1" applyAlignment="1"/>
    <xf numFmtId="0" fontId="9" fillId="0" borderId="6" xfId="86" applyFont="1" applyBorder="1" applyAlignment="1"/>
    <xf numFmtId="0" fontId="9" fillId="0" borderId="2" xfId="0" applyFont="1" applyBorder="1" applyAlignment="1"/>
    <xf numFmtId="0" fontId="9" fillId="0" borderId="6" xfId="0" applyFont="1" applyBorder="1" applyAlignment="1"/>
    <xf numFmtId="0" fontId="9" fillId="0" borderId="2" xfId="86" applyFont="1" applyBorder="1" applyAlignment="1">
      <alignment horizontal="right"/>
    </xf>
    <xf numFmtId="0" fontId="9" fillId="0" borderId="6" xfId="86" applyFont="1" applyBorder="1" applyAlignment="1">
      <alignment horizontal="right"/>
    </xf>
    <xf numFmtId="49" fontId="9" fillId="0" borderId="2" xfId="0" applyNumberFormat="1" applyFont="1" applyBorder="1" applyAlignment="1">
      <alignment horizontal="right"/>
    </xf>
    <xf numFmtId="49" fontId="35" fillId="0" borderId="2" xfId="0" applyNumberFormat="1" applyFont="1" applyBorder="1" applyAlignment="1">
      <alignment horizontal="right"/>
    </xf>
    <xf numFmtId="49" fontId="9" fillId="0" borderId="6" xfId="0" applyNumberFormat="1" applyFont="1" applyBorder="1" applyAlignment="1">
      <alignment horizontal="right"/>
    </xf>
    <xf numFmtId="0" fontId="9" fillId="0" borderId="2" xfId="0" applyFont="1" applyBorder="1" applyAlignment="1">
      <alignment horizontal="right"/>
    </xf>
    <xf numFmtId="0" fontId="9" fillId="0" borderId="6" xfId="0" applyFont="1" applyBorder="1" applyAlignment="1">
      <alignment horizontal="right"/>
    </xf>
    <xf numFmtId="49" fontId="101" fillId="0" borderId="2" xfId="0" applyNumberFormat="1" applyFont="1" applyBorder="1" applyAlignment="1">
      <alignment horizontal="right"/>
    </xf>
    <xf numFmtId="165" fontId="108" fillId="0" borderId="2" xfId="0" applyNumberFormat="1" applyFont="1" applyBorder="1" applyAlignment="1">
      <alignment horizontal="right"/>
    </xf>
    <xf numFmtId="165" fontId="108" fillId="0" borderId="6" xfId="0" applyNumberFormat="1" applyFont="1" applyBorder="1" applyAlignment="1">
      <alignment horizontal="right"/>
    </xf>
    <xf numFmtId="1" fontId="9" fillId="0" borderId="6" xfId="0" applyNumberFormat="1" applyFont="1" applyFill="1" applyBorder="1" applyAlignment="1"/>
    <xf numFmtId="1" fontId="13" fillId="0" borderId="2" xfId="0" applyNumberFormat="1" applyFont="1" applyFill="1" applyBorder="1" applyAlignment="1"/>
    <xf numFmtId="0" fontId="9" fillId="0" borderId="2" xfId="0" applyNumberFormat="1" applyFont="1" applyBorder="1" applyAlignment="1">
      <alignment horizontal="right"/>
    </xf>
    <xf numFmtId="49" fontId="9" fillId="0" borderId="2" xfId="86" applyNumberFormat="1" applyFont="1" applyBorder="1" applyAlignment="1">
      <alignment horizontal="right"/>
    </xf>
    <xf numFmtId="165" fontId="13" fillId="0" borderId="2" xfId="86" applyNumberFormat="1" applyFont="1" applyBorder="1" applyAlignment="1">
      <alignment horizontal="right"/>
    </xf>
    <xf numFmtId="165" fontId="13" fillId="0" borderId="6" xfId="86" applyNumberFormat="1" applyFont="1" applyBorder="1" applyAlignment="1">
      <alignment horizontal="right"/>
    </xf>
    <xf numFmtId="49" fontId="9" fillId="0" borderId="6" xfId="86" applyNumberFormat="1" applyFont="1" applyBorder="1" applyAlignment="1">
      <alignment horizontal="right"/>
    </xf>
    <xf numFmtId="0" fontId="13" fillId="0" borderId="2" xfId="86" applyFont="1" applyBorder="1" applyAlignment="1"/>
    <xf numFmtId="0" fontId="13" fillId="0" borderId="6" xfId="86" applyFont="1" applyBorder="1" applyAlignment="1"/>
    <xf numFmtId="49" fontId="9" fillId="0" borderId="2" xfId="0" applyNumberFormat="1" applyFont="1" applyBorder="1" applyAlignment="1">
      <alignment horizontal="right" wrapText="1"/>
    </xf>
    <xf numFmtId="49" fontId="9" fillId="0" borderId="6" xfId="0" applyNumberFormat="1" applyFont="1" applyBorder="1" applyAlignment="1">
      <alignment horizontal="right" wrapText="1"/>
    </xf>
    <xf numFmtId="0" fontId="9" fillId="0" borderId="6" xfId="0" applyNumberFormat="1" applyFont="1" applyBorder="1" applyAlignment="1">
      <alignment horizontal="right" wrapText="1"/>
    </xf>
    <xf numFmtId="0" fontId="13" fillId="0" borderId="2" xfId="0" applyFont="1" applyFill="1" applyBorder="1" applyAlignment="1">
      <alignment wrapText="1"/>
    </xf>
    <xf numFmtId="165" fontId="9" fillId="2" borderId="2" xfId="0" applyNumberFormat="1" applyFont="1" applyFill="1" applyBorder="1" applyAlignment="1">
      <alignment wrapText="1"/>
    </xf>
    <xf numFmtId="0" fontId="13" fillId="2" borderId="12" xfId="0" applyFont="1" applyFill="1" applyBorder="1" applyAlignment="1">
      <alignment wrapText="1"/>
    </xf>
    <xf numFmtId="1" fontId="13" fillId="2" borderId="12" xfId="0" applyNumberFormat="1" applyFont="1" applyFill="1" applyBorder="1" applyAlignment="1">
      <alignment wrapText="1"/>
    </xf>
    <xf numFmtId="1" fontId="13" fillId="2" borderId="13" xfId="0" applyNumberFormat="1" applyFont="1" applyFill="1" applyBorder="1" applyAlignment="1">
      <alignment wrapText="1"/>
    </xf>
    <xf numFmtId="1" fontId="9" fillId="2" borderId="6" xfId="0" applyNumberFormat="1" applyFont="1" applyFill="1" applyBorder="1" applyAlignment="1">
      <alignment wrapText="1"/>
    </xf>
    <xf numFmtId="2" fontId="13" fillId="2" borderId="2" xfId="0" applyNumberFormat="1" applyFont="1" applyFill="1" applyBorder="1" applyAlignment="1">
      <alignment wrapText="1"/>
    </xf>
    <xf numFmtId="2" fontId="13" fillId="2" borderId="6" xfId="0" applyNumberFormat="1" applyFont="1" applyFill="1" applyBorder="1" applyAlignment="1">
      <alignment wrapText="1"/>
    </xf>
    <xf numFmtId="2" fontId="9" fillId="2" borderId="2" xfId="0" applyNumberFormat="1" applyFont="1" applyFill="1" applyBorder="1" applyAlignment="1">
      <alignment wrapText="1"/>
    </xf>
    <xf numFmtId="2" fontId="9" fillId="2" borderId="6" xfId="0" applyNumberFormat="1" applyFont="1" applyFill="1" applyBorder="1" applyAlignment="1">
      <alignment wrapText="1"/>
    </xf>
    <xf numFmtId="165" fontId="13" fillId="2" borderId="2" xfId="0" applyNumberFormat="1" applyFont="1" applyFill="1" applyBorder="1" applyAlignment="1">
      <alignment wrapText="1"/>
    </xf>
    <xf numFmtId="0" fontId="14" fillId="0" borderId="2" xfId="0" applyFont="1" applyFill="1" applyBorder="1" applyAlignment="1"/>
    <xf numFmtId="0" fontId="9" fillId="0" borderId="0" xfId="0" applyNumberFormat="1" applyFont="1" applyBorder="1" applyAlignment="1">
      <alignment wrapText="1"/>
    </xf>
    <xf numFmtId="0" fontId="13" fillId="0" borderId="0" xfId="0" applyNumberFormat="1" applyFont="1" applyBorder="1" applyAlignment="1">
      <alignment wrapText="1"/>
    </xf>
    <xf numFmtId="0" fontId="13" fillId="0" borderId="0" xfId="0" applyFont="1" applyBorder="1" applyAlignment="1">
      <alignment wrapText="1"/>
    </xf>
    <xf numFmtId="0" fontId="13" fillId="0" borderId="2" xfId="0" applyFont="1" applyBorder="1" applyAlignment="1"/>
    <xf numFmtId="0" fontId="13" fillId="0" borderId="6" xfId="0" applyFont="1" applyBorder="1" applyAlignment="1"/>
    <xf numFmtId="0" fontId="64" fillId="0" borderId="0" xfId="0" applyFont="1" applyBorder="1" applyAlignment="1">
      <alignment horizontal="left"/>
    </xf>
    <xf numFmtId="0" fontId="69" fillId="0" borderId="2" xfId="0" applyFont="1" applyBorder="1"/>
    <xf numFmtId="0" fontId="69" fillId="0" borderId="6" xfId="0" applyFont="1" applyBorder="1"/>
    <xf numFmtId="0" fontId="35" fillId="0" borderId="2" xfId="0" applyNumberFormat="1" applyFont="1" applyBorder="1" applyAlignment="1">
      <alignment horizontal="right"/>
    </xf>
    <xf numFmtId="165" fontId="55" fillId="0" borderId="2" xfId="0" applyNumberFormat="1" applyFont="1" applyBorder="1" applyAlignment="1"/>
    <xf numFmtId="2" fontId="55" fillId="0" borderId="2" xfId="0" applyNumberFormat="1" applyFont="1" applyBorder="1" applyAlignment="1"/>
    <xf numFmtId="2" fontId="6" fillId="0" borderId="2" xfId="0" applyNumberFormat="1" applyFont="1" applyBorder="1" applyAlignment="1">
      <alignment horizontal="right"/>
    </xf>
    <xf numFmtId="2" fontId="6" fillId="0" borderId="6" xfId="0" applyNumberFormat="1" applyFont="1" applyBorder="1" applyAlignment="1">
      <alignment horizontal="right"/>
    </xf>
    <xf numFmtId="165" fontId="55" fillId="0" borderId="2" xfId="0" applyNumberFormat="1" applyFont="1" applyBorder="1" applyAlignment="1">
      <alignment horizontal="right"/>
    </xf>
    <xf numFmtId="165" fontId="55" fillId="0" borderId="0" xfId="0" applyNumberFormat="1" applyFont="1" applyAlignment="1">
      <alignment horizontal="right"/>
    </xf>
    <xf numFmtId="2" fontId="55" fillId="0" borderId="2" xfId="0" applyNumberFormat="1" applyFont="1" applyBorder="1" applyAlignment="1">
      <alignment horizontal="right"/>
    </xf>
    <xf numFmtId="2" fontId="55" fillId="0" borderId="0" xfId="0" applyNumberFormat="1" applyFont="1" applyAlignment="1">
      <alignment horizontal="right"/>
    </xf>
    <xf numFmtId="165" fontId="55" fillId="0" borderId="6" xfId="0" applyNumberFormat="1" applyFont="1" applyBorder="1" applyAlignment="1">
      <alignment horizontal="right"/>
    </xf>
    <xf numFmtId="49" fontId="55" fillId="0" borderId="2" xfId="0" applyNumberFormat="1" applyFont="1" applyBorder="1" applyAlignment="1">
      <alignment horizontal="right"/>
    </xf>
    <xf numFmtId="49" fontId="55" fillId="0" borderId="6" xfId="0" applyNumberFormat="1" applyFont="1" applyBorder="1" applyAlignment="1">
      <alignment horizontal="right"/>
    </xf>
    <xf numFmtId="165" fontId="35" fillId="0" borderId="7" xfId="0" applyNumberFormat="1" applyFont="1" applyBorder="1" applyAlignment="1">
      <alignment horizontal="right"/>
    </xf>
    <xf numFmtId="165" fontId="35" fillId="0" borderId="9" xfId="0" applyNumberFormat="1" applyFont="1" applyBorder="1" applyAlignment="1">
      <alignment horizontal="right"/>
    </xf>
    <xf numFmtId="165" fontId="55" fillId="0" borderId="7" xfId="0" applyNumberFormat="1" applyFont="1" applyBorder="1" applyAlignment="1">
      <alignment horizontal="right"/>
    </xf>
    <xf numFmtId="165" fontId="55" fillId="0" borderId="9" xfId="0" applyNumberFormat="1" applyFont="1" applyBorder="1" applyAlignment="1">
      <alignment horizontal="right"/>
    </xf>
    <xf numFmtId="165" fontId="56" fillId="0" borderId="9" xfId="0" applyNumberFormat="1" applyFont="1" applyBorder="1" applyAlignment="1">
      <alignment horizontal="right"/>
    </xf>
    <xf numFmtId="49" fontId="55" fillId="0" borderId="7" xfId="0" applyNumberFormat="1" applyFont="1" applyBorder="1" applyAlignment="1">
      <alignment horizontal="right"/>
    </xf>
    <xf numFmtId="49" fontId="55" fillId="0" borderId="9" xfId="0" applyNumberFormat="1" applyFont="1" applyBorder="1" applyAlignment="1">
      <alignment horizontal="right"/>
    </xf>
    <xf numFmtId="165" fontId="55" fillId="0" borderId="0" xfId="0" applyNumberFormat="1" applyFont="1" applyBorder="1" applyAlignment="1">
      <alignment horizontal="right"/>
    </xf>
    <xf numFmtId="0" fontId="154" fillId="0" borderId="0" xfId="0" applyFont="1" applyBorder="1"/>
    <xf numFmtId="49" fontId="35" fillId="0" borderId="7" xfId="0" applyNumberFormat="1" applyFont="1" applyBorder="1" applyAlignment="1">
      <alignment horizontal="right"/>
    </xf>
    <xf numFmtId="49" fontId="35" fillId="0" borderId="9" xfId="0" applyNumberFormat="1" applyFont="1" applyBorder="1" applyAlignment="1">
      <alignment horizontal="right"/>
    </xf>
    <xf numFmtId="165" fontId="9" fillId="0" borderId="9" xfId="0" applyNumberFormat="1" applyFont="1" applyBorder="1" applyAlignment="1">
      <alignment horizontal="right"/>
    </xf>
    <xf numFmtId="49" fontId="56" fillId="0" borderId="7" xfId="0" applyNumberFormat="1" applyFont="1" applyBorder="1" applyAlignment="1">
      <alignment horizontal="left" wrapText="1"/>
    </xf>
    <xf numFmtId="165" fontId="56" fillId="0" borderId="7" xfId="0" applyNumberFormat="1" applyFont="1" applyFill="1" applyBorder="1" applyAlignment="1">
      <alignment horizontal="right"/>
    </xf>
    <xf numFmtId="49" fontId="56" fillId="0" borderId="7" xfId="0" applyNumberFormat="1" applyFont="1" applyBorder="1" applyAlignment="1">
      <alignment horizontal="right"/>
    </xf>
    <xf numFmtId="49" fontId="56" fillId="0" borderId="0" xfId="0" applyNumberFormat="1" applyFont="1" applyBorder="1" applyAlignment="1">
      <alignment horizontal="right"/>
    </xf>
    <xf numFmtId="165" fontId="56" fillId="0" borderId="0" xfId="0" applyNumberFormat="1" applyFont="1" applyBorder="1" applyAlignment="1">
      <alignment horizontal="right"/>
    </xf>
    <xf numFmtId="165" fontId="56" fillId="0" borderId="6" xfId="0" applyNumberFormat="1" applyFont="1" applyBorder="1" applyAlignment="1">
      <alignment horizontal="right"/>
    </xf>
    <xf numFmtId="49" fontId="56" fillId="0" borderId="9" xfId="0" applyNumberFormat="1" applyFont="1" applyBorder="1" applyAlignment="1">
      <alignment horizontal="right"/>
    </xf>
    <xf numFmtId="165" fontId="88" fillId="0" borderId="12" xfId="0" applyNumberFormat="1" applyFont="1" applyBorder="1" applyAlignment="1">
      <alignment horizontal="right"/>
    </xf>
    <xf numFmtId="165" fontId="88" fillId="0" borderId="13" xfId="0" applyNumberFormat="1" applyFont="1" applyBorder="1" applyAlignment="1">
      <alignment horizontal="right"/>
    </xf>
    <xf numFmtId="165" fontId="88" fillId="51" borderId="2" xfId="0" applyNumberFormat="1" applyFont="1" applyFill="1" applyBorder="1" applyAlignment="1">
      <alignment horizontal="right"/>
    </xf>
    <xf numFmtId="165" fontId="88" fillId="51" borderId="6" xfId="0" applyNumberFormat="1" applyFont="1" applyFill="1" applyBorder="1" applyAlignment="1">
      <alignment horizontal="right"/>
    </xf>
    <xf numFmtId="165" fontId="88" fillId="0" borderId="12" xfId="0" applyNumberFormat="1" applyFont="1" applyBorder="1" applyAlignment="1"/>
    <xf numFmtId="166" fontId="88" fillId="0" borderId="12" xfId="0" applyNumberFormat="1" applyFont="1" applyBorder="1" applyAlignment="1"/>
    <xf numFmtId="1" fontId="88" fillId="0" borderId="12" xfId="0" applyNumberFormat="1" applyFont="1" applyBorder="1" applyAlignment="1"/>
    <xf numFmtId="2" fontId="88" fillId="0" borderId="12" xfId="0" applyNumberFormat="1" applyFont="1" applyBorder="1" applyAlignment="1"/>
    <xf numFmtId="3" fontId="88" fillId="0" borderId="12" xfId="0" applyNumberFormat="1" applyFont="1" applyBorder="1" applyAlignment="1"/>
    <xf numFmtId="166" fontId="88" fillId="0" borderId="13" xfId="0" applyNumberFormat="1" applyFont="1" applyBorder="1" applyAlignment="1"/>
    <xf numFmtId="166" fontId="55" fillId="0" borderId="2" xfId="0" applyNumberFormat="1" applyFont="1" applyBorder="1" applyAlignment="1"/>
    <xf numFmtId="1" fontId="55" fillId="0" borderId="2" xfId="0" applyNumberFormat="1" applyFont="1" applyBorder="1" applyAlignment="1"/>
    <xf numFmtId="3" fontId="55" fillId="0" borderId="2" xfId="0" applyNumberFormat="1" applyFont="1" applyBorder="1" applyAlignment="1"/>
    <xf numFmtId="166" fontId="55" fillId="0" borderId="6" xfId="0" applyNumberFormat="1" applyFont="1" applyBorder="1" applyAlignment="1"/>
    <xf numFmtId="165" fontId="88" fillId="51" borderId="2" xfId="0" applyNumberFormat="1" applyFont="1" applyFill="1" applyBorder="1" applyAlignment="1"/>
    <xf numFmtId="166" fontId="88" fillId="51" borderId="2" xfId="0" applyNumberFormat="1" applyFont="1" applyFill="1" applyBorder="1" applyAlignment="1"/>
    <xf numFmtId="1" fontId="88" fillId="51" borderId="2" xfId="0" applyNumberFormat="1" applyFont="1" applyFill="1" applyBorder="1" applyAlignment="1"/>
    <xf numFmtId="2" fontId="88" fillId="51" borderId="2" xfId="0" applyNumberFormat="1" applyFont="1" applyFill="1" applyBorder="1" applyAlignment="1"/>
    <xf numFmtId="3" fontId="88" fillId="51" borderId="2" xfId="0" applyNumberFormat="1" applyFont="1" applyFill="1" applyBorder="1" applyAlignment="1"/>
    <xf numFmtId="166" fontId="88" fillId="51" borderId="6" xfId="0" applyNumberFormat="1" applyFont="1" applyFill="1" applyBorder="1" applyAlignment="1"/>
    <xf numFmtId="1" fontId="88" fillId="51" borderId="6" xfId="0" applyNumberFormat="1" applyFont="1" applyFill="1" applyBorder="1" applyAlignment="1"/>
    <xf numFmtId="1" fontId="55" fillId="0" borderId="6" xfId="0" applyNumberFormat="1" applyFont="1" applyBorder="1" applyAlignment="1"/>
    <xf numFmtId="1" fontId="88" fillId="0" borderId="13" xfId="0" applyNumberFormat="1" applyFont="1" applyBorder="1" applyAlignment="1"/>
    <xf numFmtId="0" fontId="88" fillId="0" borderId="2" xfId="0" applyNumberFormat="1" applyFont="1" applyBorder="1" applyAlignment="1"/>
    <xf numFmtId="0" fontId="88" fillId="0" borderId="6" xfId="0" applyNumberFormat="1" applyFont="1" applyBorder="1" applyAlignment="1"/>
    <xf numFmtId="0" fontId="15" fillId="0" borderId="0" xfId="0" applyNumberFormat="1" applyFont="1" applyAlignment="1"/>
    <xf numFmtId="0" fontId="55" fillId="0" borderId="2" xfId="0" applyNumberFormat="1" applyFont="1" applyBorder="1" applyAlignment="1"/>
    <xf numFmtId="0" fontId="55" fillId="0" borderId="6" xfId="0" applyNumberFormat="1" applyFont="1" applyBorder="1" applyAlignment="1"/>
    <xf numFmtId="0" fontId="88" fillId="51" borderId="2" xfId="0" applyNumberFormat="1" applyFont="1" applyFill="1" applyBorder="1" applyAlignment="1"/>
    <xf numFmtId="0" fontId="88" fillId="51" borderId="6" xfId="0" applyNumberFormat="1" applyFont="1" applyFill="1" applyBorder="1" applyAlignment="1"/>
    <xf numFmtId="0" fontId="9" fillId="0" borderId="6" xfId="0" applyFont="1" applyFill="1" applyBorder="1" applyAlignment="1">
      <alignment horizontal="right" wrapText="1"/>
    </xf>
    <xf numFmtId="1" fontId="9" fillId="0" borderId="7" xfId="0" applyNumberFormat="1" applyFont="1" applyBorder="1" applyAlignment="1">
      <alignment horizontal="right" wrapText="1"/>
    </xf>
    <xf numFmtId="1" fontId="9" fillId="0" borderId="7" xfId="0" applyNumberFormat="1" applyFont="1" applyFill="1" applyBorder="1" applyAlignment="1">
      <alignment horizontal="right" wrapText="1"/>
    </xf>
    <xf numFmtId="0" fontId="9" fillId="0" borderId="0" xfId="86" applyFont="1" applyBorder="1" applyAlignment="1"/>
    <xf numFmtId="2" fontId="9" fillId="0" borderId="7" xfId="83" applyNumberFormat="1" applyFont="1" applyBorder="1" applyAlignment="1"/>
    <xf numFmtId="2" fontId="9" fillId="0" borderId="2" xfId="0" applyNumberFormat="1" applyFont="1" applyBorder="1" applyAlignment="1">
      <alignment wrapText="1"/>
    </xf>
    <xf numFmtId="165" fontId="9" fillId="0" borderId="9" xfId="83" applyNumberFormat="1" applyFont="1" applyBorder="1" applyAlignment="1"/>
    <xf numFmtId="2" fontId="9" fillId="0" borderId="0" xfId="83" applyNumberFormat="1" applyFont="1" applyBorder="1" applyAlignment="1"/>
    <xf numFmtId="0" fontId="9" fillId="0" borderId="2" xfId="0" applyNumberFormat="1" applyFont="1" applyFill="1" applyBorder="1" applyAlignment="1">
      <alignment horizontal="right"/>
    </xf>
    <xf numFmtId="165" fontId="13" fillId="0" borderId="7" xfId="0" applyNumberFormat="1" applyFont="1" applyFill="1" applyBorder="1" applyAlignment="1"/>
    <xf numFmtId="165" fontId="13" fillId="0" borderId="9" xfId="0" applyNumberFormat="1" applyFont="1" applyFill="1" applyBorder="1" applyAlignment="1"/>
    <xf numFmtId="1" fontId="9" fillId="0" borderId="0" xfId="83" applyNumberFormat="1" applyFont="1" applyFill="1" applyBorder="1" applyAlignment="1">
      <alignment horizontal="right"/>
    </xf>
    <xf numFmtId="166" fontId="13" fillId="0" borderId="2" xfId="83" applyNumberFormat="1" applyFont="1" applyFill="1" applyBorder="1" applyAlignment="1">
      <alignment horizontal="right"/>
    </xf>
    <xf numFmtId="166" fontId="13" fillId="0" borderId="6" xfId="83" applyNumberFormat="1" applyFont="1" applyFill="1" applyBorder="1" applyAlignment="1">
      <alignment horizontal="right"/>
    </xf>
    <xf numFmtId="49" fontId="9" fillId="0" borderId="2" xfId="0" applyNumberFormat="1" applyFont="1" applyFill="1" applyBorder="1" applyAlignment="1">
      <alignment horizontal="right"/>
    </xf>
    <xf numFmtId="1" fontId="9" fillId="0" borderId="2" xfId="0" applyNumberFormat="1" applyFont="1" applyBorder="1" applyAlignment="1">
      <alignment horizontal="right"/>
    </xf>
    <xf numFmtId="1" fontId="9" fillId="0" borderId="6" xfId="0" applyNumberFormat="1" applyFont="1" applyBorder="1" applyAlignment="1">
      <alignment horizontal="right"/>
    </xf>
    <xf numFmtId="49" fontId="89" fillId="0" borderId="6" xfId="0" applyNumberFormat="1" applyFont="1" applyBorder="1" applyAlignment="1">
      <alignment horizontal="right"/>
    </xf>
    <xf numFmtId="0" fontId="89" fillId="0" borderId="6" xfId="0" applyFont="1" applyBorder="1" applyAlignment="1">
      <alignment horizontal="right"/>
    </xf>
    <xf numFmtId="0" fontId="54" fillId="49" borderId="0" xfId="0" applyFont="1" applyFill="1" applyBorder="1" applyAlignment="1">
      <alignment horizontal="left"/>
    </xf>
    <xf numFmtId="0" fontId="68" fillId="49" borderId="0" xfId="0" applyFont="1" applyFill="1" applyBorder="1" applyAlignment="1">
      <alignment horizontal="left"/>
    </xf>
    <xf numFmtId="164" fontId="13" fillId="49" borderId="0" xfId="0" applyNumberFormat="1" applyFont="1" applyFill="1" applyBorder="1" applyAlignment="1">
      <alignment horizontal="left"/>
    </xf>
    <xf numFmtId="0" fontId="13" fillId="49" borderId="0" xfId="0" applyFont="1" applyFill="1" applyBorder="1" applyAlignment="1">
      <alignment horizontal="left"/>
    </xf>
    <xf numFmtId="164" fontId="9" fillId="49" borderId="0" xfId="0" applyNumberFormat="1" applyFont="1" applyFill="1" applyAlignment="1">
      <alignment horizontal="left" indent="2"/>
    </xf>
    <xf numFmtId="164" fontId="9" fillId="49" borderId="0" xfId="0" applyNumberFormat="1" applyFont="1" applyFill="1" applyBorder="1" applyAlignment="1">
      <alignment horizontal="left" indent="2"/>
    </xf>
    <xf numFmtId="0" fontId="9" fillId="4" borderId="5" xfId="0" applyFont="1" applyFill="1" applyBorder="1" applyAlignment="1">
      <alignment vertical="center" wrapText="1"/>
    </xf>
    <xf numFmtId="0" fontId="9" fillId="4" borderId="1" xfId="0" applyFont="1" applyFill="1" applyBorder="1" applyAlignment="1">
      <alignment vertical="center" wrapText="1"/>
    </xf>
    <xf numFmtId="0" fontId="9" fillId="4" borderId="27" xfId="0" applyFont="1" applyFill="1" applyBorder="1" applyAlignment="1">
      <alignment vertical="center" wrapText="1"/>
    </xf>
    <xf numFmtId="0" fontId="9" fillId="0" borderId="2" xfId="83" applyFont="1" applyFill="1" applyBorder="1" applyAlignment="1">
      <alignment horizontal="right"/>
    </xf>
    <xf numFmtId="0" fontId="9" fillId="0" borderId="6" xfId="83" applyFont="1" applyFill="1" applyBorder="1" applyAlignment="1">
      <alignment horizontal="right"/>
    </xf>
    <xf numFmtId="165" fontId="13" fillId="0" borderId="2" xfId="83" applyNumberFormat="1" applyFont="1" applyBorder="1" applyAlignment="1">
      <alignment horizontal="right"/>
    </xf>
    <xf numFmtId="165" fontId="13" fillId="0" borderId="6" xfId="83" applyNumberFormat="1" applyFont="1" applyBorder="1" applyAlignment="1">
      <alignment horizontal="right"/>
    </xf>
    <xf numFmtId="1" fontId="13" fillId="0" borderId="2" xfId="0" applyNumberFormat="1" applyFont="1" applyBorder="1" applyAlignment="1">
      <alignment wrapText="1"/>
    </xf>
    <xf numFmtId="1" fontId="9" fillId="0" borderId="6" xfId="0" applyNumberFormat="1" applyFont="1" applyBorder="1" applyAlignment="1">
      <alignment wrapText="1"/>
    </xf>
    <xf numFmtId="1" fontId="9" fillId="0" borderId="2" xfId="0" applyNumberFormat="1" applyFont="1" applyBorder="1" applyAlignment="1">
      <alignment wrapText="1"/>
    </xf>
    <xf numFmtId="0" fontId="116" fillId="50" borderId="0" xfId="58" applyFont="1" applyFill="1" applyAlignment="1" applyProtection="1">
      <alignment wrapText="1"/>
    </xf>
    <xf numFmtId="0" fontId="50" fillId="49" borderId="0" xfId="0" applyFont="1" applyFill="1" applyBorder="1"/>
    <xf numFmtId="165" fontId="50" fillId="49" borderId="0" xfId="0" applyNumberFormat="1" applyFont="1" applyFill="1" applyBorder="1"/>
    <xf numFmtId="0" fontId="172" fillId="49" borderId="0" xfId="0" applyFont="1" applyFill="1"/>
    <xf numFmtId="0" fontId="0" fillId="0" borderId="0" xfId="0"/>
    <xf numFmtId="0" fontId="20" fillId="49" borderId="0" xfId="0" applyFont="1" applyFill="1"/>
    <xf numFmtId="0" fontId="167" fillId="49" borderId="0" xfId="0" applyFont="1" applyFill="1"/>
    <xf numFmtId="0" fontId="29" fillId="49" borderId="0" xfId="0" applyFont="1" applyFill="1"/>
    <xf numFmtId="0" fontId="168" fillId="49" borderId="0" xfId="0" applyFont="1" applyFill="1"/>
    <xf numFmtId="0" fontId="14" fillId="49" borderId="0" xfId="0" applyFont="1" applyFill="1"/>
    <xf numFmtId="0" fontId="170" fillId="49" borderId="0" xfId="0" applyFont="1" applyFill="1"/>
    <xf numFmtId="0" fontId="30" fillId="49" borderId="0" xfId="58" applyFont="1" applyFill="1" applyAlignment="1" applyProtection="1"/>
    <xf numFmtId="0" fontId="35" fillId="49" borderId="0" xfId="0" applyFont="1" applyFill="1" applyBorder="1" applyAlignment="1">
      <alignment horizontal="left" wrapText="1"/>
    </xf>
    <xf numFmtId="0" fontId="9" fillId="49" borderId="0" xfId="0" applyFont="1" applyFill="1" applyBorder="1" applyAlignment="1">
      <alignment horizontal="left"/>
    </xf>
    <xf numFmtId="164" fontId="56" fillId="49" borderId="1" xfId="0" applyNumberFormat="1" applyFont="1" applyFill="1" applyBorder="1" applyAlignment="1">
      <alignment horizontal="left" wrapText="1"/>
    </xf>
    <xf numFmtId="0" fontId="35" fillId="49" borderId="0" xfId="0" applyFont="1" applyFill="1" applyBorder="1" applyAlignment="1">
      <alignment horizontal="left"/>
    </xf>
    <xf numFmtId="0" fontId="56" fillId="49" borderId="0" xfId="0" applyFont="1" applyFill="1" applyBorder="1" applyAlignment="1">
      <alignment horizontal="left" wrapText="1"/>
    </xf>
    <xf numFmtId="0" fontId="51" fillId="0" borderId="0" xfId="0" applyFont="1" applyFill="1" applyBorder="1"/>
    <xf numFmtId="0" fontId="169" fillId="0" borderId="1" xfId="0" applyFont="1" applyFill="1" applyBorder="1"/>
    <xf numFmtId="0" fontId="0" fillId="0" borderId="0" xfId="0"/>
    <xf numFmtId="0" fontId="20" fillId="49" borderId="0" xfId="0" applyFont="1" applyFill="1"/>
    <xf numFmtId="0" fontId="167" fillId="49" borderId="0" xfId="0" applyFont="1" applyFill="1"/>
    <xf numFmtId="0" fontId="29" fillId="49" borderId="0" xfId="0" applyFont="1" applyFill="1"/>
    <xf numFmtId="0" fontId="168" fillId="49" borderId="0" xfId="0" applyFont="1" applyFill="1"/>
    <xf numFmtId="0" fontId="14" fillId="49" borderId="0" xfId="0" applyFont="1" applyFill="1"/>
    <xf numFmtId="0" fontId="170" fillId="49" borderId="0" xfId="0" applyFont="1" applyFill="1"/>
    <xf numFmtId="0" fontId="30" fillId="49" borderId="0" xfId="58" applyFont="1" applyFill="1" applyAlignment="1" applyProtection="1"/>
    <xf numFmtId="164" fontId="56" fillId="49" borderId="0" xfId="0" applyNumberFormat="1" applyFont="1" applyFill="1" applyBorder="1" applyAlignment="1">
      <alignment horizontal="left" wrapText="1"/>
    </xf>
    <xf numFmtId="0" fontId="35" fillId="49" borderId="0" xfId="0" applyFont="1" applyFill="1" applyBorder="1" applyAlignment="1">
      <alignment horizontal="left" wrapText="1"/>
    </xf>
    <xf numFmtId="165" fontId="169" fillId="49" borderId="0" xfId="0" applyNumberFormat="1" applyFont="1" applyFill="1" applyBorder="1" applyAlignment="1">
      <alignment horizontal="right"/>
    </xf>
    <xf numFmtId="0" fontId="9" fillId="49" borderId="0" xfId="0" applyFont="1" applyFill="1" applyBorder="1" applyAlignment="1">
      <alignment horizontal="left"/>
    </xf>
    <xf numFmtId="164" fontId="56" fillId="49" borderId="1" xfId="0" applyNumberFormat="1" applyFont="1" applyFill="1" applyBorder="1" applyAlignment="1">
      <alignment horizontal="left" wrapText="1"/>
    </xf>
    <xf numFmtId="0" fontId="35" fillId="49" borderId="0" xfId="0" applyFont="1" applyFill="1" applyBorder="1" applyAlignment="1">
      <alignment horizontal="left"/>
    </xf>
    <xf numFmtId="0" fontId="56" fillId="49" borderId="0" xfId="0" applyFont="1" applyFill="1" applyBorder="1" applyAlignment="1">
      <alignment horizontal="left" wrapText="1"/>
    </xf>
    <xf numFmtId="0" fontId="0" fillId="0" borderId="0" xfId="0"/>
    <xf numFmtId="0" fontId="20" fillId="49" borderId="0" xfId="0" applyFont="1" applyFill="1"/>
    <xf numFmtId="0" fontId="167" fillId="49" borderId="0" xfId="0" applyFont="1" applyFill="1"/>
    <xf numFmtId="0" fontId="29" fillId="49" borderId="0" xfId="0" applyFont="1" applyFill="1"/>
    <xf numFmtId="0" fontId="14" fillId="49" borderId="0" xfId="0" applyFont="1" applyFill="1"/>
    <xf numFmtId="0" fontId="170" fillId="49" borderId="0" xfId="0" applyFont="1" applyFill="1"/>
    <xf numFmtId="0" fontId="30" fillId="49" borderId="0" xfId="58" applyFont="1" applyFill="1" applyAlignment="1" applyProtection="1"/>
    <xf numFmtId="164" fontId="56" fillId="49" borderId="0" xfId="0" applyNumberFormat="1" applyFont="1" applyFill="1" applyBorder="1" applyAlignment="1">
      <alignment horizontal="left" wrapText="1"/>
    </xf>
    <xf numFmtId="0" fontId="35" fillId="49" borderId="0" xfId="0" applyFont="1" applyFill="1" applyBorder="1" applyAlignment="1">
      <alignment horizontal="left" wrapText="1"/>
    </xf>
    <xf numFmtId="165" fontId="169" fillId="49" borderId="0" xfId="0" applyNumberFormat="1" applyFont="1" applyFill="1" applyBorder="1" applyAlignment="1">
      <alignment horizontal="right"/>
    </xf>
    <xf numFmtId="0" fontId="9" fillId="49" borderId="0" xfId="0" applyFont="1" applyFill="1" applyBorder="1" applyAlignment="1">
      <alignment horizontal="left"/>
    </xf>
    <xf numFmtId="0" fontId="35" fillId="49" borderId="0" xfId="0" applyFont="1" applyFill="1" applyBorder="1" applyAlignment="1">
      <alignment horizontal="left"/>
    </xf>
    <xf numFmtId="0" fontId="56" fillId="49" borderId="0" xfId="0" applyFont="1" applyFill="1" applyBorder="1" applyAlignment="1">
      <alignment horizontal="left" wrapText="1"/>
    </xf>
    <xf numFmtId="0" fontId="0" fillId="0" borderId="0" xfId="0"/>
    <xf numFmtId="0" fontId="20" fillId="49" borderId="0" xfId="0" applyFont="1" applyFill="1"/>
    <xf numFmtId="0" fontId="167" fillId="49" borderId="0" xfId="0" applyFont="1" applyFill="1"/>
    <xf numFmtId="0" fontId="29" fillId="49" borderId="0" xfId="0" applyFont="1" applyFill="1"/>
    <xf numFmtId="0" fontId="168" fillId="49" borderId="0" xfId="0" applyFont="1" applyFill="1"/>
    <xf numFmtId="0" fontId="14" fillId="49" borderId="0" xfId="0" applyFont="1" applyFill="1"/>
    <xf numFmtId="0" fontId="170" fillId="49" borderId="0" xfId="0" applyFont="1" applyFill="1"/>
    <xf numFmtId="0" fontId="30" fillId="49" borderId="0" xfId="58" applyFont="1" applyFill="1" applyAlignment="1" applyProtection="1"/>
    <xf numFmtId="164" fontId="56" fillId="49" borderId="0" xfId="0" applyNumberFormat="1" applyFont="1" applyFill="1" applyBorder="1" applyAlignment="1">
      <alignment horizontal="left" wrapText="1"/>
    </xf>
    <xf numFmtId="165" fontId="169" fillId="49" borderId="0" xfId="0" applyNumberFormat="1" applyFont="1" applyFill="1" applyBorder="1"/>
    <xf numFmtId="0" fontId="35" fillId="49" borderId="0" xfId="0" applyFont="1" applyFill="1" applyBorder="1" applyAlignment="1">
      <alignment horizontal="left" wrapText="1"/>
    </xf>
    <xf numFmtId="0" fontId="9" fillId="49" borderId="0" xfId="0" applyFont="1" applyFill="1" applyBorder="1" applyAlignment="1">
      <alignment horizontal="left"/>
    </xf>
    <xf numFmtId="0" fontId="35" fillId="49" borderId="0" xfId="0" applyFont="1" applyFill="1" applyBorder="1" applyAlignment="1">
      <alignment horizontal="left"/>
    </xf>
    <xf numFmtId="0" fontId="56" fillId="49" borderId="0" xfId="0" applyFont="1" applyFill="1" applyBorder="1" applyAlignment="1">
      <alignment horizontal="left" wrapText="1"/>
    </xf>
    <xf numFmtId="0" fontId="20" fillId="49" borderId="0" xfId="0" applyFont="1" applyFill="1"/>
    <xf numFmtId="0" fontId="0" fillId="49" borderId="0" xfId="0" applyFill="1"/>
    <xf numFmtId="0" fontId="167" fillId="49" borderId="0" xfId="0" applyFont="1" applyFill="1"/>
    <xf numFmtId="0" fontId="29" fillId="49" borderId="0" xfId="0" applyFont="1" applyFill="1"/>
    <xf numFmtId="0" fontId="168" fillId="49" borderId="0" xfId="0" applyFont="1" applyFill="1"/>
    <xf numFmtId="0" fontId="14" fillId="49" borderId="0" xfId="0" applyFont="1" applyFill="1"/>
    <xf numFmtId="164" fontId="56" fillId="49" borderId="0" xfId="0" applyNumberFormat="1" applyFont="1" applyFill="1" applyBorder="1" applyAlignment="1">
      <alignment horizontal="left" wrapText="1"/>
    </xf>
    <xf numFmtId="165" fontId="169" fillId="49" borderId="0" xfId="0" applyNumberFormat="1" applyFont="1" applyFill="1" applyBorder="1"/>
    <xf numFmtId="0" fontId="35" fillId="49" borderId="0" xfId="0" applyFont="1" applyFill="1" applyBorder="1" applyAlignment="1">
      <alignment horizontal="left" wrapText="1"/>
    </xf>
    <xf numFmtId="0" fontId="9" fillId="49" borderId="0" xfId="0" applyFont="1" applyFill="1" applyBorder="1" applyAlignment="1">
      <alignment horizontal="left"/>
    </xf>
    <xf numFmtId="0" fontId="0" fillId="49" borderId="0" xfId="0" applyFill="1" applyBorder="1"/>
    <xf numFmtId="0" fontId="169" fillId="49" borderId="0" xfId="0" applyFont="1" applyFill="1" applyBorder="1"/>
    <xf numFmtId="165" fontId="9" fillId="49" borderId="76" xfId="133" applyNumberFormat="1" applyFont="1" applyFill="1" applyBorder="1"/>
    <xf numFmtId="165" fontId="9" fillId="49" borderId="13" xfId="133" applyNumberFormat="1" applyFont="1" applyFill="1" applyBorder="1"/>
    <xf numFmtId="165" fontId="9" fillId="49" borderId="2" xfId="133" applyNumberFormat="1" applyFont="1" applyFill="1" applyBorder="1"/>
    <xf numFmtId="165" fontId="9" fillId="49" borderId="6" xfId="133" applyNumberFormat="1" applyFont="1" applyFill="1" applyBorder="1"/>
    <xf numFmtId="165" fontId="117" fillId="49" borderId="2" xfId="134" applyNumberFormat="1" applyFont="1" applyFill="1" applyBorder="1" applyAlignment="1">
      <alignment horizontal="right" vertical="center"/>
    </xf>
    <xf numFmtId="0" fontId="9" fillId="49" borderId="2" xfId="133" applyFont="1" applyFill="1" applyBorder="1"/>
    <xf numFmtId="165" fontId="117" fillId="49" borderId="6" xfId="134" applyNumberFormat="1" applyFont="1" applyFill="1" applyBorder="1" applyAlignment="1">
      <alignment horizontal="right" vertical="center"/>
    </xf>
    <xf numFmtId="0" fontId="166" fillId="49" borderId="2" xfId="0" applyFont="1" applyFill="1" applyBorder="1"/>
    <xf numFmtId="0" fontId="166" fillId="49" borderId="6" xfId="0" applyFont="1" applyFill="1" applyBorder="1"/>
    <xf numFmtId="165" fontId="9" fillId="49" borderId="76" xfId="79" applyNumberFormat="1" applyFont="1" applyFill="1" applyBorder="1"/>
    <xf numFmtId="165" fontId="9" fillId="49" borderId="13" xfId="79" applyNumberFormat="1" applyFont="1" applyFill="1" applyBorder="1"/>
    <xf numFmtId="165" fontId="9" fillId="49" borderId="2" xfId="79" applyNumberFormat="1" applyFont="1" applyFill="1" applyBorder="1"/>
    <xf numFmtId="165" fontId="9" fillId="49" borderId="6" xfId="79" applyNumberFormat="1" applyFont="1" applyFill="1" applyBorder="1"/>
    <xf numFmtId="0" fontId="9" fillId="48" borderId="22" xfId="0" applyFont="1" applyFill="1" applyBorder="1" applyAlignment="1">
      <alignment horizontal="center" vertical="center" wrapText="1"/>
    </xf>
    <xf numFmtId="0" fontId="9" fillId="48" borderId="19" xfId="0" applyFont="1" applyFill="1" applyBorder="1" applyAlignment="1">
      <alignment horizontal="center" vertical="center" wrapText="1"/>
    </xf>
    <xf numFmtId="165" fontId="154" fillId="49" borderId="76" xfId="0" applyNumberFormat="1" applyFont="1" applyFill="1" applyBorder="1"/>
    <xf numFmtId="165" fontId="154" fillId="49" borderId="13" xfId="0" applyNumberFormat="1" applyFont="1" applyFill="1" applyBorder="1"/>
    <xf numFmtId="165" fontId="154" fillId="49" borderId="2" xfId="0" applyNumberFormat="1" applyFont="1" applyFill="1" applyBorder="1"/>
    <xf numFmtId="165" fontId="154" fillId="49" borderId="6" xfId="0" applyNumberFormat="1" applyFont="1" applyFill="1" applyBorder="1"/>
    <xf numFmtId="0" fontId="154" fillId="49" borderId="2" xfId="0" applyFont="1" applyFill="1" applyBorder="1"/>
    <xf numFmtId="0" fontId="154" fillId="49" borderId="6" xfId="0" applyFont="1" applyFill="1" applyBorder="1"/>
    <xf numFmtId="165" fontId="9" fillId="49" borderId="2" xfId="0" applyNumberFormat="1" applyFont="1" applyFill="1" applyBorder="1" applyAlignment="1">
      <alignment horizontal="right" vertical="center"/>
    </xf>
    <xf numFmtId="165" fontId="9" fillId="49" borderId="6" xfId="0" applyNumberFormat="1" applyFont="1" applyFill="1" applyBorder="1" applyAlignment="1">
      <alignment horizontal="right" vertical="center"/>
    </xf>
    <xf numFmtId="0" fontId="116" fillId="50" borderId="0" xfId="58" applyFont="1" applyFill="1" applyAlignment="1" applyProtection="1">
      <alignment wrapText="1"/>
    </xf>
    <xf numFmtId="0" fontId="7" fillId="0" borderId="0" xfId="58" applyAlignment="1" applyProtection="1">
      <alignment horizontal="left" vertical="center"/>
    </xf>
    <xf numFmtId="0" fontId="73" fillId="0" borderId="0" xfId="58" applyFont="1" applyAlignment="1" applyProtection="1">
      <alignment horizontal="left" vertical="center"/>
    </xf>
    <xf numFmtId="0" fontId="21" fillId="0" borderId="28" xfId="83" applyFont="1" applyBorder="1" applyAlignment="1"/>
    <xf numFmtId="0" fontId="29" fillId="0" borderId="0" xfId="83" applyFont="1" applyAlignment="1"/>
    <xf numFmtId="0" fontId="9" fillId="0" borderId="0" xfId="0" applyFont="1" applyBorder="1" applyAlignment="1">
      <alignment horizontal="left" wrapText="1"/>
    </xf>
    <xf numFmtId="164" fontId="9" fillId="0" borderId="2" xfId="0" applyNumberFormat="1" applyFont="1" applyFill="1" applyBorder="1" applyAlignment="1">
      <alignment horizontal="left" wrapText="1"/>
    </xf>
    <xf numFmtId="164" fontId="9" fillId="0" borderId="2" xfId="0" applyNumberFormat="1" applyFont="1" applyBorder="1" applyAlignment="1">
      <alignment horizontal="left" wrapText="1"/>
    </xf>
    <xf numFmtId="49" fontId="9" fillId="0" borderId="0" xfId="0" applyNumberFormat="1" applyFont="1" applyFill="1" applyBorder="1" applyAlignment="1">
      <alignment wrapText="1"/>
    </xf>
    <xf numFmtId="0" fontId="7" fillId="0" borderId="0" xfId="58" applyAlignment="1" applyProtection="1"/>
    <xf numFmtId="0" fontId="96" fillId="49" borderId="33" xfId="0" applyFont="1" applyFill="1" applyBorder="1" applyAlignment="1">
      <alignment vertical="top" textRotation="90"/>
    </xf>
    <xf numFmtId="0" fontId="9" fillId="4"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20" fillId="0" borderId="0" xfId="0" applyFont="1" applyAlignment="1">
      <alignment horizontal="left" vertical="center"/>
    </xf>
    <xf numFmtId="0" fontId="9" fillId="4" borderId="11"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78" fillId="0" borderId="0" xfId="58" applyFont="1" applyAlignment="1" applyProtection="1">
      <alignment horizontal="left" vertical="center"/>
    </xf>
    <xf numFmtId="0" fontId="12" fillId="0" borderId="0" xfId="58" applyFont="1" applyAlignment="1" applyProtection="1">
      <alignment horizontal="left" vertical="center"/>
    </xf>
    <xf numFmtId="0" fontId="51" fillId="0" borderId="0" xfId="0" applyFont="1" applyAlignment="1">
      <alignment horizontal="left" vertical="center" wrapText="1"/>
    </xf>
    <xf numFmtId="0" fontId="14" fillId="0" borderId="0" xfId="83" applyFont="1" applyAlignment="1">
      <alignment horizontal="left" indent="5"/>
    </xf>
    <xf numFmtId="0" fontId="14" fillId="0" borderId="0" xfId="83" applyFont="1"/>
    <xf numFmtId="0" fontId="9" fillId="4" borderId="3" xfId="83" applyFont="1" applyFill="1" applyBorder="1" applyAlignment="1">
      <alignment horizontal="center" vertical="center" wrapText="1"/>
    </xf>
    <xf numFmtId="0" fontId="9" fillId="4" borderId="19" xfId="83" applyFont="1" applyFill="1" applyBorder="1" applyAlignment="1">
      <alignment horizontal="center" vertical="center" wrapText="1"/>
    </xf>
    <xf numFmtId="0" fontId="9" fillId="4" borderId="22" xfId="83" applyFont="1" applyFill="1" applyBorder="1" applyAlignment="1">
      <alignment horizontal="center" vertical="center" wrapText="1"/>
    </xf>
    <xf numFmtId="0" fontId="9" fillId="4" borderId="12" xfId="83" applyFont="1" applyFill="1" applyBorder="1" applyAlignment="1">
      <alignment horizontal="center" vertical="center" wrapText="1"/>
    </xf>
    <xf numFmtId="0" fontId="9" fillId="4" borderId="20" xfId="83" applyFont="1" applyFill="1" applyBorder="1" applyAlignment="1">
      <alignment horizontal="center" vertical="center" wrapText="1"/>
    </xf>
    <xf numFmtId="0" fontId="9" fillId="4" borderId="13" xfId="83" applyFont="1" applyFill="1" applyBorder="1" applyAlignment="1">
      <alignment horizontal="center" vertical="center" wrapText="1"/>
    </xf>
    <xf numFmtId="0" fontId="9" fillId="4" borderId="30" xfId="83" applyFont="1" applyFill="1" applyBorder="1" applyAlignment="1">
      <alignment horizontal="center" vertical="center" wrapText="1"/>
    </xf>
    <xf numFmtId="0" fontId="21" fillId="2" borderId="0" xfId="79" applyFont="1" applyFill="1" applyBorder="1" applyAlignment="1"/>
    <xf numFmtId="0" fontId="20" fillId="2" borderId="0" xfId="79" applyFont="1" applyFill="1" applyAlignment="1"/>
    <xf numFmtId="0" fontId="14" fillId="2" borderId="0" xfId="79" applyFont="1" applyFill="1" applyAlignment="1"/>
    <xf numFmtId="0" fontId="9" fillId="4" borderId="3" xfId="79" applyFont="1" applyFill="1" applyBorder="1" applyAlignment="1">
      <alignment horizontal="center" vertical="center" wrapText="1"/>
    </xf>
    <xf numFmtId="0" fontId="9" fillId="4" borderId="0" xfId="79" applyFont="1" applyFill="1" applyBorder="1" applyAlignment="1">
      <alignment horizontal="center" vertical="center" wrapText="1"/>
    </xf>
    <xf numFmtId="0" fontId="45" fillId="2" borderId="0" xfId="81" applyFont="1" applyFill="1" applyBorder="1" applyAlignment="1">
      <alignment horizontal="left" wrapText="1"/>
    </xf>
    <xf numFmtId="0" fontId="65" fillId="2" borderId="0" xfId="81" applyFont="1" applyFill="1" applyAlignment="1">
      <alignment horizontal="left" wrapText="1"/>
    </xf>
    <xf numFmtId="0" fontId="9" fillId="4" borderId="15"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20" fillId="0" borderId="0" xfId="83" applyFont="1"/>
    <xf numFmtId="0" fontId="20" fillId="0" borderId="0" xfId="83" applyFont="1" applyAlignment="1"/>
    <xf numFmtId="0" fontId="9" fillId="4" borderId="29" xfId="83" applyFont="1" applyFill="1" applyBorder="1" applyAlignment="1">
      <alignment horizontal="center" vertical="center" wrapText="1"/>
    </xf>
    <xf numFmtId="0" fontId="50" fillId="0" borderId="0" xfId="83" applyFont="1"/>
    <xf numFmtId="0" fontId="51" fillId="0" borderId="0" xfId="83" applyFont="1"/>
    <xf numFmtId="0" fontId="20" fillId="0" borderId="0" xfId="83" applyFont="1" applyAlignment="1">
      <alignment vertical="center"/>
    </xf>
    <xf numFmtId="0" fontId="9" fillId="48" borderId="19" xfId="0" applyFont="1" applyFill="1" applyBorder="1" applyAlignment="1">
      <alignment horizontal="center" vertical="center" wrapText="1"/>
    </xf>
    <xf numFmtId="0" fontId="9" fillId="4" borderId="19" xfId="86" applyFont="1" applyFill="1" applyBorder="1" applyAlignment="1">
      <alignment horizontal="center" vertical="center" wrapText="1"/>
    </xf>
    <xf numFmtId="0" fontId="9" fillId="0" borderId="0" xfId="0" applyFont="1" applyFill="1" applyBorder="1" applyAlignment="1">
      <alignment horizontal="left" wrapText="1"/>
    </xf>
    <xf numFmtId="49" fontId="9" fillId="0" borderId="7" xfId="0" applyNumberFormat="1" applyFont="1" applyBorder="1" applyAlignment="1">
      <alignment horizontal="right"/>
    </xf>
    <xf numFmtId="0" fontId="9" fillId="4" borderId="11" xfId="0" applyFont="1" applyFill="1" applyBorder="1" applyAlignment="1">
      <alignment vertical="center" wrapText="1"/>
    </xf>
    <xf numFmtId="0" fontId="9" fillId="4" borderId="0" xfId="0" applyFont="1" applyFill="1" applyBorder="1" applyAlignment="1">
      <alignment vertical="center" wrapText="1"/>
    </xf>
    <xf numFmtId="0" fontId="9" fillId="4" borderId="3" xfId="0" applyFont="1" applyFill="1" applyBorder="1" applyAlignment="1">
      <alignment vertical="center"/>
    </xf>
    <xf numFmtId="0" fontId="9" fillId="4" borderId="14" xfId="0" applyFont="1" applyFill="1" applyBorder="1" applyAlignment="1">
      <alignment vertical="center" wrapText="1"/>
    </xf>
    <xf numFmtId="0" fontId="9" fillId="4" borderId="3" xfId="0" applyFont="1" applyFill="1" applyBorder="1" applyAlignment="1">
      <alignment vertical="center" wrapText="1"/>
    </xf>
    <xf numFmtId="0" fontId="9" fillId="4" borderId="8" xfId="0" applyFont="1" applyFill="1" applyBorder="1" applyAlignment="1">
      <alignment vertical="center" wrapText="1"/>
    </xf>
    <xf numFmtId="0" fontId="13" fillId="4" borderId="17" xfId="0" applyFont="1" applyFill="1" applyBorder="1" applyAlignment="1">
      <alignment horizontal="center" vertical="center"/>
    </xf>
    <xf numFmtId="0" fontId="13" fillId="4" borderId="18" xfId="0" applyFont="1" applyFill="1" applyBorder="1" applyAlignment="1">
      <alignment horizontal="center" vertical="center"/>
    </xf>
    <xf numFmtId="0" fontId="9" fillId="4" borderId="10" xfId="0" applyFont="1" applyFill="1" applyBorder="1" applyAlignment="1">
      <alignment vertical="center" wrapText="1"/>
    </xf>
    <xf numFmtId="0" fontId="9" fillId="4" borderId="21" xfId="0" applyFont="1" applyFill="1" applyBorder="1" applyAlignment="1">
      <alignment vertical="center"/>
    </xf>
    <xf numFmtId="0" fontId="92" fillId="4" borderId="3" xfId="0" applyFont="1" applyFill="1" applyBorder="1" applyAlignment="1"/>
    <xf numFmtId="0" fontId="92" fillId="4" borderId="5" xfId="0" applyFont="1" applyFill="1" applyBorder="1" applyAlignment="1"/>
    <xf numFmtId="0" fontId="92" fillId="4" borderId="28" xfId="0" applyFont="1" applyFill="1" applyBorder="1" applyAlignment="1"/>
    <xf numFmtId="0" fontId="92" fillId="4" borderId="29" xfId="0" applyFont="1" applyFill="1" applyBorder="1" applyAlignment="1"/>
    <xf numFmtId="0" fontId="9" fillId="4" borderId="28" xfId="0" applyFont="1" applyFill="1" applyBorder="1" applyAlignment="1">
      <alignment vertical="center" wrapText="1"/>
    </xf>
    <xf numFmtId="0" fontId="9" fillId="4" borderId="19" xfId="0" applyFont="1" applyFill="1" applyBorder="1" applyAlignment="1">
      <alignment horizontal="center" vertical="center" wrapText="1"/>
    </xf>
    <xf numFmtId="0" fontId="9" fillId="4" borderId="16" xfId="0" applyFont="1" applyFill="1" applyBorder="1" applyAlignment="1">
      <alignment vertical="center" wrapText="1"/>
    </xf>
    <xf numFmtId="164" fontId="13" fillId="49" borderId="3" xfId="0" applyNumberFormat="1" applyFont="1" applyFill="1" applyBorder="1" applyAlignment="1">
      <alignment horizontal="left"/>
    </xf>
    <xf numFmtId="0" fontId="20" fillId="0" borderId="0" xfId="0" applyFont="1" applyAlignment="1">
      <alignment vertical="center"/>
    </xf>
    <xf numFmtId="0" fontId="14" fillId="0" borderId="0" xfId="0" applyFont="1"/>
    <xf numFmtId="0" fontId="14" fillId="0" borderId="0" xfId="0" applyFont="1" applyAlignment="1">
      <alignment vertical="center"/>
    </xf>
    <xf numFmtId="0" fontId="9" fillId="0" borderId="0" xfId="0" applyFont="1" applyBorder="1" applyAlignment="1">
      <alignment horizontal="right" indent="1"/>
    </xf>
    <xf numFmtId="0" fontId="14" fillId="0" borderId="0" xfId="0" applyFont="1" applyBorder="1"/>
    <xf numFmtId="0" fontId="117" fillId="0" borderId="0" xfId="0" applyFont="1" applyBorder="1" applyAlignment="1">
      <alignment horizontal="right" indent="1"/>
    </xf>
    <xf numFmtId="0" fontId="92" fillId="0" borderId="0" xfId="0" applyFont="1" applyBorder="1" applyAlignment="1">
      <alignment wrapText="1"/>
    </xf>
    <xf numFmtId="0" fontId="92" fillId="0" borderId="0" xfId="0" applyFont="1" applyBorder="1" applyAlignment="1">
      <alignment vertical="top" wrapText="1"/>
    </xf>
    <xf numFmtId="0" fontId="183" fillId="0" borderId="0" xfId="0" applyFont="1"/>
    <xf numFmtId="0" fontId="21" fillId="0" borderId="0" xfId="0" applyFont="1" applyAlignment="1">
      <alignment vertical="center"/>
    </xf>
    <xf numFmtId="0" fontId="183" fillId="0" borderId="0" xfId="0" applyFont="1" applyAlignment="1">
      <alignment vertical="center"/>
    </xf>
    <xf numFmtId="1" fontId="13" fillId="0" borderId="0" xfId="0" applyNumberFormat="1" applyFont="1" applyFill="1" applyBorder="1" applyAlignment="1"/>
    <xf numFmtId="165" fontId="14" fillId="0" borderId="0" xfId="0" applyNumberFormat="1" applyFont="1" applyFill="1"/>
    <xf numFmtId="0" fontId="14" fillId="0" borderId="2" xfId="0" applyFont="1" applyBorder="1" applyAlignment="1"/>
    <xf numFmtId="0" fontId="14" fillId="0" borderId="0" xfId="0" applyFont="1" applyAlignment="1"/>
    <xf numFmtId="1" fontId="13" fillId="0" borderId="0" xfId="0" applyNumberFormat="1" applyFont="1" applyBorder="1" applyAlignment="1"/>
    <xf numFmtId="0" fontId="20" fillId="0" borderId="0" xfId="0" applyFont="1" applyAlignment="1"/>
    <xf numFmtId="1" fontId="9" fillId="0" borderId="0" xfId="0" applyNumberFormat="1" applyFont="1" applyBorder="1" applyAlignment="1"/>
    <xf numFmtId="0" fontId="13" fillId="0" borderId="0" xfId="0" applyFont="1" applyBorder="1" applyAlignment="1"/>
    <xf numFmtId="0" fontId="9" fillId="0" borderId="0" xfId="0" applyFont="1" applyBorder="1" applyAlignment="1"/>
    <xf numFmtId="165" fontId="183" fillId="0" borderId="0" xfId="0" applyNumberFormat="1" applyFont="1"/>
    <xf numFmtId="0" fontId="21" fillId="0" borderId="0" xfId="0" applyFont="1" applyAlignment="1">
      <alignment horizontal="left" vertical="center"/>
    </xf>
    <xf numFmtId="0" fontId="182" fillId="0" borderId="0" xfId="58" applyFont="1" applyAlignment="1" applyProtection="1">
      <alignment horizontal="left" vertical="center"/>
    </xf>
    <xf numFmtId="0" fontId="14" fillId="2" borderId="0" xfId="0" applyFont="1" applyFill="1" applyAlignment="1"/>
    <xf numFmtId="0" fontId="92" fillId="2" borderId="0" xfId="0" applyFont="1" applyFill="1"/>
    <xf numFmtId="0" fontId="178" fillId="2" borderId="0" xfId="58" applyFont="1" applyFill="1" applyBorder="1" applyAlignment="1" applyProtection="1"/>
    <xf numFmtId="0" fontId="21" fillId="2" borderId="0" xfId="0" applyFont="1" applyFill="1" applyAlignment="1"/>
    <xf numFmtId="0" fontId="92" fillId="2" borderId="0" xfId="0" applyFont="1" applyFill="1" applyBorder="1"/>
    <xf numFmtId="0" fontId="21" fillId="2" borderId="0" xfId="0" applyFont="1" applyFill="1" applyBorder="1" applyAlignment="1"/>
    <xf numFmtId="0" fontId="14" fillId="2" borderId="0" xfId="0" applyFont="1" applyFill="1" applyAlignment="1">
      <alignment horizontal="left" vertical="center"/>
    </xf>
    <xf numFmtId="0" fontId="183" fillId="2" borderId="0" xfId="0" applyFont="1" applyFill="1" applyAlignment="1">
      <alignment vertical="center"/>
    </xf>
    <xf numFmtId="0" fontId="178" fillId="2" borderId="0" xfId="58" applyFont="1" applyFill="1" applyAlignment="1" applyProtection="1"/>
    <xf numFmtId="0" fontId="13" fillId="2" borderId="12" xfId="0" applyFont="1" applyFill="1" applyBorder="1" applyAlignment="1"/>
    <xf numFmtId="0" fontId="13" fillId="2" borderId="13" xfId="0" applyFont="1" applyFill="1" applyBorder="1" applyAlignment="1"/>
    <xf numFmtId="0" fontId="9" fillId="2" borderId="2" xfId="0" applyFont="1" applyFill="1" applyBorder="1" applyAlignment="1"/>
    <xf numFmtId="1" fontId="9" fillId="2" borderId="2" xfId="0" applyNumberFormat="1" applyFont="1" applyFill="1" applyBorder="1" applyAlignment="1"/>
    <xf numFmtId="0" fontId="54" fillId="2" borderId="2" xfId="0" applyFont="1" applyFill="1" applyBorder="1" applyAlignment="1"/>
    <xf numFmtId="0" fontId="9" fillId="2" borderId="6" xfId="0" applyFont="1" applyFill="1" applyBorder="1" applyAlignment="1"/>
    <xf numFmtId="0" fontId="13" fillId="2" borderId="2" xfId="0" applyFont="1" applyFill="1" applyBorder="1" applyAlignment="1"/>
    <xf numFmtId="0" fontId="13" fillId="2" borderId="6" xfId="0" applyFont="1" applyFill="1" applyBorder="1" applyAlignment="1"/>
    <xf numFmtId="0" fontId="13" fillId="0" borderId="2" xfId="0" applyFont="1" applyFill="1" applyBorder="1" applyAlignment="1"/>
    <xf numFmtId="0" fontId="13" fillId="0" borderId="6" xfId="0" applyFont="1" applyFill="1" applyBorder="1" applyAlignment="1"/>
    <xf numFmtId="0" fontId="21" fillId="0" borderId="4" xfId="0" applyFont="1" applyBorder="1" applyAlignment="1">
      <alignment horizontal="left" vertical="center"/>
    </xf>
    <xf numFmtId="0" fontId="21" fillId="0" borderId="0" xfId="0" applyFont="1" applyFill="1" applyBorder="1" applyAlignment="1">
      <alignment horizontal="left" vertical="center"/>
    </xf>
    <xf numFmtId="165" fontId="14" fillId="0" borderId="0" xfId="0" applyNumberFormat="1" applyFont="1" applyBorder="1"/>
    <xf numFmtId="0" fontId="156" fillId="0" borderId="0" xfId="0" applyFont="1" applyBorder="1"/>
    <xf numFmtId="1" fontId="92" fillId="0" borderId="0" xfId="0" applyNumberFormat="1" applyFont="1" applyBorder="1" applyAlignment="1">
      <alignment horizontal="right"/>
    </xf>
    <xf numFmtId="0" fontId="51" fillId="0" borderId="0" xfId="0" applyFont="1"/>
    <xf numFmtId="0" fontId="51" fillId="0" borderId="0" xfId="0" applyFont="1" applyAlignment="1">
      <alignment horizontal="left"/>
    </xf>
    <xf numFmtId="0" fontId="51" fillId="0" borderId="0" xfId="0" applyFont="1" applyBorder="1" applyAlignment="1">
      <alignment horizontal="left"/>
    </xf>
    <xf numFmtId="0" fontId="9" fillId="4" borderId="24" xfId="0" applyFont="1" applyFill="1" applyBorder="1" applyAlignment="1">
      <alignment vertical="center" wrapText="1"/>
    </xf>
    <xf numFmtId="0" fontId="9" fillId="4" borderId="25" xfId="0" applyFont="1" applyFill="1" applyBorder="1" applyAlignment="1">
      <alignment vertical="center" wrapText="1"/>
    </xf>
    <xf numFmtId="0" fontId="9" fillId="4" borderId="26" xfId="0" applyFont="1" applyFill="1" applyBorder="1" applyAlignment="1">
      <alignment vertical="center" wrapText="1"/>
    </xf>
    <xf numFmtId="0" fontId="9" fillId="0" borderId="8" xfId="0" applyFont="1" applyBorder="1" applyAlignment="1">
      <alignment wrapText="1"/>
    </xf>
    <xf numFmtId="0" fontId="9" fillId="0" borderId="7" xfId="0" applyNumberFormat="1" applyFont="1" applyBorder="1" applyAlignment="1">
      <alignment wrapText="1"/>
    </xf>
    <xf numFmtId="0" fontId="9" fillId="0" borderId="7" xfId="0" applyFont="1" applyBorder="1" applyAlignment="1">
      <alignment wrapText="1"/>
    </xf>
    <xf numFmtId="0" fontId="9" fillId="0" borderId="9" xfId="0" applyFont="1" applyBorder="1" applyAlignment="1">
      <alignment wrapText="1"/>
    </xf>
    <xf numFmtId="0" fontId="9" fillId="0" borderId="7" xfId="0" applyNumberFormat="1" applyFont="1" applyBorder="1" applyAlignment="1">
      <alignment horizontal="left" wrapText="1"/>
    </xf>
    <xf numFmtId="0" fontId="92" fillId="0" borderId="0" xfId="0" applyFont="1" applyBorder="1"/>
    <xf numFmtId="165" fontId="9" fillId="0" borderId="8" xfId="0" applyNumberFormat="1" applyFont="1" applyBorder="1" applyAlignment="1">
      <alignment wrapText="1"/>
    </xf>
    <xf numFmtId="0" fontId="13" fillId="0" borderId="7" xfId="0" applyNumberFormat="1" applyFont="1" applyBorder="1" applyAlignment="1">
      <alignment horizontal="right" wrapText="1"/>
    </xf>
    <xf numFmtId="49" fontId="9" fillId="0" borderId="8" xfId="0" applyNumberFormat="1" applyFont="1" applyBorder="1" applyAlignment="1">
      <alignment horizontal="left" wrapText="1"/>
    </xf>
    <xf numFmtId="0" fontId="187" fillId="0" borderId="0" xfId="0" applyFont="1" applyBorder="1" applyAlignment="1">
      <alignment horizontal="left" vertical="center"/>
    </xf>
    <xf numFmtId="0" fontId="183" fillId="0" borderId="0" xfId="0" applyFont="1" applyBorder="1"/>
    <xf numFmtId="165" fontId="183" fillId="0" borderId="0" xfId="0" applyNumberFormat="1" applyFont="1" applyBorder="1"/>
    <xf numFmtId="0" fontId="178" fillId="0" borderId="0" xfId="58" applyFont="1" applyAlignment="1" applyProtection="1">
      <alignment vertical="center"/>
    </xf>
    <xf numFmtId="0" fontId="21" fillId="0" borderId="4" xfId="0" applyFont="1" applyBorder="1" applyAlignment="1">
      <alignment vertical="center"/>
    </xf>
    <xf numFmtId="0" fontId="21" fillId="0" borderId="0" xfId="0" applyFont="1" applyBorder="1" applyAlignment="1">
      <alignment horizontal="left" vertical="center"/>
    </xf>
    <xf numFmtId="0" fontId="182" fillId="0" borderId="0" xfId="58" applyFont="1" applyAlignment="1" applyProtection="1">
      <alignment vertical="center"/>
    </xf>
    <xf numFmtId="0" fontId="92" fillId="0" borderId="0" xfId="0" applyFont="1" applyBorder="1" applyAlignment="1">
      <alignment horizontal="right" wrapText="1"/>
    </xf>
    <xf numFmtId="0" fontId="9" fillId="0" borderId="3" xfId="0" applyNumberFormat="1" applyFont="1" applyBorder="1" applyAlignment="1">
      <alignment horizontal="left"/>
    </xf>
    <xf numFmtId="0" fontId="9" fillId="0" borderId="5" xfId="0" applyFont="1" applyBorder="1" applyAlignment="1">
      <alignment horizontal="right"/>
    </xf>
    <xf numFmtId="0" fontId="9" fillId="0" borderId="1" xfId="0" applyFont="1" applyBorder="1" applyAlignment="1">
      <alignment horizontal="right"/>
    </xf>
    <xf numFmtId="0" fontId="9" fillId="0" borderId="0" xfId="0" applyNumberFormat="1" applyFont="1" applyBorder="1" applyAlignment="1">
      <alignment horizontal="left"/>
    </xf>
    <xf numFmtId="0" fontId="9" fillId="0" borderId="0" xfId="0" applyNumberFormat="1" applyFont="1" applyBorder="1" applyAlignment="1">
      <alignment horizontal="left" wrapText="1"/>
    </xf>
    <xf numFmtId="0" fontId="45" fillId="0" borderId="0" xfId="0" applyFont="1" applyAlignment="1">
      <alignment horizontal="left" vertical="center"/>
    </xf>
    <xf numFmtId="0" fontId="65" fillId="0" borderId="0" xfId="0" applyFont="1" applyAlignment="1">
      <alignment horizontal="left" vertical="center"/>
    </xf>
    <xf numFmtId="0" fontId="13" fillId="0" borderId="3" xfId="0" applyNumberFormat="1" applyFont="1" applyBorder="1" applyAlignment="1">
      <alignment horizontal="left"/>
    </xf>
    <xf numFmtId="0" fontId="13" fillId="0" borderId="3" xfId="0" applyFont="1" applyBorder="1" applyAlignment="1">
      <alignment horizontal="right"/>
    </xf>
    <xf numFmtId="165" fontId="92" fillId="0" borderId="0" xfId="0" applyNumberFormat="1" applyFont="1" applyBorder="1"/>
    <xf numFmtId="0" fontId="13" fillId="0" borderId="0" xfId="0" applyFont="1" applyBorder="1" applyAlignment="1">
      <alignment horizontal="right"/>
    </xf>
    <xf numFmtId="0" fontId="9" fillId="0" borderId="0" xfId="0" applyFont="1" applyBorder="1" applyAlignment="1">
      <alignment horizontal="left"/>
    </xf>
    <xf numFmtId="0" fontId="9" fillId="0" borderId="0" xfId="0" applyFont="1" applyBorder="1" applyAlignment="1">
      <alignment horizontal="right"/>
    </xf>
    <xf numFmtId="165" fontId="92" fillId="0" borderId="0" xfId="0" applyNumberFormat="1" applyFont="1" applyBorder="1" applyAlignment="1">
      <alignment wrapText="1"/>
    </xf>
    <xf numFmtId="0" fontId="50" fillId="0" borderId="0" xfId="0" applyFont="1" applyBorder="1" applyAlignment="1">
      <alignment horizontal="left" vertical="center"/>
    </xf>
    <xf numFmtId="0" fontId="51" fillId="0" borderId="0" xfId="0" applyFont="1" applyAlignment="1">
      <alignment horizontal="left" vertical="center"/>
    </xf>
    <xf numFmtId="0" fontId="51" fillId="0" borderId="0" xfId="0" applyFont="1" applyBorder="1" applyAlignment="1">
      <alignment horizontal="left" vertical="center"/>
    </xf>
    <xf numFmtId="0" fontId="9" fillId="0" borderId="8" xfId="86" applyFont="1" applyBorder="1" applyAlignment="1">
      <alignment wrapText="1"/>
    </xf>
    <xf numFmtId="0" fontId="9" fillId="0" borderId="9" xfId="86" applyNumberFormat="1" applyFont="1" applyBorder="1" applyAlignment="1">
      <alignment horizontal="left" wrapText="1"/>
    </xf>
    <xf numFmtId="0" fontId="9" fillId="0" borderId="8" xfId="86" applyFont="1" applyBorder="1" applyAlignment="1">
      <alignment horizontal="left" wrapText="1"/>
    </xf>
    <xf numFmtId="164" fontId="9" fillId="0" borderId="9" xfId="86" applyNumberFormat="1" applyFont="1" applyBorder="1" applyAlignment="1">
      <alignment horizontal="left" wrapText="1"/>
    </xf>
    <xf numFmtId="0" fontId="9" fillId="0" borderId="0" xfId="86" applyFont="1" applyBorder="1" applyAlignment="1">
      <alignment horizontal="left" wrapText="1"/>
    </xf>
    <xf numFmtId="164" fontId="9" fillId="0" borderId="2" xfId="86" applyNumberFormat="1" applyFont="1" applyBorder="1" applyAlignment="1">
      <alignment horizontal="left" wrapText="1"/>
    </xf>
    <xf numFmtId="49" fontId="9" fillId="0" borderId="0" xfId="86" applyNumberFormat="1" applyFont="1" applyBorder="1" applyAlignment="1">
      <alignment horizontal="left" wrapText="1"/>
    </xf>
    <xf numFmtId="0" fontId="14" fillId="0" borderId="0" xfId="86" applyFont="1" applyBorder="1"/>
    <xf numFmtId="164" fontId="9" fillId="0" borderId="6" xfId="86" applyNumberFormat="1" applyFont="1" applyBorder="1" applyAlignment="1">
      <alignment horizontal="left" wrapText="1"/>
    </xf>
    <xf numFmtId="165" fontId="13" fillId="0" borderId="2" xfId="0" applyNumberFormat="1" applyFont="1" applyBorder="1" applyAlignment="1">
      <alignment horizontal="right"/>
    </xf>
    <xf numFmtId="165" fontId="13" fillId="0" borderId="6" xfId="0" applyNumberFormat="1" applyFont="1" applyBorder="1" applyAlignment="1">
      <alignment horizontal="right"/>
    </xf>
    <xf numFmtId="0" fontId="54" fillId="0" borderId="1" xfId="0" applyFont="1" applyBorder="1" applyAlignment="1">
      <alignment horizontal="left"/>
    </xf>
    <xf numFmtId="0" fontId="45" fillId="0" borderId="0" xfId="0" applyFont="1" applyAlignment="1">
      <alignment horizontal="left"/>
    </xf>
    <xf numFmtId="0" fontId="65" fillId="0" borderId="0" xfId="0" applyFont="1" applyAlignment="1">
      <alignment horizontal="left"/>
    </xf>
    <xf numFmtId="164" fontId="13" fillId="0" borderId="1" xfId="0" applyNumberFormat="1" applyFont="1" applyBorder="1" applyAlignment="1">
      <alignment horizontal="left"/>
    </xf>
    <xf numFmtId="0" fontId="68" fillId="0" borderId="1" xfId="0" applyFont="1" applyBorder="1" applyAlignment="1">
      <alignment horizontal="left"/>
    </xf>
    <xf numFmtId="164" fontId="9" fillId="0" borderId="1" xfId="0" applyNumberFormat="1" applyFont="1" applyBorder="1" applyAlignment="1">
      <alignment horizontal="left"/>
    </xf>
    <xf numFmtId="0" fontId="9" fillId="0" borderId="1" xfId="0" applyNumberFormat="1" applyFont="1" applyBorder="1" applyAlignment="1">
      <alignment horizontal="left"/>
    </xf>
    <xf numFmtId="165" fontId="9" fillId="0" borderId="6" xfId="0" applyNumberFormat="1" applyFont="1" applyFill="1" applyBorder="1" applyAlignment="1"/>
    <xf numFmtId="0" fontId="9" fillId="0" borderId="2" xfId="0" applyFont="1" applyFill="1" applyBorder="1" applyAlignment="1">
      <alignment horizontal="right" indent="1"/>
    </xf>
    <xf numFmtId="0" fontId="92" fillId="49" borderId="0" xfId="0" applyFont="1" applyFill="1"/>
    <xf numFmtId="0" fontId="190" fillId="49" borderId="0" xfId="58" applyFont="1" applyFill="1" applyAlignment="1" applyProtection="1"/>
    <xf numFmtId="0" fontId="9" fillId="49" borderId="0" xfId="0" applyFont="1" applyFill="1" applyBorder="1" applyAlignment="1">
      <alignment horizontal="left" wrapText="1"/>
    </xf>
    <xf numFmtId="164" fontId="9" fillId="49" borderId="1" xfId="0" applyNumberFormat="1" applyFont="1" applyFill="1" applyBorder="1" applyAlignment="1">
      <alignment horizontal="left" wrapText="1"/>
    </xf>
    <xf numFmtId="165" fontId="9" fillId="49" borderId="76" xfId="0" applyNumberFormat="1" applyFont="1" applyFill="1" applyBorder="1"/>
    <xf numFmtId="165" fontId="9" fillId="49" borderId="13" xfId="0" applyNumberFormat="1" applyFont="1" applyFill="1" applyBorder="1"/>
    <xf numFmtId="165" fontId="9" fillId="49" borderId="2" xfId="0" applyNumberFormat="1" applyFont="1" applyFill="1" applyBorder="1"/>
    <xf numFmtId="165" fontId="9" fillId="49" borderId="6" xfId="0" applyNumberFormat="1" applyFont="1" applyFill="1" applyBorder="1"/>
    <xf numFmtId="0" fontId="9" fillId="49" borderId="2" xfId="0" applyFont="1" applyFill="1" applyBorder="1"/>
    <xf numFmtId="0" fontId="9" fillId="49" borderId="6" xfId="0" applyFont="1" applyFill="1" applyBorder="1"/>
    <xf numFmtId="164" fontId="9" fillId="49" borderId="0" xfId="0" applyNumberFormat="1" applyFont="1" applyFill="1" applyBorder="1" applyAlignment="1">
      <alignment horizontal="left" wrapText="1"/>
    </xf>
    <xf numFmtId="0" fontId="50" fillId="49" borderId="0" xfId="0" applyFont="1" applyFill="1"/>
    <xf numFmtId="0" fontId="174" fillId="49" borderId="0" xfId="0" applyFont="1" applyFill="1" applyBorder="1"/>
    <xf numFmtId="0" fontId="173" fillId="49" borderId="0" xfId="0" applyFont="1" applyFill="1"/>
    <xf numFmtId="0" fontId="173" fillId="49" borderId="0" xfId="0" applyFont="1" applyFill="1" applyBorder="1"/>
    <xf numFmtId="0" fontId="172" fillId="49" borderId="0" xfId="0" applyFont="1" applyFill="1" applyBorder="1"/>
    <xf numFmtId="0" fontId="116" fillId="0" borderId="0" xfId="58" applyFont="1" applyAlignment="1" applyProtection="1">
      <alignment horizontal="left" vertical="center"/>
    </xf>
    <xf numFmtId="0" fontId="12" fillId="0" borderId="0" xfId="58" applyFont="1" applyBorder="1" applyAlignment="1" applyProtection="1">
      <alignment horizontal="left" vertical="center"/>
    </xf>
    <xf numFmtId="0" fontId="191" fillId="0" borderId="0" xfId="0" applyFont="1"/>
    <xf numFmtId="165" fontId="92" fillId="0" borderId="0" xfId="0" applyNumberFormat="1" applyFont="1"/>
    <xf numFmtId="0" fontId="188" fillId="0" borderId="0" xfId="0" applyFont="1" applyBorder="1"/>
    <xf numFmtId="0" fontId="188" fillId="0" borderId="0" xfId="0" applyFont="1"/>
    <xf numFmtId="165" fontId="9" fillId="0" borderId="7" xfId="0" applyNumberFormat="1" applyFont="1" applyBorder="1" applyAlignment="1">
      <alignment wrapText="1"/>
    </xf>
    <xf numFmtId="165" fontId="9" fillId="0" borderId="9" xfId="0" applyNumberFormat="1" applyFont="1" applyBorder="1" applyAlignment="1">
      <alignment wrapText="1"/>
    </xf>
    <xf numFmtId="165" fontId="9" fillId="0" borderId="0" xfId="0" applyNumberFormat="1" applyFont="1" applyBorder="1" applyAlignment="1"/>
    <xf numFmtId="165" fontId="14" fillId="0" borderId="0" xfId="0" applyNumberFormat="1" applyFont="1"/>
    <xf numFmtId="165" fontId="13" fillId="0" borderId="7" xfId="0" applyNumberFormat="1" applyFont="1" applyBorder="1" applyAlignment="1"/>
    <xf numFmtId="165" fontId="13" fillId="0" borderId="9" xfId="0" applyNumberFormat="1" applyFont="1" applyBorder="1" applyAlignment="1"/>
    <xf numFmtId="165" fontId="9" fillId="0" borderId="9" xfId="0" applyNumberFormat="1" applyFont="1" applyBorder="1" applyAlignment="1"/>
    <xf numFmtId="0" fontId="178" fillId="0" borderId="0" xfId="58" applyFont="1" applyAlignment="1" applyProtection="1"/>
    <xf numFmtId="0" fontId="92" fillId="0" borderId="0" xfId="0" applyFont="1" applyAlignment="1"/>
    <xf numFmtId="0" fontId="178" fillId="0" borderId="0" xfId="58" applyFont="1" applyFill="1" applyAlignment="1" applyProtection="1">
      <alignment horizontal="left" vertical="center"/>
    </xf>
    <xf numFmtId="0" fontId="183" fillId="0" borderId="0" xfId="0" applyFont="1" applyFill="1"/>
    <xf numFmtId="0" fontId="182" fillId="0" borderId="0" xfId="58" applyFont="1" applyFill="1" applyAlignment="1" applyProtection="1">
      <alignment horizontal="left" vertical="center"/>
    </xf>
    <xf numFmtId="164" fontId="9" fillId="0" borderId="7" xfId="0" applyNumberFormat="1" applyFont="1" applyBorder="1" applyAlignment="1">
      <alignment horizontal="left" wrapText="1"/>
    </xf>
    <xf numFmtId="165" fontId="13" fillId="0" borderId="7" xfId="0" applyNumberFormat="1" applyFont="1" applyBorder="1" applyAlignment="1">
      <alignment horizontal="right"/>
    </xf>
    <xf numFmtId="165" fontId="13" fillId="0" borderId="9" xfId="0" applyNumberFormat="1" applyFont="1" applyBorder="1" applyAlignment="1">
      <alignment horizontal="right"/>
    </xf>
    <xf numFmtId="0" fontId="44" fillId="0" borderId="0" xfId="0" applyFont="1" applyAlignment="1">
      <alignment vertical="center"/>
    </xf>
    <xf numFmtId="0" fontId="192" fillId="0" borderId="0" xfId="0" applyFont="1"/>
    <xf numFmtId="1" fontId="183" fillId="0" borderId="0" xfId="0" applyNumberFormat="1" applyFont="1"/>
    <xf numFmtId="0" fontId="14" fillId="0" borderId="0" xfId="0" applyFont="1" applyBorder="1" applyAlignment="1">
      <alignment vertical="center"/>
    </xf>
    <xf numFmtId="0" fontId="9" fillId="0" borderId="7" xfId="0" applyFont="1" applyBorder="1" applyAlignment="1">
      <alignment horizontal="right" indent="1"/>
    </xf>
    <xf numFmtId="165" fontId="9" fillId="2" borderId="9" xfId="0" applyNumberFormat="1" applyFont="1" applyFill="1" applyBorder="1" applyAlignment="1"/>
    <xf numFmtId="1" fontId="92" fillId="0" borderId="0" xfId="0" applyNumberFormat="1" applyFont="1" applyAlignment="1">
      <alignment horizontal="right"/>
    </xf>
    <xf numFmtId="168" fontId="9" fillId="0" borderId="2" xfId="0" applyNumberFormat="1" applyFont="1" applyFill="1" applyBorder="1" applyAlignment="1"/>
    <xf numFmtId="168" fontId="9" fillId="0" borderId="6" xfId="0" applyNumberFormat="1" applyFont="1" applyFill="1" applyBorder="1" applyAlignment="1"/>
    <xf numFmtId="0" fontId="14" fillId="0" borderId="0" xfId="84" applyFont="1" applyBorder="1" applyAlignment="1">
      <alignment vertical="center"/>
    </xf>
    <xf numFmtId="0" fontId="14" fillId="0" borderId="0" xfId="84" applyFont="1" applyAlignment="1">
      <alignment vertical="center"/>
    </xf>
    <xf numFmtId="0" fontId="21" fillId="0" borderId="0" xfId="84" applyFont="1" applyBorder="1" applyAlignment="1">
      <alignment vertical="center"/>
    </xf>
    <xf numFmtId="0" fontId="21" fillId="48" borderId="3" xfId="84" applyFont="1" applyFill="1" applyBorder="1" applyAlignment="1">
      <alignment vertical="center"/>
    </xf>
    <xf numFmtId="0" fontId="9" fillId="48" borderId="0" xfId="84" applyFont="1" applyFill="1" applyBorder="1" applyAlignment="1">
      <alignment horizontal="center" vertical="center" wrapText="1"/>
    </xf>
    <xf numFmtId="0" fontId="54" fillId="48" borderId="0" xfId="84" applyFont="1" applyFill="1" applyBorder="1" applyAlignment="1">
      <alignment horizontal="center" vertical="center" wrapText="1"/>
    </xf>
    <xf numFmtId="0" fontId="9" fillId="48" borderId="1" xfId="84" applyFont="1" applyFill="1" applyBorder="1" applyAlignment="1">
      <alignment horizontal="center" vertical="center" wrapText="1"/>
    </xf>
    <xf numFmtId="0" fontId="9" fillId="48" borderId="12" xfId="84" applyFont="1" applyFill="1" applyBorder="1" applyAlignment="1">
      <alignment horizontal="center" vertical="center" wrapText="1"/>
    </xf>
    <xf numFmtId="0" fontId="54" fillId="48" borderId="29" xfId="84" applyFont="1" applyFill="1" applyBorder="1" applyAlignment="1">
      <alignment horizontal="center" vertical="center" wrapText="1"/>
    </xf>
    <xf numFmtId="0" fontId="9" fillId="48" borderId="29" xfId="84" applyFont="1" applyFill="1" applyBorder="1" applyAlignment="1">
      <alignment horizontal="center" vertical="center" wrapText="1"/>
    </xf>
    <xf numFmtId="0" fontId="13" fillId="48" borderId="28" xfId="84" applyFont="1" applyFill="1" applyBorder="1" applyAlignment="1">
      <alignment horizontal="center" vertical="center" wrapText="1"/>
    </xf>
    <xf numFmtId="164" fontId="9" fillId="0" borderId="0" xfId="84" applyNumberFormat="1" applyFont="1" applyBorder="1" applyAlignment="1">
      <alignment wrapText="1"/>
    </xf>
    <xf numFmtId="2" fontId="9" fillId="0" borderId="12" xfId="0" applyNumberFormat="1" applyFont="1" applyBorder="1" applyAlignment="1">
      <alignment horizontal="right" wrapText="1"/>
    </xf>
    <xf numFmtId="165" fontId="9" fillId="0" borderId="13" xfId="0" applyNumberFormat="1" applyFont="1" applyBorder="1" applyAlignment="1">
      <alignment horizontal="right" wrapText="1"/>
    </xf>
    <xf numFmtId="0" fontId="54" fillId="0" borderId="0" xfId="84" applyFont="1" applyBorder="1" applyAlignment="1">
      <alignment wrapText="1"/>
    </xf>
    <xf numFmtId="2" fontId="9" fillId="0" borderId="2" xfId="0" applyNumberFormat="1" applyFont="1" applyBorder="1" applyAlignment="1">
      <alignment horizontal="right" wrapText="1"/>
    </xf>
    <xf numFmtId="49" fontId="9" fillId="0" borderId="0" xfId="84" applyNumberFormat="1" applyFont="1" applyBorder="1" applyAlignment="1">
      <alignment vertical="center" wrapText="1"/>
    </xf>
    <xf numFmtId="0" fontId="54" fillId="0" borderId="0" xfId="84" applyFont="1" applyBorder="1" applyAlignment="1">
      <alignment vertical="top" wrapText="1"/>
    </xf>
    <xf numFmtId="49" fontId="9" fillId="0" borderId="0" xfId="84" applyNumberFormat="1" applyFont="1" applyBorder="1" applyAlignment="1">
      <alignment wrapText="1"/>
    </xf>
    <xf numFmtId="164" fontId="9" fillId="0" borderId="0" xfId="84" applyNumberFormat="1" applyFont="1" applyBorder="1" applyAlignment="1"/>
    <xf numFmtId="0" fontId="54" fillId="0" borderId="0" xfId="84" applyNumberFormat="1" applyFont="1" applyBorder="1" applyAlignment="1">
      <alignment wrapText="1"/>
    </xf>
    <xf numFmtId="165" fontId="117" fillId="0" borderId="2" xfId="0" applyNumberFormat="1" applyFont="1" applyBorder="1" applyAlignment="1">
      <alignment horizontal="right" indent="1"/>
    </xf>
    <xf numFmtId="165" fontId="117" fillId="0" borderId="6" xfId="0" applyNumberFormat="1" applyFont="1" applyBorder="1" applyAlignment="1">
      <alignment horizontal="right" indent="1"/>
    </xf>
    <xf numFmtId="0" fontId="9" fillId="0" borderId="10" xfId="0" applyNumberFormat="1" applyFont="1" applyBorder="1" applyAlignment="1">
      <alignment horizontal="left"/>
    </xf>
    <xf numFmtId="165" fontId="9" fillId="0" borderId="12" xfId="132" applyNumberFormat="1" applyFont="1" applyBorder="1"/>
    <xf numFmtId="165" fontId="9" fillId="0" borderId="0" xfId="132" applyNumberFormat="1" applyFont="1"/>
    <xf numFmtId="165" fontId="193" fillId="0" borderId="2" xfId="0" applyNumberFormat="1" applyFont="1" applyBorder="1" applyAlignment="1">
      <alignment horizontal="right"/>
    </xf>
    <xf numFmtId="165" fontId="193" fillId="0" borderId="6" xfId="0" applyNumberFormat="1" applyFont="1" applyBorder="1" applyAlignment="1">
      <alignment horizontal="right"/>
    </xf>
    <xf numFmtId="165" fontId="193" fillId="0" borderId="1" xfId="0" applyNumberFormat="1" applyFont="1" applyBorder="1" applyAlignment="1">
      <alignment horizontal="right"/>
    </xf>
    <xf numFmtId="0" fontId="9" fillId="0" borderId="1" xfId="0" applyFont="1" applyBorder="1" applyAlignment="1">
      <alignment horizontal="left"/>
    </xf>
    <xf numFmtId="165" fontId="9" fillId="0" borderId="2" xfId="132" applyNumberFormat="1" applyFont="1" applyBorder="1"/>
    <xf numFmtId="165" fontId="9" fillId="0" borderId="0" xfId="0" applyNumberFormat="1" applyFont="1" applyBorder="1" applyAlignment="1">
      <alignment horizontal="right" vertical="center"/>
    </xf>
    <xf numFmtId="165" fontId="9" fillId="0" borderId="2" xfId="0" applyNumberFormat="1" applyFont="1" applyBorder="1" applyAlignment="1">
      <alignment horizontal="right" vertical="center"/>
    </xf>
    <xf numFmtId="165" fontId="9" fillId="0" borderId="6" xfId="0" applyNumberFormat="1" applyFont="1" applyBorder="1" applyAlignment="1">
      <alignment horizontal="right" vertical="center"/>
    </xf>
    <xf numFmtId="164" fontId="13" fillId="0" borderId="10" xfId="0" applyNumberFormat="1" applyFont="1" applyBorder="1" applyAlignment="1">
      <alignment horizontal="left"/>
    </xf>
    <xf numFmtId="165" fontId="13" fillId="0" borderId="0" xfId="132" applyNumberFormat="1" applyFont="1"/>
    <xf numFmtId="0" fontId="183" fillId="0" borderId="6" xfId="0" applyFont="1" applyBorder="1"/>
    <xf numFmtId="0" fontId="183" fillId="0" borderId="2" xfId="0" applyFont="1" applyBorder="1"/>
    <xf numFmtId="0" fontId="190" fillId="0" borderId="0" xfId="60" applyFont="1" applyAlignment="1" applyProtection="1"/>
    <xf numFmtId="0" fontId="50" fillId="0" borderId="0" xfId="0" applyFont="1" applyAlignment="1">
      <alignment wrapText="1"/>
    </xf>
    <xf numFmtId="0" fontId="50" fillId="0" borderId="0" xfId="0" applyFont="1"/>
    <xf numFmtId="0" fontId="44" fillId="0" borderId="0" xfId="0" applyFont="1" applyAlignment="1">
      <alignment wrapText="1"/>
    </xf>
    <xf numFmtId="0" fontId="44" fillId="0" borderId="0" xfId="0" applyFont="1"/>
    <xf numFmtId="0" fontId="9" fillId="0" borderId="2" xfId="0" applyFont="1" applyBorder="1" applyAlignment="1">
      <alignment horizontal="left" wrapText="1"/>
    </xf>
    <xf numFmtId="165" fontId="9" fillId="0" borderId="0" xfId="0" applyNumberFormat="1" applyFont="1" applyBorder="1" applyAlignment="1">
      <alignment horizontal="right" indent="1"/>
    </xf>
    <xf numFmtId="49" fontId="9" fillId="0" borderId="2" xfId="0" applyNumberFormat="1" applyFont="1" applyBorder="1" applyAlignment="1">
      <alignment horizontal="left" wrapText="1"/>
    </xf>
    <xf numFmtId="164" fontId="9" fillId="0" borderId="0" xfId="0" applyNumberFormat="1" applyFont="1" applyBorder="1" applyAlignment="1">
      <alignment horizontal="left" wrapText="1"/>
    </xf>
    <xf numFmtId="0" fontId="92" fillId="0" borderId="0" xfId="0" applyFont="1" applyAlignment="1">
      <alignment vertical="top"/>
    </xf>
    <xf numFmtId="165" fontId="9" fillId="0" borderId="0" xfId="0" applyNumberFormat="1" applyFont="1" applyBorder="1" applyAlignment="1">
      <alignment wrapText="1"/>
    </xf>
    <xf numFmtId="165" fontId="51" fillId="0" borderId="0" xfId="0" applyNumberFormat="1" applyFont="1" applyAlignment="1">
      <alignment horizontal="left" vertical="center" wrapText="1"/>
    </xf>
    <xf numFmtId="2" fontId="9" fillId="0" borderId="7" xfId="0" applyNumberFormat="1" applyFont="1" applyBorder="1" applyAlignment="1">
      <alignment wrapText="1"/>
    </xf>
    <xf numFmtId="2" fontId="9" fillId="0" borderId="9" xfId="0" applyNumberFormat="1" applyFont="1" applyBorder="1" applyAlignment="1">
      <alignment wrapText="1"/>
    </xf>
    <xf numFmtId="3" fontId="92" fillId="0" borderId="0" xfId="0" applyNumberFormat="1" applyFont="1"/>
    <xf numFmtId="2" fontId="9" fillId="0" borderId="9" xfId="0" applyNumberFormat="1" applyFont="1" applyBorder="1" applyAlignment="1"/>
    <xf numFmtId="165" fontId="13" fillId="0" borderId="7" xfId="0" applyNumberFormat="1" applyFont="1" applyBorder="1" applyAlignment="1">
      <alignment horizontal="right" wrapText="1"/>
    </xf>
    <xf numFmtId="2" fontId="9" fillId="0" borderId="2" xfId="0" applyNumberFormat="1" applyFont="1" applyBorder="1" applyAlignment="1"/>
    <xf numFmtId="2" fontId="9" fillId="0" borderId="6" xfId="0" applyNumberFormat="1" applyFont="1" applyBorder="1" applyAlignment="1"/>
    <xf numFmtId="49" fontId="9" fillId="0" borderId="1" xfId="0" applyNumberFormat="1" applyFont="1" applyBorder="1" applyAlignment="1">
      <alignment horizontal="left" wrapText="1"/>
    </xf>
    <xf numFmtId="165" fontId="9" fillId="0" borderId="1" xfId="0" applyNumberFormat="1" applyFont="1" applyBorder="1" applyAlignment="1">
      <alignment wrapText="1"/>
    </xf>
    <xf numFmtId="165" fontId="13" fillId="0" borderId="1" xfId="0" applyNumberFormat="1" applyFont="1" applyBorder="1" applyAlignment="1">
      <alignment horizontal="right" wrapText="1"/>
    </xf>
    <xf numFmtId="0" fontId="9" fillId="0" borderId="0" xfId="0" applyFont="1" applyFill="1" applyBorder="1" applyAlignment="1">
      <alignment horizontal="right" indent="1"/>
    </xf>
    <xf numFmtId="1" fontId="9" fillId="0" borderId="7" xfId="0" applyNumberFormat="1" applyFont="1" applyFill="1" applyBorder="1" applyAlignment="1"/>
    <xf numFmtId="165" fontId="9" fillId="0" borderId="7" xfId="0" applyNumberFormat="1" applyFont="1" applyFill="1" applyBorder="1" applyAlignment="1"/>
    <xf numFmtId="165" fontId="9" fillId="0" borderId="9" xfId="0" applyNumberFormat="1" applyFont="1" applyFill="1" applyBorder="1" applyAlignment="1"/>
    <xf numFmtId="0" fontId="183" fillId="0" borderId="0" xfId="0" applyFont="1" applyFill="1" applyBorder="1"/>
    <xf numFmtId="49" fontId="9" fillId="0" borderId="8" xfId="0" applyNumberFormat="1" applyFont="1" applyBorder="1" applyAlignment="1">
      <alignment wrapText="1"/>
    </xf>
    <xf numFmtId="0" fontId="20" fillId="0" borderId="0" xfId="0" applyFont="1" applyAlignment="1">
      <alignment horizontal="left"/>
    </xf>
    <xf numFmtId="0" fontId="9" fillId="0" borderId="0" xfId="0" applyFont="1" applyFill="1" applyAlignment="1"/>
    <xf numFmtId="164" fontId="9" fillId="0" borderId="7" xfId="0" applyNumberFormat="1" applyFont="1" applyFill="1" applyBorder="1" applyAlignment="1">
      <alignment wrapText="1"/>
    </xf>
    <xf numFmtId="0" fontId="9" fillId="0" borderId="7" xfId="0" applyFont="1" applyFill="1" applyBorder="1" applyAlignment="1"/>
    <xf numFmtId="0" fontId="9" fillId="0" borderId="9" xfId="0" applyFont="1" applyFill="1" applyBorder="1" applyAlignment="1"/>
    <xf numFmtId="164" fontId="9" fillId="0" borderId="6" xfId="0" applyNumberFormat="1" applyFont="1" applyBorder="1" applyAlignment="1">
      <alignment horizontal="right" wrapText="1"/>
    </xf>
    <xf numFmtId="1" fontId="92" fillId="0" borderId="0" xfId="0" applyNumberFormat="1" applyFont="1" applyFill="1"/>
    <xf numFmtId="164" fontId="9" fillId="0" borderId="2" xfId="0" applyNumberFormat="1" applyFont="1" applyBorder="1" applyAlignment="1">
      <alignment horizontal="right" wrapText="1"/>
    </xf>
    <xf numFmtId="164" fontId="9" fillId="0" borderId="7" xfId="0" applyNumberFormat="1" applyFont="1" applyFill="1" applyBorder="1" applyAlignment="1">
      <alignment horizontal="right" wrapText="1"/>
    </xf>
    <xf numFmtId="0" fontId="9" fillId="0" borderId="7" xfId="0" applyFont="1" applyFill="1" applyBorder="1" applyAlignment="1">
      <alignment horizontal="right"/>
    </xf>
    <xf numFmtId="165" fontId="9" fillId="0" borderId="9" xfId="0" applyNumberFormat="1" applyFont="1" applyFill="1" applyBorder="1" applyAlignment="1">
      <alignment horizontal="right"/>
    </xf>
    <xf numFmtId="164" fontId="9" fillId="0" borderId="9" xfId="0" applyNumberFormat="1" applyFont="1" applyFill="1" applyBorder="1" applyAlignment="1">
      <alignment horizontal="right" wrapText="1"/>
    </xf>
    <xf numFmtId="165" fontId="9" fillId="0" borderId="8" xfId="0" applyNumberFormat="1" applyFont="1" applyBorder="1" applyAlignment="1">
      <alignment horizontal="left" wrapText="1"/>
    </xf>
    <xf numFmtId="165" fontId="13" fillId="0" borderId="9" xfId="0" applyNumberFormat="1" applyFont="1" applyBorder="1" applyAlignment="1">
      <alignment horizontal="right" wrapText="1"/>
    </xf>
    <xf numFmtId="49" fontId="9" fillId="0" borderId="8" xfId="0" applyNumberFormat="1" applyFont="1" applyBorder="1" applyAlignment="1">
      <alignment horizontal="right" wrapText="1"/>
    </xf>
    <xf numFmtId="165" fontId="9" fillId="0" borderId="8" xfId="0" applyNumberFormat="1" applyFont="1" applyBorder="1" applyAlignment="1">
      <alignment horizontal="right" wrapText="1"/>
    </xf>
    <xf numFmtId="1" fontId="14" fillId="0" borderId="0" xfId="0" applyNumberFormat="1" applyFont="1"/>
    <xf numFmtId="0" fontId="14" fillId="0" borderId="0" xfId="0" applyFont="1" applyAlignment="1">
      <alignment wrapText="1"/>
    </xf>
    <xf numFmtId="169" fontId="14" fillId="0" borderId="0" xfId="0" applyNumberFormat="1" applyFont="1"/>
    <xf numFmtId="0" fontId="14" fillId="0" borderId="0" xfId="0" applyFont="1" applyAlignment="1">
      <alignment horizontal="left" vertical="center"/>
    </xf>
    <xf numFmtId="0" fontId="9" fillId="0" borderId="8" xfId="0" applyFont="1" applyBorder="1" applyAlignment="1">
      <alignment vertical="top" wrapText="1"/>
    </xf>
    <xf numFmtId="0" fontId="9" fillId="0" borderId="7" xfId="0" applyFont="1" applyBorder="1" applyAlignment="1">
      <alignment vertical="top" wrapText="1"/>
    </xf>
    <xf numFmtId="0" fontId="9" fillId="0" borderId="9" xfId="0" applyFont="1" applyBorder="1" applyAlignment="1">
      <alignment horizontal="right" indent="1"/>
    </xf>
    <xf numFmtId="164" fontId="9" fillId="0" borderId="7" xfId="0" applyNumberFormat="1" applyFont="1" applyFill="1" applyBorder="1" applyAlignment="1">
      <alignment horizontal="left" wrapText="1"/>
    </xf>
    <xf numFmtId="49" fontId="9" fillId="0" borderId="8" xfId="0" applyNumberFormat="1" applyFont="1" applyFill="1" applyBorder="1" applyAlignment="1">
      <alignment horizontal="left" wrapText="1"/>
    </xf>
    <xf numFmtId="165" fontId="92" fillId="0" borderId="0" xfId="0" applyNumberFormat="1" applyFont="1" applyAlignment="1">
      <alignment horizontal="center"/>
    </xf>
    <xf numFmtId="16" fontId="92" fillId="0" borderId="0" xfId="0" quotePrefix="1" applyNumberFormat="1" applyFont="1"/>
    <xf numFmtId="0" fontId="92" fillId="0" borderId="0" xfId="0" quotePrefix="1" applyFont="1"/>
    <xf numFmtId="0" fontId="14" fillId="0" borderId="0" xfId="0" applyFont="1" applyAlignment="1">
      <alignment vertical="top"/>
    </xf>
    <xf numFmtId="164" fontId="9" fillId="0" borderId="7" xfId="0" applyNumberFormat="1" applyFont="1" applyBorder="1" applyAlignment="1">
      <alignment horizontal="left" vertical="center" wrapText="1"/>
    </xf>
    <xf numFmtId="1" fontId="9" fillId="0" borderId="2" xfId="0" applyNumberFormat="1" applyFont="1" applyFill="1" applyBorder="1" applyAlignment="1">
      <alignment horizontal="right" indent="1"/>
    </xf>
    <xf numFmtId="0" fontId="9" fillId="0" borderId="6" xfId="0" applyFont="1" applyFill="1" applyBorder="1" applyAlignment="1">
      <alignment horizontal="right" indent="1"/>
    </xf>
    <xf numFmtId="164" fontId="9" fillId="0" borderId="9" xfId="0" applyNumberFormat="1" applyFont="1" applyBorder="1" applyAlignment="1">
      <alignment horizontal="left" vertical="center" wrapText="1"/>
    </xf>
    <xf numFmtId="0" fontId="9" fillId="0" borderId="8" xfId="0" applyFont="1" applyFill="1" applyBorder="1" applyAlignment="1">
      <alignment vertical="center" wrapText="1"/>
    </xf>
    <xf numFmtId="49" fontId="9" fillId="0" borderId="8" xfId="0" applyNumberFormat="1" applyFont="1" applyFill="1" applyBorder="1" applyAlignment="1">
      <alignment vertical="center" wrapText="1"/>
    </xf>
    <xf numFmtId="165" fontId="9" fillId="0" borderId="8" xfId="0" applyNumberFormat="1" applyFont="1" applyBorder="1" applyAlignment="1">
      <alignment vertical="center" wrapText="1"/>
    </xf>
    <xf numFmtId="165" fontId="13" fillId="0" borderId="9" xfId="0" applyNumberFormat="1" applyFont="1" applyBorder="1" applyAlignment="1">
      <alignment horizontal="right" vertical="center" wrapText="1"/>
    </xf>
    <xf numFmtId="0" fontId="14" fillId="0" borderId="0" xfId="79" applyFont="1" applyAlignment="1"/>
    <xf numFmtId="0" fontId="9" fillId="0" borderId="2" xfId="0" applyNumberFormat="1" applyFont="1" applyFill="1" applyBorder="1" applyAlignment="1">
      <alignment horizontal="right" indent="1"/>
    </xf>
    <xf numFmtId="0" fontId="14" fillId="0" borderId="0" xfId="79" applyFont="1" applyFill="1" applyBorder="1" applyAlignment="1"/>
    <xf numFmtId="167" fontId="92" fillId="0" borderId="0" xfId="0" applyNumberFormat="1" applyFont="1"/>
    <xf numFmtId="167" fontId="14" fillId="0" borderId="0" xfId="79" applyNumberFormat="1" applyFont="1" applyBorder="1" applyAlignment="1"/>
    <xf numFmtId="0" fontId="14" fillId="0" borderId="0" xfId="79" applyFont="1" applyBorder="1" applyAlignment="1"/>
    <xf numFmtId="165" fontId="14" fillId="0" borderId="0" xfId="79" applyNumberFormat="1" applyFont="1"/>
    <xf numFmtId="1" fontId="14" fillId="0" borderId="0" xfId="79" applyNumberFormat="1" applyFont="1" applyFill="1" applyBorder="1" applyAlignment="1"/>
    <xf numFmtId="0" fontId="182" fillId="0" borderId="0" xfId="58" applyFont="1" applyBorder="1" applyAlignment="1" applyProtection="1">
      <alignment horizontal="left" vertical="center"/>
    </xf>
    <xf numFmtId="0" fontId="50" fillId="0" borderId="0" xfId="0" applyFont="1" applyBorder="1"/>
    <xf numFmtId="0" fontId="9" fillId="0" borderId="6" xfId="0" applyFont="1" applyBorder="1" applyAlignment="1">
      <alignment horizontal="right" indent="1"/>
    </xf>
    <xf numFmtId="2" fontId="92" fillId="0" borderId="0" xfId="0" applyNumberFormat="1" applyFont="1"/>
    <xf numFmtId="165" fontId="92" fillId="0" borderId="0" xfId="0" applyNumberFormat="1" applyFont="1" applyFill="1"/>
    <xf numFmtId="0" fontId="21" fillId="0" borderId="28" xfId="0" applyFont="1" applyBorder="1" applyAlignment="1">
      <alignment vertical="center"/>
    </xf>
    <xf numFmtId="0" fontId="196" fillId="0" borderId="2" xfId="0" applyFont="1" applyFill="1" applyBorder="1" applyAlignment="1">
      <alignment wrapText="1"/>
    </xf>
    <xf numFmtId="0" fontId="196" fillId="0" borderId="0" xfId="0" applyFont="1" applyFill="1" applyBorder="1" applyAlignment="1">
      <alignment wrapText="1"/>
    </xf>
    <xf numFmtId="0" fontId="196" fillId="0" borderId="2" xfId="0" applyFont="1" applyBorder="1" applyAlignment="1">
      <alignment wrapText="1"/>
    </xf>
    <xf numFmtId="0" fontId="196" fillId="0" borderId="6" xfId="0" applyFont="1" applyBorder="1" applyAlignment="1">
      <alignment wrapText="1"/>
    </xf>
    <xf numFmtId="0" fontId="92" fillId="0" borderId="0" xfId="0" applyFont="1" applyAlignment="1">
      <alignment vertical="center"/>
    </xf>
    <xf numFmtId="164" fontId="9" fillId="0" borderId="9" xfId="0" applyNumberFormat="1" applyFont="1" applyBorder="1" applyAlignment="1">
      <alignment horizontal="left" wrapText="1"/>
    </xf>
    <xf numFmtId="165" fontId="117" fillId="0" borderId="2" xfId="0" applyNumberFormat="1" applyFont="1" applyFill="1" applyBorder="1" applyAlignment="1">
      <alignment horizontal="right"/>
    </xf>
    <xf numFmtId="165" fontId="117" fillId="0" borderId="0" xfId="0" applyNumberFormat="1" applyFont="1" applyFill="1" applyBorder="1" applyAlignment="1">
      <alignment horizontal="right"/>
    </xf>
    <xf numFmtId="2" fontId="117" fillId="0" borderId="2" xfId="0" applyNumberFormat="1" applyFont="1" applyFill="1" applyBorder="1" applyAlignment="1">
      <alignment horizontal="right"/>
    </xf>
    <xf numFmtId="0" fontId="21" fillId="0" borderId="0" xfId="0" applyFont="1" applyAlignment="1">
      <alignment horizontal="left"/>
    </xf>
    <xf numFmtId="165" fontId="13" fillId="0" borderId="7" xfId="0" applyNumberFormat="1" applyFont="1" applyFill="1" applyBorder="1" applyAlignment="1">
      <alignment horizontal="right" indent="1"/>
    </xf>
    <xf numFmtId="165" fontId="13" fillId="0" borderId="9" xfId="0" applyNumberFormat="1" applyFont="1" applyFill="1" applyBorder="1" applyAlignment="1">
      <alignment horizontal="right" indent="1"/>
    </xf>
    <xf numFmtId="0" fontId="9" fillId="0" borderId="8" xfId="0" applyFont="1" applyBorder="1" applyAlignment="1">
      <alignment horizontal="left" vertical="top" wrapText="1"/>
    </xf>
    <xf numFmtId="165" fontId="9" fillId="0" borderId="7" xfId="0" quotePrefix="1" applyNumberFormat="1" applyFont="1" applyFill="1" applyBorder="1" applyAlignment="1">
      <alignment horizontal="right"/>
    </xf>
    <xf numFmtId="165" fontId="117" fillId="0" borderId="2" xfId="0" applyNumberFormat="1" applyFont="1" applyBorder="1" applyAlignment="1">
      <alignment horizontal="right"/>
    </xf>
    <xf numFmtId="0" fontId="117" fillId="0" borderId="6" xfId="0" applyFont="1" applyBorder="1" applyAlignment="1">
      <alignment horizontal="right"/>
    </xf>
    <xf numFmtId="0" fontId="9" fillId="0" borderId="0" xfId="0" applyFont="1" applyBorder="1" applyAlignment="1">
      <alignment horizontal="left" vertical="top" wrapText="1"/>
    </xf>
    <xf numFmtId="165" fontId="117" fillId="0" borderId="6" xfId="0" applyNumberFormat="1" applyFont="1" applyBorder="1" applyAlignment="1">
      <alignment horizontal="right"/>
    </xf>
    <xf numFmtId="165" fontId="117" fillId="0" borderId="0" xfId="0" applyNumberFormat="1" applyFont="1" applyBorder="1" applyAlignment="1">
      <alignment horizontal="right"/>
    </xf>
    <xf numFmtId="165" fontId="9" fillId="0" borderId="31" xfId="0" applyNumberFormat="1" applyFont="1" applyFill="1" applyBorder="1" applyAlignment="1">
      <alignment horizontal="right"/>
    </xf>
    <xf numFmtId="49" fontId="9" fillId="0" borderId="0" xfId="0" applyNumberFormat="1" applyFont="1" applyBorder="1" applyAlignment="1">
      <alignment wrapText="1"/>
    </xf>
    <xf numFmtId="0" fontId="12" fillId="0" borderId="28" xfId="58" applyFont="1" applyBorder="1" applyAlignment="1" applyProtection="1">
      <alignment vertical="center"/>
    </xf>
    <xf numFmtId="0" fontId="9" fillId="0" borderId="0" xfId="0" applyFont="1" applyAlignment="1">
      <alignment horizontal="left"/>
    </xf>
    <xf numFmtId="2" fontId="196" fillId="0" borderId="0" xfId="0" applyNumberFormat="1" applyFont="1" applyBorder="1" applyAlignment="1"/>
    <xf numFmtId="2" fontId="196" fillId="0" borderId="7" xfId="0" applyNumberFormat="1" applyFont="1" applyBorder="1" applyAlignment="1"/>
    <xf numFmtId="2" fontId="9" fillId="0" borderId="7" xfId="0" applyNumberFormat="1" applyFont="1" applyFill="1" applyBorder="1" applyAlignment="1"/>
    <xf numFmtId="49" fontId="9" fillId="0" borderId="0" xfId="0" applyNumberFormat="1" applyFont="1" applyAlignment="1">
      <alignment horizontal="left"/>
    </xf>
    <xf numFmtId="0" fontId="13" fillId="0" borderId="0" xfId="0" applyNumberFormat="1" applyFont="1" applyBorder="1" applyAlignment="1">
      <alignment horizontal="right" wrapText="1"/>
    </xf>
    <xf numFmtId="0" fontId="13" fillId="0" borderId="0" xfId="0" applyNumberFormat="1" applyFont="1" applyFill="1" applyBorder="1" applyAlignment="1">
      <alignment horizontal="right" indent="1"/>
    </xf>
    <xf numFmtId="0" fontId="182" fillId="0" borderId="28" xfId="58" applyFont="1" applyBorder="1" applyAlignment="1" applyProtection="1">
      <alignment vertical="center"/>
    </xf>
    <xf numFmtId="165" fontId="9" fillId="0" borderId="0" xfId="0" applyNumberFormat="1" applyFont="1" applyBorder="1" applyAlignment="1" applyProtection="1">
      <alignment wrapText="1"/>
      <protection locked="0"/>
    </xf>
    <xf numFmtId="165" fontId="9" fillId="0" borderId="0" xfId="0" applyNumberFormat="1" applyFont="1" applyBorder="1" applyAlignment="1" applyProtection="1">
      <alignment horizontal="right" wrapText="1"/>
      <protection locked="0"/>
    </xf>
    <xf numFmtId="2" fontId="9" fillId="0" borderId="7" xfId="0" applyNumberFormat="1" applyFont="1" applyBorder="1" applyAlignment="1">
      <alignment horizontal="right" wrapText="1"/>
    </xf>
    <xf numFmtId="0" fontId="9" fillId="0" borderId="9" xfId="0" applyFont="1" applyBorder="1" applyAlignment="1">
      <alignment horizontal="right"/>
    </xf>
    <xf numFmtId="49" fontId="92" fillId="0" borderId="0" xfId="0" applyNumberFormat="1" applyFont="1"/>
    <xf numFmtId="49" fontId="92" fillId="0" borderId="0" xfId="0" applyNumberFormat="1" applyFont="1" applyBorder="1"/>
    <xf numFmtId="49" fontId="14" fillId="0" borderId="0" xfId="0" applyNumberFormat="1" applyFont="1"/>
    <xf numFmtId="0" fontId="13" fillId="4" borderId="16" xfId="0" applyFont="1" applyFill="1" applyBorder="1" applyAlignment="1">
      <alignment horizontal="center" vertical="center"/>
    </xf>
    <xf numFmtId="164" fontId="9" fillId="0" borderId="31" xfId="0" applyNumberFormat="1" applyFont="1" applyFill="1" applyBorder="1" applyAlignment="1">
      <alignment horizontal="left" wrapText="1"/>
    </xf>
    <xf numFmtId="0" fontId="9" fillId="0" borderId="0" xfId="0" applyFont="1" applyFill="1" applyBorder="1" applyAlignment="1">
      <alignment wrapText="1"/>
    </xf>
    <xf numFmtId="1" fontId="9" fillId="0" borderId="0" xfId="0" applyNumberFormat="1" applyFont="1" applyBorder="1" applyAlignment="1">
      <alignment horizontal="right" wrapText="1" indent="1"/>
    </xf>
    <xf numFmtId="0" fontId="116" fillId="0" borderId="0" xfId="58" applyFont="1" applyAlignment="1" applyProtection="1">
      <alignment vertical="center"/>
    </xf>
    <xf numFmtId="0" fontId="21" fillId="0" borderId="0" xfId="0" applyFont="1" applyAlignment="1">
      <alignment horizontal="left" vertical="center" indent="5"/>
    </xf>
    <xf numFmtId="0" fontId="12" fillId="0" borderId="0" xfId="58" applyFont="1" applyAlignment="1" applyProtection="1">
      <alignment vertical="center"/>
    </xf>
    <xf numFmtId="2" fontId="196" fillId="0" borderId="7" xfId="0" applyNumberFormat="1" applyFont="1" applyBorder="1" applyAlignment="1">
      <alignment horizontal="right"/>
    </xf>
    <xf numFmtId="0" fontId="198" fillId="0" borderId="0" xfId="0" applyFont="1"/>
    <xf numFmtId="0" fontId="199" fillId="0" borderId="0" xfId="0" applyFont="1" applyAlignment="1">
      <alignment horizontal="left" vertical="center"/>
    </xf>
    <xf numFmtId="0" fontId="200" fillId="0" borderId="0" xfId="0" applyFont="1" applyAlignment="1">
      <alignment horizontal="left" vertical="center"/>
    </xf>
    <xf numFmtId="0" fontId="14" fillId="0" borderId="0" xfId="0" applyFont="1" applyBorder="1" applyAlignment="1">
      <alignment horizontal="center" vertical="center"/>
    </xf>
    <xf numFmtId="0" fontId="20" fillId="0" borderId="0" xfId="0" applyFont="1" applyBorder="1" applyAlignment="1">
      <alignment vertical="center"/>
    </xf>
    <xf numFmtId="0" fontId="21" fillId="0" borderId="0" xfId="0" applyFont="1" applyBorder="1" applyAlignment="1">
      <alignment vertical="center"/>
    </xf>
    <xf numFmtId="1" fontId="183" fillId="0" borderId="0" xfId="0" applyNumberFormat="1" applyFont="1" applyFill="1"/>
    <xf numFmtId="1" fontId="9" fillId="0" borderId="9" xfId="0" applyNumberFormat="1" applyFont="1" applyBorder="1" applyAlignment="1">
      <alignment wrapText="1"/>
    </xf>
    <xf numFmtId="0" fontId="14" fillId="0" borderId="0" xfId="83" applyFont="1"/>
    <xf numFmtId="0" fontId="9" fillId="4" borderId="0" xfId="83" applyFont="1" applyFill="1" applyBorder="1" applyAlignment="1">
      <alignment horizontal="center" vertical="center" wrapText="1"/>
    </xf>
    <xf numFmtId="0" fontId="9" fillId="4" borderId="19" xfId="83" applyFont="1" applyFill="1" applyBorder="1" applyAlignment="1">
      <alignment horizontal="center" vertical="center" wrapText="1"/>
    </xf>
    <xf numFmtId="0" fontId="9" fillId="4" borderId="22" xfId="83" applyFont="1" applyFill="1" applyBorder="1" applyAlignment="1">
      <alignment horizontal="center" vertical="center" wrapText="1"/>
    </xf>
    <xf numFmtId="0" fontId="9" fillId="4" borderId="12" xfId="83" applyFont="1" applyFill="1" applyBorder="1" applyAlignment="1">
      <alignment horizontal="center" vertical="center" wrapText="1"/>
    </xf>
    <xf numFmtId="0" fontId="50" fillId="0" borderId="0" xfId="0" applyFont="1" applyAlignment="1">
      <alignment horizontal="left" vertical="center"/>
    </xf>
    <xf numFmtId="0" fontId="51" fillId="0" borderId="0" xfId="0" applyFont="1"/>
    <xf numFmtId="0" fontId="51" fillId="0" borderId="0" xfId="0" applyFont="1" applyAlignment="1">
      <alignment horizontal="left"/>
    </xf>
    <xf numFmtId="165" fontId="9" fillId="0" borderId="0" xfId="0" applyNumberFormat="1" applyFont="1" applyFill="1" applyBorder="1" applyAlignment="1">
      <alignment horizontal="right" indent="1"/>
    </xf>
    <xf numFmtId="0" fontId="201" fillId="0" borderId="0" xfId="0" applyFont="1" applyAlignment="1">
      <alignment horizontal="left" vertical="center" wrapText="1"/>
    </xf>
    <xf numFmtId="0" fontId="187" fillId="0" borderId="0" xfId="0" applyFont="1" applyAlignment="1">
      <alignment horizontal="left" vertical="center" wrapText="1"/>
    </xf>
    <xf numFmtId="49" fontId="9" fillId="2" borderId="9" xfId="0" applyNumberFormat="1" applyFont="1" applyFill="1" applyBorder="1" applyAlignment="1">
      <alignment horizontal="right"/>
    </xf>
    <xf numFmtId="49" fontId="9" fillId="0" borderId="7" xfId="0" applyNumberFormat="1" applyFont="1" applyBorder="1" applyAlignment="1">
      <alignment horizontal="left" wrapText="1"/>
    </xf>
    <xf numFmtId="0" fontId="116" fillId="50" borderId="0" xfId="58" applyFont="1" applyFill="1" applyAlignment="1" applyProtection="1">
      <alignment wrapText="1"/>
    </xf>
    <xf numFmtId="0" fontId="20" fillId="56" borderId="34" xfId="0" applyFont="1" applyFill="1" applyBorder="1" applyAlignment="1">
      <alignment horizontal="center" vertical="center" textRotation="90" wrapText="1"/>
    </xf>
    <xf numFmtId="0" fontId="20" fillId="56" borderId="35" xfId="0" applyFont="1" applyFill="1" applyBorder="1" applyAlignment="1">
      <alignment horizontal="center" vertical="center" textRotation="90"/>
    </xf>
    <xf numFmtId="0" fontId="20" fillId="56" borderId="36" xfId="0" applyFont="1" applyFill="1" applyBorder="1" applyAlignment="1">
      <alignment horizontal="center" vertical="center" textRotation="90"/>
    </xf>
    <xf numFmtId="0" fontId="92" fillId="50" borderId="0" xfId="0" applyFont="1" applyFill="1" applyAlignment="1">
      <alignment wrapText="1"/>
    </xf>
    <xf numFmtId="0" fontId="9" fillId="50" borderId="0" xfId="0" applyFont="1" applyFill="1" applyAlignment="1">
      <alignment wrapText="1"/>
    </xf>
    <xf numFmtId="0" fontId="20" fillId="9" borderId="34" xfId="0" applyFont="1" applyFill="1" applyBorder="1" applyAlignment="1">
      <alignment horizontal="center" vertical="center" textRotation="90" wrapText="1"/>
    </xf>
    <xf numFmtId="0" fontId="20" fillId="9" borderId="35" xfId="0" applyFont="1" applyFill="1" applyBorder="1" applyAlignment="1">
      <alignment horizontal="center" vertical="center" textRotation="90"/>
    </xf>
    <xf numFmtId="0" fontId="20" fillId="9" borderId="36" xfId="0" applyFont="1" applyFill="1" applyBorder="1" applyAlignment="1">
      <alignment horizontal="center" vertical="center" textRotation="90"/>
    </xf>
    <xf numFmtId="0" fontId="20" fillId="10" borderId="34" xfId="0" applyFont="1" applyFill="1" applyBorder="1" applyAlignment="1">
      <alignment horizontal="center" vertical="center" textRotation="90" wrapText="1"/>
    </xf>
    <xf numFmtId="0" fontId="20" fillId="10" borderId="35" xfId="0" applyFont="1" applyFill="1" applyBorder="1" applyAlignment="1">
      <alignment horizontal="center" vertical="center" textRotation="90"/>
    </xf>
    <xf numFmtId="0" fontId="20" fillId="10" borderId="36" xfId="0" applyFont="1" applyFill="1" applyBorder="1" applyAlignment="1">
      <alignment horizontal="center" vertical="center" textRotation="90"/>
    </xf>
    <xf numFmtId="0" fontId="13" fillId="10" borderId="34" xfId="0" applyFont="1" applyFill="1" applyBorder="1" applyAlignment="1">
      <alignment horizontal="center" vertical="center" textRotation="90" wrapText="1"/>
    </xf>
    <xf numFmtId="0" fontId="13" fillId="10" borderId="35" xfId="0" applyFont="1" applyFill="1" applyBorder="1" applyAlignment="1">
      <alignment horizontal="center" vertical="center" textRotation="90" wrapText="1"/>
    </xf>
    <xf numFmtId="0" fontId="13" fillId="10" borderId="36" xfId="0" applyFont="1" applyFill="1" applyBorder="1" applyAlignment="1">
      <alignment horizontal="center" vertical="center" textRotation="90" wrapText="1"/>
    </xf>
    <xf numFmtId="0" fontId="20" fillId="11" borderId="34" xfId="0" applyFont="1" applyFill="1" applyBorder="1" applyAlignment="1">
      <alignment horizontal="center" vertical="center" textRotation="90" wrapText="1"/>
    </xf>
    <xf numFmtId="0" fontId="20" fillId="11" borderId="35" xfId="0" applyFont="1" applyFill="1" applyBorder="1" applyAlignment="1">
      <alignment horizontal="center" vertical="center" textRotation="90"/>
    </xf>
    <xf numFmtId="0" fontId="20" fillId="11" borderId="36" xfId="0" applyFont="1" applyFill="1" applyBorder="1" applyAlignment="1">
      <alignment horizontal="center" vertical="center" textRotation="90"/>
    </xf>
    <xf numFmtId="0" fontId="20" fillId="12" borderId="34" xfId="0" applyFont="1" applyFill="1" applyBorder="1" applyAlignment="1">
      <alignment horizontal="center" vertical="center" textRotation="90"/>
    </xf>
    <xf numFmtId="0" fontId="119" fillId="12" borderId="35" xfId="0" applyFont="1" applyFill="1" applyBorder="1" applyAlignment="1">
      <alignment horizontal="center" vertical="center" textRotation="90"/>
    </xf>
    <xf numFmtId="0" fontId="119" fillId="12" borderId="36" xfId="0" applyFont="1" applyFill="1" applyBorder="1" applyAlignment="1">
      <alignment horizontal="center" vertical="center" textRotation="90"/>
    </xf>
    <xf numFmtId="0" fontId="20" fillId="13" borderId="34" xfId="0" applyFont="1" applyFill="1" applyBorder="1" applyAlignment="1">
      <alignment horizontal="center" vertical="center" textRotation="90" wrapText="1"/>
    </xf>
    <xf numFmtId="0" fontId="120" fillId="13" borderId="35" xfId="0" applyFont="1" applyFill="1" applyBorder="1" applyAlignment="1">
      <alignment textRotation="90" wrapText="1"/>
    </xf>
    <xf numFmtId="0" fontId="120" fillId="13" borderId="36" xfId="0" applyFont="1" applyFill="1" applyBorder="1" applyAlignment="1">
      <alignment textRotation="90" wrapText="1"/>
    </xf>
    <xf numFmtId="0" fontId="20" fillId="14" borderId="34" xfId="0" applyFont="1" applyFill="1" applyBorder="1" applyAlignment="1">
      <alignment horizontal="center" vertical="center" textRotation="90" wrapText="1"/>
    </xf>
    <xf numFmtId="0" fontId="20" fillId="14" borderId="35" xfId="0" applyFont="1" applyFill="1" applyBorder="1" applyAlignment="1">
      <alignment horizontal="center" vertical="center" textRotation="90" wrapText="1"/>
    </xf>
    <xf numFmtId="0" fontId="20" fillId="14" borderId="36" xfId="0" applyFont="1" applyFill="1" applyBorder="1" applyAlignment="1">
      <alignment horizontal="center" vertical="center" textRotation="90" wrapText="1"/>
    </xf>
    <xf numFmtId="0" fontId="20" fillId="15" borderId="34" xfId="0" applyFont="1" applyFill="1" applyBorder="1" applyAlignment="1">
      <alignment horizontal="center" vertical="center" textRotation="90"/>
    </xf>
    <xf numFmtId="0" fontId="20" fillId="15" borderId="36" xfId="0" applyFont="1" applyFill="1" applyBorder="1" applyAlignment="1">
      <alignment horizontal="center" vertical="center" textRotation="90"/>
    </xf>
    <xf numFmtId="0" fontId="20" fillId="6" borderId="34" xfId="0" applyFont="1" applyFill="1" applyBorder="1" applyAlignment="1">
      <alignment horizontal="center" vertical="center" textRotation="90"/>
    </xf>
    <xf numFmtId="0" fontId="119" fillId="6" borderId="35" xfId="0" applyFont="1" applyFill="1" applyBorder="1" applyAlignment="1">
      <alignment horizontal="center" vertical="center" textRotation="90"/>
    </xf>
    <xf numFmtId="0" fontId="119" fillId="6" borderId="36" xfId="0" applyFont="1" applyFill="1" applyBorder="1" applyAlignment="1">
      <alignment horizontal="center" vertical="center" textRotation="90"/>
    </xf>
    <xf numFmtId="0" fontId="20" fillId="8" borderId="34" xfId="0" applyFont="1" applyFill="1" applyBorder="1" applyAlignment="1">
      <alignment horizontal="center" vertical="center" textRotation="90"/>
    </xf>
    <xf numFmtId="0" fontId="20" fillId="8" borderId="35" xfId="0" applyFont="1" applyFill="1" applyBorder="1" applyAlignment="1">
      <alignment horizontal="center" vertical="center" textRotation="90"/>
    </xf>
    <xf numFmtId="0" fontId="92" fillId="8" borderId="36" xfId="0" applyFont="1" applyFill="1" applyBorder="1" applyAlignment="1">
      <alignment textRotation="90"/>
    </xf>
    <xf numFmtId="0" fontId="20" fillId="57" borderId="34" xfId="0" applyFont="1" applyFill="1" applyBorder="1" applyAlignment="1">
      <alignment horizontal="center" vertical="center" textRotation="90" wrapText="1"/>
    </xf>
    <xf numFmtId="0" fontId="20" fillId="57" borderId="35" xfId="0" applyFont="1" applyFill="1" applyBorder="1" applyAlignment="1">
      <alignment horizontal="center" vertical="center" textRotation="90"/>
    </xf>
    <xf numFmtId="0" fontId="20" fillId="57" borderId="36" xfId="0" applyFont="1" applyFill="1" applyBorder="1" applyAlignment="1">
      <alignment horizontal="center" vertical="center" textRotation="90"/>
    </xf>
    <xf numFmtId="0" fontId="20" fillId="7" borderId="34" xfId="0" applyFont="1" applyFill="1" applyBorder="1" applyAlignment="1">
      <alignment horizontal="center" vertical="center" textRotation="90"/>
    </xf>
    <xf numFmtId="0" fontId="20" fillId="7" borderId="36" xfId="0" applyFont="1" applyFill="1" applyBorder="1" applyAlignment="1">
      <alignment horizontal="center" vertical="center" textRotation="90"/>
    </xf>
    <xf numFmtId="0" fontId="12" fillId="49" borderId="0" xfId="0" applyFont="1" applyFill="1"/>
    <xf numFmtId="0" fontId="20" fillId="13" borderId="34" xfId="0" applyFont="1" applyFill="1" applyBorder="1" applyAlignment="1">
      <alignment horizontal="center" vertical="center" textRotation="90"/>
    </xf>
    <xf numFmtId="0" fontId="119" fillId="13" borderId="35" xfId="0" applyFont="1" applyFill="1" applyBorder="1" applyAlignment="1">
      <alignment horizontal="center" vertical="center" textRotation="90"/>
    </xf>
    <xf numFmtId="0" fontId="119" fillId="13" borderId="36" xfId="0" applyFont="1" applyFill="1" applyBorder="1" applyAlignment="1">
      <alignment horizontal="center" vertical="center" textRotation="90"/>
    </xf>
    <xf numFmtId="0" fontId="95" fillId="49" borderId="0" xfId="0" applyFont="1" applyFill="1"/>
    <xf numFmtId="0" fontId="20" fillId="16" borderId="34" xfId="0" applyFont="1" applyFill="1" applyBorder="1" applyAlignment="1">
      <alignment horizontal="center" vertical="center" textRotation="90" wrapText="1"/>
    </xf>
    <xf numFmtId="0" fontId="20" fillId="16" borderId="35" xfId="0" applyFont="1" applyFill="1" applyBorder="1" applyAlignment="1">
      <alignment horizontal="center" vertical="center" textRotation="90"/>
    </xf>
    <xf numFmtId="0" fontId="119" fillId="16" borderId="35" xfId="0" applyFont="1" applyFill="1" applyBorder="1" applyAlignment="1"/>
    <xf numFmtId="0" fontId="119" fillId="16" borderId="36" xfId="0" applyFont="1" applyFill="1" applyBorder="1" applyAlignment="1"/>
    <xf numFmtId="0" fontId="51" fillId="0" borderId="0" xfId="0" applyFont="1" applyAlignment="1">
      <alignment horizontal="justify" vertical="center" wrapText="1"/>
    </xf>
    <xf numFmtId="0" fontId="13" fillId="4" borderId="37"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8" xfId="0" applyFont="1" applyFill="1" applyBorder="1" applyAlignment="1">
      <alignment horizontal="center" vertical="center"/>
    </xf>
    <xf numFmtId="0" fontId="9" fillId="4" borderId="39"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50" fillId="0" borderId="0" xfId="0" applyFont="1" applyBorder="1" applyAlignment="1">
      <alignment horizontal="justify" vertical="center" wrapText="1"/>
    </xf>
    <xf numFmtId="0" fontId="9" fillId="4" borderId="11"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116" fillId="0" borderId="0" xfId="58" applyFont="1" applyAlignment="1" applyProtection="1">
      <alignment horizontal="left" vertical="center"/>
    </xf>
    <xf numFmtId="0" fontId="12" fillId="0" borderId="0" xfId="58" applyFont="1" applyAlignment="1" applyProtection="1">
      <alignment horizontal="left" vertical="center"/>
    </xf>
    <xf numFmtId="0" fontId="21" fillId="0" borderId="0" xfId="0" applyFont="1" applyAlignment="1">
      <alignment horizontal="left" indent="5"/>
    </xf>
    <xf numFmtId="0" fontId="9" fillId="4" borderId="13"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45" fillId="0" borderId="0" xfId="0" applyFont="1" applyAlignment="1">
      <alignment horizontal="left"/>
    </xf>
    <xf numFmtId="0" fontId="9" fillId="4"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65" fillId="0" borderId="0" xfId="0" applyFont="1" applyAlignment="1">
      <alignment horizontal="left"/>
    </xf>
    <xf numFmtId="0" fontId="20" fillId="0" borderId="0" xfId="0" applyFont="1" applyAlignment="1">
      <alignment horizontal="left"/>
    </xf>
    <xf numFmtId="0" fontId="21" fillId="0" borderId="0" xfId="0" applyFont="1" applyAlignment="1">
      <alignment horizontal="left" vertical="center" indent="5"/>
    </xf>
    <xf numFmtId="0" fontId="13" fillId="4" borderId="44" xfId="0" applyFont="1" applyFill="1" applyBorder="1" applyAlignment="1">
      <alignment horizontal="center" vertical="center"/>
    </xf>
    <xf numFmtId="0" fontId="13" fillId="4" borderId="31" xfId="0" applyFont="1" applyFill="1" applyBorder="1" applyAlignment="1">
      <alignment horizontal="center" vertical="center"/>
    </xf>
    <xf numFmtId="0" fontId="13" fillId="4" borderId="45" xfId="0" applyFont="1" applyFill="1" applyBorder="1" applyAlignment="1">
      <alignment horizontal="center" vertical="center"/>
    </xf>
    <xf numFmtId="0" fontId="92" fillId="4" borderId="3" xfId="0" applyFont="1" applyFill="1" applyBorder="1" applyAlignment="1">
      <alignment horizontal="center" vertical="center" wrapText="1"/>
    </xf>
    <xf numFmtId="0" fontId="92" fillId="4" borderId="5" xfId="0" applyFont="1" applyFill="1" applyBorder="1" applyAlignment="1">
      <alignment horizontal="center" vertical="center" wrapText="1"/>
    </xf>
    <xf numFmtId="0" fontId="92" fillId="4" borderId="6" xfId="0" applyFont="1" applyFill="1" applyBorder="1" applyAlignment="1">
      <alignment horizontal="center" vertical="center" wrapText="1"/>
    </xf>
    <xf numFmtId="0" fontId="92" fillId="4" borderId="0" xfId="0" applyFont="1" applyFill="1" applyAlignment="1">
      <alignment horizontal="center" vertical="center" wrapText="1"/>
    </xf>
    <xf numFmtId="0" fontId="92" fillId="4" borderId="1" xfId="0" applyFont="1" applyFill="1" applyBorder="1" applyAlignment="1">
      <alignment horizontal="center" vertical="center" wrapText="1"/>
    </xf>
    <xf numFmtId="0" fontId="92" fillId="4" borderId="30" xfId="0" applyFont="1" applyFill="1" applyBorder="1" applyAlignment="1">
      <alignment horizontal="center" vertical="center" wrapText="1"/>
    </xf>
    <xf numFmtId="0" fontId="92" fillId="4" borderId="28" xfId="0" applyFont="1" applyFill="1" applyBorder="1" applyAlignment="1">
      <alignment horizontal="center" vertical="center" wrapText="1"/>
    </xf>
    <xf numFmtId="0" fontId="92" fillId="4" borderId="29" xfId="0" applyFont="1" applyFill="1" applyBorder="1" applyAlignment="1">
      <alignment horizontal="center" vertical="center" wrapText="1"/>
    </xf>
    <xf numFmtId="0" fontId="9" fillId="4" borderId="37"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38" xfId="0" applyFont="1" applyFill="1" applyBorder="1" applyAlignment="1">
      <alignment horizontal="center" vertical="center" wrapText="1"/>
    </xf>
    <xf numFmtId="0" fontId="13" fillId="4" borderId="15"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46"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13" fillId="4" borderId="12"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6" xfId="0" applyFont="1" applyFill="1" applyBorder="1" applyAlignment="1">
      <alignment horizontal="center" vertical="center"/>
    </xf>
    <xf numFmtId="0" fontId="20" fillId="0" borderId="0" xfId="0" applyFont="1" applyAlignment="1">
      <alignment horizontal="left" vertical="center"/>
    </xf>
    <xf numFmtId="0" fontId="21" fillId="0" borderId="4" xfId="0" applyFont="1" applyBorder="1" applyAlignment="1">
      <alignment horizontal="left" vertical="center" indent="5"/>
    </xf>
    <xf numFmtId="0" fontId="178" fillId="0" borderId="0" xfId="58" applyFont="1" applyAlignment="1" applyProtection="1">
      <alignment horizontal="left" vertical="center"/>
    </xf>
    <xf numFmtId="0" fontId="9" fillId="4" borderId="47"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92" fillId="4" borderId="48" xfId="0" applyFont="1" applyFill="1" applyBorder="1" applyAlignment="1">
      <alignment horizontal="center" vertical="center" wrapText="1"/>
    </xf>
    <xf numFmtId="0" fontId="20" fillId="0" borderId="0" xfId="0" applyFont="1" applyFill="1" applyAlignment="1">
      <alignment horizontal="left" vertical="center"/>
    </xf>
    <xf numFmtId="0" fontId="92" fillId="0" borderId="0" xfId="0" applyFont="1" applyAlignment="1"/>
    <xf numFmtId="0" fontId="21" fillId="0" borderId="0" xfId="0" applyFont="1" applyFill="1" applyAlignment="1">
      <alignment horizontal="left" vertical="center" indent="4"/>
    </xf>
    <xf numFmtId="0" fontId="92" fillId="0" borderId="0" xfId="0" applyFont="1" applyAlignment="1">
      <alignment horizontal="left" indent="4"/>
    </xf>
    <xf numFmtId="0" fontId="178" fillId="0" borderId="0" xfId="58" applyFont="1" applyFill="1" applyAlignment="1" applyProtection="1">
      <alignment horizontal="left" vertical="center"/>
    </xf>
    <xf numFmtId="0" fontId="12" fillId="0" borderId="0" xfId="58" applyFont="1" applyFill="1" applyAlignment="1" applyProtection="1">
      <alignment horizontal="left" vertical="center"/>
    </xf>
    <xf numFmtId="0" fontId="50" fillId="0" borderId="0" xfId="0" applyFont="1" applyFill="1" applyBorder="1" applyAlignment="1">
      <alignment wrapText="1"/>
    </xf>
    <xf numFmtId="0" fontId="51" fillId="0" borderId="0" xfId="0" applyFont="1" applyFill="1" applyAlignment="1">
      <alignment wrapText="1"/>
    </xf>
    <xf numFmtId="0" fontId="51" fillId="0" borderId="0" xfId="0" applyFont="1" applyBorder="1" applyAlignment="1">
      <alignment wrapText="1"/>
    </xf>
    <xf numFmtId="0" fontId="9" fillId="4" borderId="14"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49" xfId="0" applyFont="1" applyFill="1" applyBorder="1" applyAlignment="1">
      <alignment horizontal="center" vertical="center" wrapText="1"/>
    </xf>
    <xf numFmtId="0" fontId="9" fillId="4" borderId="50" xfId="0" applyFont="1" applyFill="1" applyBorder="1" applyAlignment="1">
      <alignment horizontal="center" vertical="center" wrapText="1"/>
    </xf>
    <xf numFmtId="0" fontId="9" fillId="4" borderId="46"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21" fillId="0" borderId="0" xfId="0" applyFont="1" applyAlignment="1">
      <alignment horizontal="left" vertical="center" indent="4"/>
    </xf>
    <xf numFmtId="0" fontId="50" fillId="0" borderId="0" xfId="0" applyFont="1" applyBorder="1" applyAlignment="1">
      <alignment wrapText="1"/>
    </xf>
    <xf numFmtId="0" fontId="13" fillId="4" borderId="51" xfId="0" applyFont="1" applyFill="1" applyBorder="1" applyAlignment="1">
      <alignment horizontal="center" vertical="center"/>
    </xf>
    <xf numFmtId="0" fontId="13" fillId="4" borderId="43" xfId="0" applyFont="1" applyFill="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42" xfId="0" applyFont="1" applyFill="1" applyBorder="1" applyAlignment="1">
      <alignment horizontal="center" vertical="center"/>
    </xf>
    <xf numFmtId="0" fontId="9" fillId="4" borderId="53" xfId="0" applyFont="1" applyFill="1" applyBorder="1" applyAlignment="1">
      <alignment horizontal="center" vertical="center" wrapText="1"/>
    </xf>
    <xf numFmtId="0" fontId="50" fillId="0" borderId="0" xfId="0" applyFont="1" applyBorder="1"/>
    <xf numFmtId="0" fontId="51" fillId="0" borderId="0" xfId="0" applyFont="1"/>
    <xf numFmtId="0" fontId="21" fillId="0" borderId="0" xfId="0" applyFont="1" applyAlignment="1">
      <alignment horizontal="left" vertical="center"/>
    </xf>
    <xf numFmtId="0" fontId="50" fillId="0" borderId="0" xfId="0" applyFont="1" applyBorder="1" applyAlignment="1">
      <alignment horizontal="left" vertical="center" wrapText="1"/>
    </xf>
    <xf numFmtId="0" fontId="51" fillId="0" borderId="0" xfId="0" applyFont="1" applyAlignment="1">
      <alignment horizontal="left" vertical="center" wrapText="1"/>
    </xf>
    <xf numFmtId="0" fontId="9" fillId="4" borderId="12" xfId="0" applyNumberFormat="1" applyFont="1" applyFill="1" applyBorder="1" applyAlignment="1">
      <alignment horizontal="center" vertical="center" wrapText="1"/>
    </xf>
    <xf numFmtId="0" fontId="9" fillId="4" borderId="2" xfId="0" applyNumberFormat="1" applyFont="1" applyFill="1" applyBorder="1" applyAlignment="1">
      <alignment horizontal="center" vertical="center" wrapText="1"/>
    </xf>
    <xf numFmtId="0" fontId="9" fillId="4" borderId="20" xfId="0" applyNumberFormat="1" applyFont="1" applyFill="1" applyBorder="1" applyAlignment="1">
      <alignment horizontal="center" vertical="center" wrapText="1"/>
    </xf>
    <xf numFmtId="0" fontId="9" fillId="4" borderId="23" xfId="0" applyFont="1" applyFill="1" applyBorder="1" applyAlignment="1">
      <alignment horizontal="center" vertical="center" wrapText="1"/>
    </xf>
    <xf numFmtId="0" fontId="21" fillId="0" borderId="4" xfId="0" applyFont="1" applyBorder="1" applyAlignment="1">
      <alignment horizontal="left" vertical="center"/>
    </xf>
    <xf numFmtId="0" fontId="21" fillId="0" borderId="0" xfId="0" applyFont="1" applyBorder="1" applyAlignment="1">
      <alignment horizontal="left" vertical="center"/>
    </xf>
    <xf numFmtId="0" fontId="20" fillId="0" borderId="0" xfId="0" applyFont="1" applyAlignment="1">
      <alignment horizontal="center" vertical="center"/>
    </xf>
    <xf numFmtId="0" fontId="50" fillId="0" borderId="0" xfId="0" applyFont="1"/>
    <xf numFmtId="0" fontId="9" fillId="4" borderId="13" xfId="0" applyNumberFormat="1" applyFont="1" applyFill="1" applyBorder="1" applyAlignment="1">
      <alignment horizontal="center" vertical="center" wrapText="1"/>
    </xf>
    <xf numFmtId="0" fontId="9" fillId="4" borderId="6" xfId="0" applyNumberFormat="1" applyFont="1" applyFill="1" applyBorder="1" applyAlignment="1">
      <alignment horizontal="center" vertical="center" wrapText="1"/>
    </xf>
    <xf numFmtId="0" fontId="9" fillId="4" borderId="30" xfId="0" applyNumberFormat="1" applyFont="1" applyFill="1" applyBorder="1" applyAlignment="1">
      <alignment horizontal="center" vertical="center" wrapText="1"/>
    </xf>
    <xf numFmtId="0" fontId="50" fillId="0" borderId="0" xfId="0" applyFont="1" applyBorder="1" applyAlignment="1">
      <alignment vertical="center" wrapText="1"/>
    </xf>
    <xf numFmtId="0" fontId="51" fillId="0" borderId="0" xfId="0" applyFont="1" applyAlignment="1">
      <alignment vertical="center" wrapText="1"/>
    </xf>
    <xf numFmtId="0" fontId="20" fillId="0" borderId="0" xfId="0" applyFont="1" applyAlignment="1"/>
    <xf numFmtId="0" fontId="21" fillId="0" borderId="0" xfId="0" applyFont="1" applyAlignment="1">
      <alignment horizontal="left"/>
    </xf>
    <xf numFmtId="0" fontId="9" fillId="4" borderId="51" xfId="0" applyNumberFormat="1" applyFont="1" applyFill="1" applyBorder="1" applyAlignment="1">
      <alignment horizontal="center" vertical="center" wrapText="1"/>
    </xf>
    <xf numFmtId="0" fontId="50" fillId="4" borderId="54" xfId="0" applyFont="1" applyFill="1" applyBorder="1" applyAlignment="1">
      <alignment horizontal="center" vertical="center" wrapText="1"/>
    </xf>
    <xf numFmtId="0" fontId="9" fillId="4" borderId="11" xfId="0" applyNumberFormat="1" applyFont="1" applyFill="1" applyBorder="1" applyAlignment="1">
      <alignment horizontal="center" vertical="center" wrapText="1"/>
    </xf>
    <xf numFmtId="0" fontId="9" fillId="4" borderId="0" xfId="0" applyNumberFormat="1" applyFont="1" applyFill="1" applyBorder="1" applyAlignment="1">
      <alignment horizontal="center" vertical="center" wrapText="1"/>
    </xf>
    <xf numFmtId="0" fontId="45" fillId="0" borderId="0" xfId="0" applyFont="1" applyAlignment="1">
      <alignment horizontal="left" vertical="center"/>
    </xf>
    <xf numFmtId="0" fontId="182" fillId="0" borderId="0" xfId="58" applyFont="1" applyAlignment="1" applyProtection="1">
      <alignment horizontal="left" vertical="center"/>
    </xf>
    <xf numFmtId="0" fontId="65" fillId="0" borderId="0" xfId="0" applyFont="1" applyAlignment="1">
      <alignment horizontal="left" vertical="center"/>
    </xf>
    <xf numFmtId="0" fontId="9" fillId="4" borderId="54" xfId="0" applyFont="1" applyFill="1" applyBorder="1" applyAlignment="1">
      <alignment horizontal="center" vertical="center"/>
    </xf>
    <xf numFmtId="0" fontId="9" fillId="4" borderId="55" xfId="0" applyFont="1" applyFill="1" applyBorder="1" applyAlignment="1">
      <alignment horizontal="center" vertical="center"/>
    </xf>
    <xf numFmtId="0" fontId="9" fillId="48" borderId="15" xfId="0" applyFont="1" applyFill="1" applyBorder="1" applyAlignment="1">
      <alignment horizontal="center" vertical="center" wrapText="1"/>
    </xf>
    <xf numFmtId="0" fontId="9" fillId="48" borderId="9" xfId="0" applyFont="1" applyFill="1" applyBorder="1" applyAlignment="1">
      <alignment horizontal="center" vertical="center" wrapText="1"/>
    </xf>
    <xf numFmtId="0" fontId="50" fillId="0" borderId="0" xfId="83" applyFont="1" applyBorder="1" applyAlignment="1">
      <alignment horizontal="left" vertical="center" wrapText="1"/>
    </xf>
    <xf numFmtId="0" fontId="51" fillId="0" borderId="0" xfId="83" applyFont="1" applyBorder="1" applyAlignment="1">
      <alignment horizontal="left" vertical="center" wrapText="1"/>
    </xf>
    <xf numFmtId="0" fontId="9" fillId="4" borderId="3" xfId="83" applyFont="1" applyFill="1" applyBorder="1" applyAlignment="1">
      <alignment horizontal="center" vertical="center" wrapText="1"/>
    </xf>
    <xf numFmtId="0" fontId="9" fillId="4" borderId="5" xfId="83" applyFont="1" applyFill="1" applyBorder="1" applyAlignment="1">
      <alignment horizontal="center" vertical="center" wrapText="1"/>
    </xf>
    <xf numFmtId="0" fontId="9" fillId="4" borderId="0" xfId="83" applyFont="1" applyFill="1" applyBorder="1" applyAlignment="1">
      <alignment horizontal="center" vertical="center" wrapText="1"/>
    </xf>
    <xf numFmtId="0" fontId="9" fillId="4" borderId="1" xfId="83" applyFont="1" applyFill="1" applyBorder="1" applyAlignment="1">
      <alignment horizontal="center" vertical="center" wrapText="1"/>
    </xf>
    <xf numFmtId="0" fontId="9" fillId="4" borderId="28" xfId="83" applyFont="1" applyFill="1" applyBorder="1" applyAlignment="1">
      <alignment horizontal="center" vertical="center"/>
    </xf>
    <xf numFmtId="0" fontId="9" fillId="4" borderId="19" xfId="83" applyFont="1" applyFill="1" applyBorder="1" applyAlignment="1">
      <alignment horizontal="center" vertical="center" wrapText="1"/>
    </xf>
    <xf numFmtId="0" fontId="9" fillId="4" borderId="22" xfId="83" applyFont="1" applyFill="1" applyBorder="1" applyAlignment="1">
      <alignment horizontal="center" vertical="center" wrapText="1"/>
    </xf>
    <xf numFmtId="0" fontId="9" fillId="4" borderId="23" xfId="83" applyFont="1" applyFill="1" applyBorder="1" applyAlignment="1">
      <alignment horizontal="center" vertical="center" wrapText="1"/>
    </xf>
    <xf numFmtId="0" fontId="21" fillId="0" borderId="0" xfId="83" applyFont="1" applyBorder="1" applyAlignment="1">
      <alignment horizontal="left" indent="5"/>
    </xf>
    <xf numFmtId="0" fontId="14" fillId="0" borderId="0" xfId="83" applyFont="1" applyAlignment="1">
      <alignment horizontal="left" indent="5"/>
    </xf>
    <xf numFmtId="0" fontId="14" fillId="0" borderId="0" xfId="83" applyFont="1"/>
    <xf numFmtId="0" fontId="21" fillId="0" borderId="0" xfId="83" applyFont="1" applyAlignment="1">
      <alignment horizontal="center"/>
    </xf>
    <xf numFmtId="0" fontId="9" fillId="4" borderId="12" xfId="83" applyFont="1" applyFill="1" applyBorder="1" applyAlignment="1">
      <alignment horizontal="center" vertical="center" wrapText="1"/>
    </xf>
    <xf numFmtId="0" fontId="9" fillId="4" borderId="20" xfId="83" applyFont="1" applyFill="1" applyBorder="1" applyAlignment="1">
      <alignment horizontal="center" vertical="center" wrapText="1"/>
    </xf>
    <xf numFmtId="0" fontId="9" fillId="4" borderId="21" xfId="83" applyFont="1" applyFill="1" applyBorder="1" applyAlignment="1">
      <alignment horizontal="center" vertical="center" wrapText="1"/>
    </xf>
    <xf numFmtId="0" fontId="9" fillId="4" borderId="2" xfId="83" applyFont="1" applyFill="1" applyBorder="1" applyAlignment="1">
      <alignment horizontal="center" vertical="center" wrapText="1"/>
    </xf>
    <xf numFmtId="0" fontId="21" fillId="0" borderId="0" xfId="83" applyFont="1" applyAlignment="1">
      <alignment horizontal="left" indent="5"/>
    </xf>
    <xf numFmtId="0" fontId="21" fillId="0" borderId="28" xfId="83" applyFont="1" applyBorder="1" applyAlignment="1">
      <alignment horizontal="left" indent="5"/>
    </xf>
    <xf numFmtId="0" fontId="9" fillId="4" borderId="13" xfId="83" applyFont="1" applyFill="1" applyBorder="1" applyAlignment="1">
      <alignment horizontal="center" vertical="center" wrapText="1"/>
    </xf>
    <xf numFmtId="0" fontId="9" fillId="4" borderId="6" xfId="83" applyFont="1" applyFill="1" applyBorder="1" applyAlignment="1">
      <alignment horizontal="center" vertical="center" wrapText="1"/>
    </xf>
    <xf numFmtId="0" fontId="9" fillId="4" borderId="30" xfId="83" applyFont="1" applyFill="1" applyBorder="1" applyAlignment="1">
      <alignment horizontal="center" vertical="center" wrapText="1"/>
    </xf>
    <xf numFmtId="0" fontId="20" fillId="0" borderId="0" xfId="83" applyFont="1" applyAlignment="1">
      <alignment horizontal="left" vertical="center"/>
    </xf>
    <xf numFmtId="0" fontId="21" fillId="0" borderId="28" xfId="0" applyFont="1" applyBorder="1" applyAlignment="1">
      <alignment horizontal="left" vertical="center"/>
    </xf>
    <xf numFmtId="0" fontId="50" fillId="0" borderId="0" xfId="83" applyFont="1" applyAlignment="1">
      <alignment horizontal="left" vertical="center" wrapText="1"/>
    </xf>
    <xf numFmtId="0" fontId="50" fillId="0" borderId="0" xfId="83" applyFont="1" applyAlignment="1">
      <alignment horizontal="left" vertical="center"/>
    </xf>
    <xf numFmtId="0" fontId="9" fillId="4" borderId="3" xfId="83" applyFont="1" applyFill="1" applyBorder="1" applyAlignment="1">
      <alignment horizontal="center" vertical="center"/>
    </xf>
    <xf numFmtId="0" fontId="51" fillId="2" borderId="0" xfId="79" applyFont="1" applyFill="1" applyAlignment="1">
      <alignment horizontal="justify" vertical="center"/>
    </xf>
    <xf numFmtId="0" fontId="21" fillId="2" borderId="0" xfId="79" applyFont="1" applyFill="1" applyBorder="1" applyAlignment="1"/>
    <xf numFmtId="0" fontId="9" fillId="4" borderId="13" xfId="79" applyFont="1" applyFill="1" applyBorder="1" applyAlignment="1">
      <alignment horizontal="center" vertical="center" wrapText="1"/>
    </xf>
    <xf numFmtId="0" fontId="9" fillId="4" borderId="6" xfId="79" applyFont="1" applyFill="1" applyBorder="1" applyAlignment="1">
      <alignment horizontal="center" vertical="center" wrapText="1"/>
    </xf>
    <xf numFmtId="0" fontId="9" fillId="4" borderId="30" xfId="79" applyFont="1" applyFill="1" applyBorder="1" applyAlignment="1">
      <alignment horizontal="center" vertical="center" wrapText="1"/>
    </xf>
    <xf numFmtId="0" fontId="9" fillId="4" borderId="12" xfId="79" applyFont="1" applyFill="1" applyBorder="1" applyAlignment="1">
      <alignment horizontal="center" vertical="center" wrapText="1"/>
    </xf>
    <xf numFmtId="0" fontId="9" fillId="4" borderId="2" xfId="79" applyFont="1" applyFill="1" applyBorder="1" applyAlignment="1">
      <alignment horizontal="center" vertical="center" wrapText="1"/>
    </xf>
    <xf numFmtId="0" fontId="9" fillId="4" borderId="20" xfId="79" applyFont="1" applyFill="1" applyBorder="1" applyAlignment="1">
      <alignment horizontal="center" vertical="center" wrapText="1"/>
    </xf>
    <xf numFmtId="0" fontId="20" fillId="2" borderId="0" xfId="79" applyFont="1" applyFill="1" applyAlignment="1"/>
    <xf numFmtId="0" fontId="14" fillId="2" borderId="0" xfId="79" applyFont="1" applyFill="1" applyAlignment="1"/>
    <xf numFmtId="0" fontId="9" fillId="4" borderId="6" xfId="79" applyFont="1" applyFill="1" applyBorder="1" applyAlignment="1">
      <alignment horizontal="center" vertical="center"/>
    </xf>
    <xf numFmtId="0" fontId="9" fillId="4" borderId="0" xfId="79" applyFont="1" applyFill="1" applyBorder="1" applyAlignment="1">
      <alignment horizontal="center" vertical="center"/>
    </xf>
    <xf numFmtId="0" fontId="9" fillId="4" borderId="3" xfId="79" applyFont="1" applyFill="1" applyBorder="1" applyAlignment="1">
      <alignment horizontal="center" vertical="center" wrapText="1"/>
    </xf>
    <xf numFmtId="0" fontId="9" fillId="4" borderId="3" xfId="79" applyFont="1" applyFill="1" applyBorder="1" applyAlignment="1">
      <alignment horizontal="center" vertical="center"/>
    </xf>
    <xf numFmtId="0" fontId="9" fillId="4" borderId="1" xfId="79" applyFont="1" applyFill="1" applyBorder="1" applyAlignment="1">
      <alignment horizontal="center" vertical="center"/>
    </xf>
    <xf numFmtId="0" fontId="9" fillId="4" borderId="22" xfId="79" applyFont="1" applyFill="1" applyBorder="1" applyAlignment="1">
      <alignment horizontal="center" vertical="center"/>
    </xf>
    <xf numFmtId="0" fontId="9" fillId="4" borderId="23" xfId="79" applyFont="1" applyFill="1" applyBorder="1" applyAlignment="1">
      <alignment horizontal="center" vertical="center"/>
    </xf>
    <xf numFmtId="0" fontId="9" fillId="4" borderId="13" xfId="79" applyFont="1" applyFill="1" applyBorder="1" applyAlignment="1">
      <alignment horizontal="center" vertical="top" wrapText="1"/>
    </xf>
    <xf numFmtId="0" fontId="9" fillId="4" borderId="6" xfId="79" applyFont="1" applyFill="1" applyBorder="1" applyAlignment="1">
      <alignment horizontal="center" vertical="top" wrapText="1"/>
    </xf>
    <xf numFmtId="0" fontId="46" fillId="2" borderId="0" xfId="79" applyFont="1" applyFill="1" applyAlignment="1">
      <alignment horizontal="justify" vertical="center"/>
    </xf>
    <xf numFmtId="0" fontId="9" fillId="4" borderId="0" xfId="79" applyFont="1" applyFill="1" applyBorder="1" applyAlignment="1">
      <alignment horizontal="center" vertical="center" wrapText="1"/>
    </xf>
    <xf numFmtId="0" fontId="9" fillId="4" borderId="28" xfId="79" applyFont="1" applyFill="1" applyBorder="1" applyAlignment="1">
      <alignment horizontal="center" vertical="center" wrapText="1"/>
    </xf>
    <xf numFmtId="0" fontId="9" fillId="4" borderId="5" xfId="79" applyFont="1" applyFill="1" applyBorder="1" applyAlignment="1">
      <alignment horizontal="center" vertical="center"/>
    </xf>
    <xf numFmtId="0" fontId="14" fillId="0" borderId="0" xfId="0" applyFont="1" applyAlignment="1">
      <alignment horizontal="left" vertical="center"/>
    </xf>
    <xf numFmtId="0" fontId="9" fillId="4" borderId="51"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pplyBorder="1" applyAlignment="1">
      <alignment horizontal="center" vertical="center"/>
    </xf>
    <xf numFmtId="0" fontId="51" fillId="0" borderId="0" xfId="0" applyFont="1" applyBorder="1" applyAlignment="1">
      <alignment horizontal="left" vertical="center"/>
    </xf>
    <xf numFmtId="0" fontId="9" fillId="4" borderId="51" xfId="0" applyFont="1" applyFill="1" applyBorder="1" applyAlignment="1">
      <alignment horizontal="center" vertical="center" wrapText="1"/>
    </xf>
    <xf numFmtId="0" fontId="50" fillId="0" borderId="0" xfId="0" applyFont="1" applyBorder="1" applyAlignment="1">
      <alignment horizontal="left" vertical="center"/>
    </xf>
    <xf numFmtId="0" fontId="21" fillId="0" borderId="28" xfId="0" applyFont="1" applyBorder="1" applyAlignment="1">
      <alignment horizontal="left"/>
    </xf>
    <xf numFmtId="0" fontId="14" fillId="0" borderId="0" xfId="0" applyFont="1" applyAlignment="1">
      <alignment horizontal="left"/>
    </xf>
    <xf numFmtId="0" fontId="9" fillId="4" borderId="37"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38" xfId="0" applyFont="1" applyFill="1" applyBorder="1" applyAlignment="1">
      <alignment horizontal="center" vertical="center"/>
    </xf>
    <xf numFmtId="0" fontId="20" fillId="0" borderId="0" xfId="0" applyFont="1" applyAlignment="1">
      <alignment vertical="center"/>
    </xf>
    <xf numFmtId="0" fontId="9" fillId="4" borderId="12"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42"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43" xfId="0" applyFont="1" applyFill="1" applyBorder="1" applyAlignment="1">
      <alignment horizontal="center" vertical="center"/>
    </xf>
    <xf numFmtId="0" fontId="9" fillId="4" borderId="56" xfId="0" applyFont="1" applyFill="1" applyBorder="1" applyAlignment="1">
      <alignment horizontal="center" vertical="center" wrapText="1"/>
    </xf>
    <xf numFmtId="0" fontId="21" fillId="0" borderId="0" xfId="0" applyFont="1" applyAlignment="1">
      <alignment vertical="center"/>
    </xf>
    <xf numFmtId="0" fontId="50" fillId="0" borderId="0" xfId="0" applyFont="1" applyBorder="1" applyAlignment="1">
      <alignment horizontal="left" wrapText="1"/>
    </xf>
    <xf numFmtId="0" fontId="51" fillId="0" borderId="0" xfId="0" applyFont="1" applyBorder="1" applyAlignment="1">
      <alignment horizontal="left" wrapText="1"/>
    </xf>
    <xf numFmtId="0" fontId="178" fillId="0" borderId="0" xfId="58" applyFont="1" applyAlignment="1" applyProtection="1">
      <alignment horizontal="left"/>
    </xf>
    <xf numFmtId="0" fontId="9" fillId="4" borderId="22"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18"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57" xfId="0" applyFont="1" applyFill="1" applyBorder="1" applyAlignment="1">
      <alignment horizontal="center" vertical="center"/>
    </xf>
    <xf numFmtId="0" fontId="9" fillId="4" borderId="23" xfId="0" applyFont="1" applyFill="1" applyBorder="1" applyAlignment="1">
      <alignment horizontal="center" vertical="center"/>
    </xf>
    <xf numFmtId="0" fontId="9" fillId="4" borderId="13" xfId="0" applyFont="1" applyFill="1" applyBorder="1" applyAlignment="1">
      <alignment horizontal="center"/>
    </xf>
    <xf numFmtId="0" fontId="9" fillId="4" borderId="3" xfId="0" applyFont="1" applyFill="1" applyBorder="1" applyAlignment="1">
      <alignment horizontal="center"/>
    </xf>
    <xf numFmtId="0" fontId="9" fillId="4" borderId="5" xfId="0" applyFont="1" applyFill="1" applyBorder="1" applyAlignment="1">
      <alignment horizontal="center"/>
    </xf>
    <xf numFmtId="0" fontId="9" fillId="4" borderId="3" xfId="0" applyFont="1" applyFill="1" applyBorder="1" applyAlignment="1">
      <alignment horizontal="center" vertical="center"/>
    </xf>
    <xf numFmtId="0" fontId="54" fillId="4" borderId="6" xfId="0" applyFont="1" applyFill="1" applyBorder="1" applyAlignment="1">
      <alignment horizontal="center"/>
    </xf>
    <xf numFmtId="0" fontId="9" fillId="4" borderId="0" xfId="0" applyFont="1" applyFill="1" applyBorder="1" applyAlignment="1">
      <alignment horizontal="center"/>
    </xf>
    <xf numFmtId="0" fontId="9" fillId="4" borderId="1" xfId="0" applyFont="1" applyFill="1" applyBorder="1" applyAlignment="1">
      <alignment horizontal="center"/>
    </xf>
    <xf numFmtId="0" fontId="54" fillId="4" borderId="30" xfId="0" applyFont="1" applyFill="1" applyBorder="1" applyAlignment="1">
      <alignment horizontal="center" vertical="center"/>
    </xf>
    <xf numFmtId="0" fontId="9" fillId="4" borderId="28" xfId="0" applyFont="1" applyFill="1" applyBorder="1" applyAlignment="1">
      <alignment horizontal="center" vertical="center"/>
    </xf>
    <xf numFmtId="0" fontId="9" fillId="4" borderId="58" xfId="0" applyFont="1" applyFill="1" applyBorder="1" applyAlignment="1">
      <alignment horizontal="center" vertical="center" wrapText="1"/>
    </xf>
    <xf numFmtId="0" fontId="9" fillId="4" borderId="5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50" fillId="0" borderId="0" xfId="0" applyFont="1" applyBorder="1" applyAlignment="1">
      <alignment horizontal="left" vertical="top" wrapText="1"/>
    </xf>
    <xf numFmtId="0" fontId="51" fillId="0" borderId="0" xfId="0" applyFont="1" applyBorder="1" applyAlignment="1">
      <alignment horizontal="left" vertical="top" wrapText="1"/>
    </xf>
    <xf numFmtId="0" fontId="9" fillId="4" borderId="31" xfId="0" applyFont="1" applyFill="1" applyBorder="1" applyAlignment="1">
      <alignment horizontal="center" vertical="center" wrapText="1"/>
    </xf>
    <xf numFmtId="0" fontId="50" fillId="0" borderId="0" xfId="83" applyFont="1" applyAlignment="1">
      <alignment horizontal="center"/>
    </xf>
    <xf numFmtId="0" fontId="45" fillId="2" borderId="6" xfId="81" applyFont="1" applyFill="1" applyBorder="1" applyAlignment="1">
      <alignment horizontal="left" wrapText="1"/>
    </xf>
    <xf numFmtId="0" fontId="45" fillId="2" borderId="0" xfId="81" applyFont="1" applyFill="1" applyBorder="1" applyAlignment="1">
      <alignment horizontal="left" wrapText="1"/>
    </xf>
    <xf numFmtId="0" fontId="65" fillId="2" borderId="0" xfId="81" applyFont="1" applyFill="1" applyAlignment="1">
      <alignment horizontal="left" wrapText="1"/>
    </xf>
    <xf numFmtId="0" fontId="9" fillId="4" borderId="13" xfId="83" applyFont="1" applyFill="1" applyBorder="1" applyAlignment="1">
      <alignment horizontal="center" vertical="center"/>
    </xf>
    <xf numFmtId="0" fontId="9" fillId="4" borderId="30" xfId="83" applyFont="1" applyFill="1" applyBorder="1" applyAlignment="1">
      <alignment horizontal="center" vertical="center"/>
    </xf>
    <xf numFmtId="0" fontId="9" fillId="4" borderId="28" xfId="83" applyFont="1" applyFill="1" applyBorder="1" applyAlignment="1">
      <alignment horizontal="center" vertical="center" wrapText="1"/>
    </xf>
    <xf numFmtId="0" fontId="9" fillId="4" borderId="29" xfId="83" applyFont="1" applyFill="1" applyBorder="1" applyAlignment="1">
      <alignment horizontal="center" vertical="center" wrapText="1"/>
    </xf>
    <xf numFmtId="0" fontId="178" fillId="0" borderId="0" xfId="58" applyFont="1" applyAlignment="1" applyProtection="1"/>
    <xf numFmtId="0" fontId="182" fillId="0" borderId="0" xfId="58" applyFont="1" applyAlignment="1" applyProtection="1"/>
    <xf numFmtId="0" fontId="29" fillId="0" borderId="0" xfId="83" applyFont="1" applyAlignment="1">
      <alignment horizontal="left"/>
    </xf>
    <xf numFmtId="0" fontId="21" fillId="0" borderId="28" xfId="83" applyFont="1" applyBorder="1" applyAlignment="1">
      <alignment horizontal="left"/>
    </xf>
    <xf numFmtId="0" fontId="51" fillId="0" borderId="0" xfId="0" applyFont="1" applyBorder="1" applyAlignment="1">
      <alignment horizontal="left"/>
    </xf>
    <xf numFmtId="0" fontId="51" fillId="0" borderId="0" xfId="0" applyFont="1" applyAlignment="1">
      <alignment horizontal="left"/>
    </xf>
    <xf numFmtId="0" fontId="9" fillId="4" borderId="59"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60" xfId="0" applyFont="1" applyFill="1" applyBorder="1" applyAlignment="1">
      <alignment horizontal="center" vertical="center" wrapText="1"/>
    </xf>
    <xf numFmtId="0" fontId="9" fillId="4" borderId="61" xfId="0" applyFont="1" applyFill="1" applyBorder="1" applyAlignment="1">
      <alignment horizontal="center" vertical="center" wrapText="1"/>
    </xf>
    <xf numFmtId="0" fontId="50" fillId="0" borderId="2" xfId="0" applyFont="1" applyBorder="1" applyAlignment="1">
      <alignment horizontal="left" vertical="center"/>
    </xf>
    <xf numFmtId="0" fontId="50" fillId="0" borderId="6" xfId="0" applyFont="1" applyBorder="1" applyAlignment="1">
      <alignment horizontal="left" vertical="center"/>
    </xf>
    <xf numFmtId="0" fontId="9" fillId="4" borderId="62"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9" fillId="4" borderId="63" xfId="0" applyFont="1" applyFill="1" applyBorder="1" applyAlignment="1">
      <alignment horizontal="center" vertical="center" wrapText="1"/>
    </xf>
    <xf numFmtId="0" fontId="9" fillId="4" borderId="64" xfId="0" applyFont="1" applyFill="1" applyBorder="1" applyAlignment="1">
      <alignment horizontal="center" vertical="center"/>
    </xf>
    <xf numFmtId="0" fontId="50" fillId="0" borderId="0" xfId="0" applyFont="1" applyAlignment="1">
      <alignment horizontal="left" vertical="center"/>
    </xf>
    <xf numFmtId="0" fontId="51" fillId="0" borderId="0" xfId="0" applyFont="1" applyAlignment="1">
      <alignment horizontal="left" vertical="top" wrapText="1"/>
    </xf>
    <xf numFmtId="0" fontId="50" fillId="0" borderId="0" xfId="83" applyFont="1" applyBorder="1"/>
    <xf numFmtId="0" fontId="54" fillId="55" borderId="0" xfId="83" applyFont="1" applyFill="1" applyBorder="1" applyAlignment="1">
      <alignment horizontal="center"/>
    </xf>
    <xf numFmtId="0" fontId="20" fillId="0" borderId="0" xfId="83" applyFont="1" applyAlignment="1"/>
    <xf numFmtId="166" fontId="9" fillId="55" borderId="0" xfId="83" applyNumberFormat="1" applyFont="1" applyFill="1" applyBorder="1" applyAlignment="1">
      <alignment horizontal="center"/>
    </xf>
    <xf numFmtId="0" fontId="9" fillId="55" borderId="3" xfId="83" applyFont="1" applyFill="1" applyBorder="1" applyAlignment="1">
      <alignment horizontal="center"/>
    </xf>
    <xf numFmtId="0" fontId="20" fillId="0" borderId="0" xfId="83" applyFont="1"/>
    <xf numFmtId="0" fontId="50" fillId="0" borderId="0" xfId="83" applyFont="1"/>
    <xf numFmtId="0" fontId="9" fillId="55" borderId="0" xfId="83" applyFont="1" applyFill="1" applyBorder="1" applyAlignment="1">
      <alignment horizontal="center"/>
    </xf>
    <xf numFmtId="0" fontId="14" fillId="0" borderId="28" xfId="83" applyFont="1" applyBorder="1" applyAlignment="1"/>
    <xf numFmtId="0" fontId="50" fillId="0" borderId="0" xfId="83" applyFont="1" applyBorder="1" applyAlignment="1"/>
    <xf numFmtId="166" fontId="54" fillId="55" borderId="0" xfId="83" applyNumberFormat="1" applyFont="1" applyFill="1" applyBorder="1" applyAlignment="1">
      <alignment horizontal="center"/>
    </xf>
    <xf numFmtId="0" fontId="50" fillId="0" borderId="2" xfId="83" applyFont="1" applyBorder="1"/>
    <xf numFmtId="0" fontId="50" fillId="0" borderId="6" xfId="83" applyFont="1" applyBorder="1"/>
    <xf numFmtId="0" fontId="14" fillId="0" borderId="0" xfId="83" applyFont="1" applyAlignment="1"/>
    <xf numFmtId="0" fontId="191" fillId="0" borderId="0" xfId="0" applyFont="1"/>
    <xf numFmtId="0" fontId="14" fillId="0" borderId="0" xfId="83" applyFont="1" applyAlignment="1">
      <alignment vertical="center"/>
    </xf>
    <xf numFmtId="0" fontId="51" fillId="0" borderId="0" xfId="83" applyFont="1" applyAlignment="1">
      <alignment horizontal="justify" vertical="center" wrapText="1"/>
    </xf>
    <xf numFmtId="0" fontId="50" fillId="0" borderId="0" xfId="83" applyFont="1" applyBorder="1" applyAlignment="1">
      <alignment horizontal="justify" vertical="center" wrapText="1"/>
    </xf>
    <xf numFmtId="0" fontId="9" fillId="4" borderId="22" xfId="83" applyFont="1" applyFill="1" applyBorder="1" applyAlignment="1">
      <alignment horizontal="center" vertical="center"/>
    </xf>
    <xf numFmtId="0" fontId="9" fillId="4" borderId="23" xfId="83" applyFont="1" applyFill="1" applyBorder="1" applyAlignment="1">
      <alignment horizontal="center" vertical="center"/>
    </xf>
    <xf numFmtId="0" fontId="9" fillId="4" borderId="21" xfId="83" applyFont="1" applyFill="1" applyBorder="1" applyAlignment="1">
      <alignment horizontal="center" vertical="center"/>
    </xf>
    <xf numFmtId="0" fontId="74" fillId="0" borderId="0" xfId="0" applyFont="1" applyAlignment="1">
      <alignment vertical="center" wrapText="1"/>
    </xf>
    <xf numFmtId="0" fontId="50" fillId="0" borderId="0" xfId="0" applyFont="1" applyBorder="1" applyAlignment="1">
      <alignment horizontal="justify" wrapText="1"/>
    </xf>
    <xf numFmtId="0" fontId="50" fillId="0" borderId="0" xfId="0" applyFont="1" applyAlignment="1">
      <alignment horizontal="justify" wrapText="1"/>
    </xf>
    <xf numFmtId="0" fontId="51" fillId="0" borderId="0" xfId="0" applyFont="1" applyAlignment="1">
      <alignment horizontal="justify" wrapText="1"/>
    </xf>
    <xf numFmtId="0" fontId="9" fillId="4" borderId="48" xfId="0" applyFont="1" applyFill="1" applyBorder="1" applyAlignment="1">
      <alignment horizontal="center" vertical="center"/>
    </xf>
    <xf numFmtId="165" fontId="9" fillId="0" borderId="6" xfId="0" applyNumberFormat="1" applyFont="1" applyBorder="1" applyAlignment="1">
      <alignment horizontal="right" vertical="center"/>
    </xf>
    <xf numFmtId="0" fontId="21" fillId="0" borderId="0" xfId="0" applyFont="1" applyAlignment="1">
      <alignment horizontal="left" vertical="center" wrapText="1"/>
    </xf>
    <xf numFmtId="0" fontId="14" fillId="0" borderId="0" xfId="0" applyFont="1" applyAlignment="1">
      <alignment horizontal="left" vertical="center" wrapText="1"/>
    </xf>
    <xf numFmtId="0" fontId="74" fillId="0" borderId="0" xfId="0" applyFont="1" applyAlignment="1">
      <alignment wrapText="1"/>
    </xf>
    <xf numFmtId="0" fontId="50" fillId="0" borderId="0" xfId="0" applyFont="1" applyAlignment="1">
      <alignment horizontal="justify" vertical="center" wrapText="1"/>
    </xf>
    <xf numFmtId="0" fontId="35" fillId="0" borderId="3" xfId="0" applyNumberFormat="1" applyFont="1" applyBorder="1" applyAlignment="1">
      <alignment horizontal="center" vertical="center" wrapText="1"/>
    </xf>
    <xf numFmtId="0" fontId="35" fillId="4" borderId="15" xfId="0" applyFont="1" applyFill="1" applyBorder="1" applyAlignment="1">
      <alignment horizontal="center" vertical="center" wrapText="1"/>
    </xf>
    <xf numFmtId="0" fontId="35" fillId="4" borderId="9" xfId="0" applyFont="1" applyFill="1" applyBorder="1" applyAlignment="1">
      <alignment horizontal="center" vertical="center" wrapText="1"/>
    </xf>
    <xf numFmtId="0" fontId="35" fillId="4" borderId="13" xfId="0" applyFont="1" applyFill="1" applyBorder="1" applyAlignment="1">
      <alignment horizontal="center" vertical="center" wrapText="1"/>
    </xf>
    <xf numFmtId="0" fontId="35" fillId="4" borderId="3" xfId="0" applyFont="1" applyFill="1" applyBorder="1" applyAlignment="1">
      <alignment horizontal="center" vertical="center" wrapText="1"/>
    </xf>
    <xf numFmtId="0" fontId="73" fillId="0" borderId="0" xfId="58" applyFont="1" applyAlignment="1" applyProtection="1">
      <alignment horizontal="left" vertical="center"/>
    </xf>
    <xf numFmtId="0" fontId="35" fillId="4" borderId="37" xfId="0" applyFont="1" applyFill="1" applyBorder="1" applyAlignment="1">
      <alignment horizontal="center" vertical="center" wrapText="1"/>
    </xf>
    <xf numFmtId="0" fontId="35" fillId="4" borderId="7" xfId="0" applyFont="1" applyFill="1" applyBorder="1" applyAlignment="1">
      <alignment horizontal="center" vertical="center" wrapText="1"/>
    </xf>
    <xf numFmtId="0" fontId="35" fillId="4" borderId="5" xfId="0" applyFont="1" applyFill="1" applyBorder="1" applyAlignment="1">
      <alignment horizontal="center" vertical="center" wrapText="1"/>
    </xf>
    <xf numFmtId="0" fontId="35" fillId="4" borderId="0" xfId="0" applyFont="1" applyFill="1" applyBorder="1" applyAlignment="1">
      <alignment horizontal="center" vertical="center" wrapText="1"/>
    </xf>
    <xf numFmtId="0" fontId="35" fillId="4" borderId="1" xfId="0" applyFont="1" applyFill="1" applyBorder="1" applyAlignment="1">
      <alignment horizontal="center" vertical="center" wrapText="1"/>
    </xf>
    <xf numFmtId="0" fontId="61" fillId="0" borderId="0" xfId="0" applyFont="1" applyAlignment="1">
      <alignment horizontal="left" vertical="center"/>
    </xf>
    <xf numFmtId="0" fontId="63" fillId="0" borderId="0" xfId="0" applyFont="1" applyAlignment="1">
      <alignment horizontal="left" vertical="center"/>
    </xf>
    <xf numFmtId="0" fontId="17" fillId="0" borderId="0" xfId="0" applyFont="1" applyAlignment="1">
      <alignment horizontal="left" vertical="center"/>
    </xf>
    <xf numFmtId="0" fontId="22" fillId="0" borderId="0" xfId="0" applyFont="1" applyAlignment="1">
      <alignment horizontal="left" vertical="center"/>
    </xf>
    <xf numFmtId="0" fontId="35" fillId="4" borderId="2" xfId="0" applyFont="1" applyFill="1" applyBorder="1" applyAlignment="1">
      <alignment horizontal="center" vertical="center" wrapText="1"/>
    </xf>
    <xf numFmtId="0" fontId="35" fillId="4" borderId="39" xfId="0" applyFont="1" applyFill="1" applyBorder="1" applyAlignment="1">
      <alignment horizontal="center" vertical="center" wrapText="1"/>
    </xf>
    <xf numFmtId="0" fontId="35" fillId="4" borderId="40" xfId="0" applyFont="1" applyFill="1" applyBorder="1" applyAlignment="1">
      <alignment horizontal="center" vertical="center" wrapText="1"/>
    </xf>
    <xf numFmtId="0" fontId="35" fillId="48" borderId="19" xfId="84" applyFont="1" applyFill="1" applyBorder="1" applyAlignment="1">
      <alignment horizontal="center" vertical="center"/>
    </xf>
    <xf numFmtId="0" fontId="35" fillId="48" borderId="22" xfId="84" applyFont="1" applyFill="1" applyBorder="1" applyAlignment="1">
      <alignment horizontal="center" vertical="center"/>
    </xf>
    <xf numFmtId="0" fontId="36" fillId="48" borderId="22" xfId="84" applyFont="1" applyFill="1" applyBorder="1" applyAlignment="1">
      <alignment horizontal="center" vertical="center" wrapText="1"/>
    </xf>
    <xf numFmtId="0" fontId="36" fillId="48" borderId="21" xfId="84" applyFont="1" applyFill="1" applyBorder="1" applyAlignment="1">
      <alignment horizontal="center" vertical="center" wrapText="1"/>
    </xf>
    <xf numFmtId="0" fontId="7" fillId="0" borderId="0" xfId="58" applyAlignment="1" applyProtection="1">
      <alignment horizontal="left" vertical="center"/>
    </xf>
    <xf numFmtId="0" fontId="35" fillId="48" borderId="13" xfId="84" applyFont="1" applyFill="1" applyBorder="1" applyAlignment="1">
      <alignment horizontal="center" vertical="center" wrapText="1"/>
    </xf>
    <xf numFmtId="0" fontId="35" fillId="48" borderId="3" xfId="84" applyFont="1" applyFill="1" applyBorder="1" applyAlignment="1">
      <alignment horizontal="center" vertical="center" wrapText="1"/>
    </xf>
    <xf numFmtId="0" fontId="36" fillId="48" borderId="30" xfId="84" applyFont="1" applyFill="1" applyBorder="1" applyAlignment="1">
      <alignment horizontal="center" vertical="center" wrapText="1"/>
    </xf>
    <xf numFmtId="0" fontId="36" fillId="48" borderId="28" xfId="84" applyFont="1" applyFill="1" applyBorder="1" applyAlignment="1">
      <alignment horizontal="center" vertical="center" wrapText="1"/>
    </xf>
    <xf numFmtId="0" fontId="78" fillId="0" borderId="0" xfId="84" applyFont="1" applyAlignment="1">
      <alignment vertical="center"/>
    </xf>
    <xf numFmtId="0" fontId="85" fillId="0" borderId="28" xfId="84" applyFont="1" applyBorder="1" applyAlignment="1">
      <alignment vertical="center"/>
    </xf>
    <xf numFmtId="0" fontId="85" fillId="0" borderId="0" xfId="84" applyFont="1" applyBorder="1" applyAlignment="1">
      <alignment vertical="center"/>
    </xf>
    <xf numFmtId="0" fontId="35" fillId="48" borderId="12" xfId="84" applyFont="1" applyFill="1" applyBorder="1" applyAlignment="1">
      <alignment horizontal="center" vertical="center"/>
    </xf>
    <xf numFmtId="0" fontId="85" fillId="0" borderId="0" xfId="84" applyFont="1" applyAlignment="1">
      <alignment vertical="center"/>
    </xf>
    <xf numFmtId="0" fontId="9" fillId="48" borderId="19" xfId="84" applyFont="1" applyFill="1" applyBorder="1" applyAlignment="1">
      <alignment horizontal="center" vertical="center"/>
    </xf>
    <xf numFmtId="0" fontId="9" fillId="48" borderId="22" xfId="84" applyFont="1" applyFill="1" applyBorder="1" applyAlignment="1">
      <alignment horizontal="center" vertical="center"/>
    </xf>
    <xf numFmtId="0" fontId="54" fillId="48" borderId="22" xfId="84" applyFont="1" applyFill="1" applyBorder="1" applyAlignment="1">
      <alignment horizontal="center" vertical="center" wrapText="1"/>
    </xf>
    <xf numFmtId="0" fontId="54" fillId="48" borderId="21" xfId="84" applyFont="1" applyFill="1" applyBorder="1" applyAlignment="1">
      <alignment horizontal="center" vertical="center" wrapText="1"/>
    </xf>
    <xf numFmtId="0" fontId="54" fillId="48" borderId="30" xfId="84" applyFont="1" applyFill="1" applyBorder="1" applyAlignment="1">
      <alignment horizontal="center" vertical="center" wrapText="1"/>
    </xf>
    <xf numFmtId="0" fontId="54" fillId="48" borderId="28" xfId="84" applyFont="1" applyFill="1" applyBorder="1" applyAlignment="1">
      <alignment horizontal="center" vertical="center" wrapText="1"/>
    </xf>
    <xf numFmtId="0" fontId="14" fillId="0" borderId="0" xfId="84" applyFont="1" applyAlignment="1">
      <alignment vertical="center"/>
    </xf>
    <xf numFmtId="0" fontId="21" fillId="0" borderId="28" xfId="84" applyFont="1" applyBorder="1" applyAlignment="1">
      <alignment vertical="center"/>
    </xf>
    <xf numFmtId="0" fontId="9" fillId="48" borderId="13" xfId="84" applyFont="1" applyFill="1" applyBorder="1" applyAlignment="1">
      <alignment horizontal="center" vertical="center" wrapText="1"/>
    </xf>
    <xf numFmtId="0" fontId="9" fillId="48" borderId="3" xfId="84" applyFont="1" applyFill="1" applyBorder="1" applyAlignment="1">
      <alignment horizontal="center" vertical="center" wrapText="1"/>
    </xf>
    <xf numFmtId="0" fontId="9" fillId="48" borderId="12" xfId="84" applyFont="1" applyFill="1" applyBorder="1" applyAlignment="1">
      <alignment horizontal="center" vertical="center"/>
    </xf>
    <xf numFmtId="0" fontId="51" fillId="0" borderId="0" xfId="83" applyFont="1"/>
    <xf numFmtId="0" fontId="14" fillId="0" borderId="28" xfId="83" applyFont="1" applyBorder="1" applyAlignment="1">
      <alignment horizontal="left"/>
    </xf>
    <xf numFmtId="0" fontId="20" fillId="0" borderId="0" xfId="83" applyFont="1" applyAlignment="1">
      <alignment horizontal="left"/>
    </xf>
    <xf numFmtId="0" fontId="0" fillId="0" borderId="0" xfId="0" applyAlignment="1"/>
    <xf numFmtId="0" fontId="0" fillId="0" borderId="28" xfId="0" applyBorder="1" applyAlignment="1"/>
    <xf numFmtId="0" fontId="33" fillId="0" borderId="0" xfId="0" applyFont="1" applyAlignment="1">
      <alignment wrapText="1"/>
    </xf>
    <xf numFmtId="0" fontId="0" fillId="0" borderId="0" xfId="0" applyAlignment="1">
      <alignment wrapText="1"/>
    </xf>
    <xf numFmtId="0" fontId="79" fillId="4" borderId="5" xfId="0" applyFont="1" applyFill="1" applyBorder="1"/>
    <xf numFmtId="0" fontId="79" fillId="4" borderId="0" xfId="0" applyFont="1" applyFill="1"/>
    <xf numFmtId="0" fontId="79" fillId="4" borderId="1" xfId="0" applyFont="1" applyFill="1" applyBorder="1"/>
    <xf numFmtId="0" fontId="79" fillId="4" borderId="28" xfId="0" applyFont="1" applyFill="1" applyBorder="1"/>
    <xf numFmtId="0" fontId="79" fillId="4" borderId="29" xfId="0" applyFont="1" applyFill="1" applyBorder="1"/>
    <xf numFmtId="0" fontId="35" fillId="4" borderId="6" xfId="0" applyFont="1" applyFill="1" applyBorder="1" applyAlignment="1">
      <alignment horizontal="center" vertical="center" wrapText="1"/>
    </xf>
    <xf numFmtId="0" fontId="35" fillId="4" borderId="43" xfId="0" applyFont="1" applyFill="1" applyBorder="1" applyAlignment="1">
      <alignment horizontal="center" vertical="center" wrapText="1"/>
    </xf>
    <xf numFmtId="0" fontId="56" fillId="4" borderId="39" xfId="0" applyFont="1" applyFill="1" applyBorder="1" applyAlignment="1">
      <alignment horizontal="center" vertical="center" wrapText="1"/>
    </xf>
    <xf numFmtId="0" fontId="56" fillId="4" borderId="40" xfId="0" applyFont="1" applyFill="1" applyBorder="1" applyAlignment="1">
      <alignment horizontal="center" vertical="center" wrapText="1"/>
    </xf>
    <xf numFmtId="0" fontId="56" fillId="4" borderId="41" xfId="0" applyFont="1" applyFill="1" applyBorder="1" applyAlignment="1">
      <alignment horizontal="center" vertical="center" wrapText="1"/>
    </xf>
    <xf numFmtId="0" fontId="35" fillId="4" borderId="11" xfId="0" applyFont="1" applyFill="1" applyBorder="1" applyAlignment="1">
      <alignment horizontal="center" vertical="center" wrapText="1"/>
    </xf>
    <xf numFmtId="0" fontId="35" fillId="4" borderId="46" xfId="0" applyFont="1" applyFill="1" applyBorder="1" applyAlignment="1">
      <alignment horizontal="center" vertical="center" wrapText="1"/>
    </xf>
    <xf numFmtId="0" fontId="35" fillId="4" borderId="4" xfId="0" applyFont="1" applyFill="1" applyBorder="1" applyAlignment="1">
      <alignment horizontal="center" vertical="center" wrapText="1"/>
    </xf>
    <xf numFmtId="0" fontId="35" fillId="4" borderId="30" xfId="0" applyFont="1" applyFill="1" applyBorder="1" applyAlignment="1">
      <alignment horizontal="center" vertical="center" wrapText="1"/>
    </xf>
    <xf numFmtId="0" fontId="35" fillId="4" borderId="14" xfId="0" applyFont="1" applyFill="1" applyBorder="1" applyAlignment="1">
      <alignment horizontal="center" vertical="center" wrapText="1"/>
    </xf>
    <xf numFmtId="0" fontId="35" fillId="4" borderId="8" xfId="0" applyFont="1" applyFill="1" applyBorder="1" applyAlignment="1">
      <alignment horizontal="center" vertical="center" wrapText="1"/>
    </xf>
    <xf numFmtId="0" fontId="35" fillId="4" borderId="49" xfId="0" applyFont="1" applyFill="1" applyBorder="1" applyAlignment="1">
      <alignment horizontal="center" vertical="center" wrapText="1"/>
    </xf>
    <xf numFmtId="0" fontId="35" fillId="4" borderId="51" xfId="0" applyFont="1" applyFill="1" applyBorder="1" applyAlignment="1">
      <alignment horizontal="center" vertical="center" wrapText="1"/>
    </xf>
    <xf numFmtId="0" fontId="35" fillId="4" borderId="10" xfId="0" applyFont="1" applyFill="1" applyBorder="1" applyAlignment="1">
      <alignment horizontal="center" vertical="center" wrapText="1"/>
    </xf>
    <xf numFmtId="0" fontId="35" fillId="4" borderId="27" xfId="0" applyFont="1" applyFill="1" applyBorder="1" applyAlignment="1">
      <alignment horizontal="center" vertical="center" wrapText="1"/>
    </xf>
    <xf numFmtId="0" fontId="33" fillId="0" borderId="0" xfId="0" applyFont="1"/>
    <xf numFmtId="0" fontId="31" fillId="0" borderId="0" xfId="0" applyFont="1" applyAlignment="1">
      <alignment horizontal="left" vertical="center"/>
    </xf>
    <xf numFmtId="0" fontId="45" fillId="0" borderId="0" xfId="83" applyFont="1" applyAlignment="1">
      <alignment horizontal="left" vertical="center"/>
    </xf>
    <xf numFmtId="0" fontId="65" fillId="0" borderId="0" xfId="83" applyFont="1" applyAlignment="1">
      <alignment horizontal="left" vertical="center"/>
    </xf>
    <xf numFmtId="0" fontId="14" fillId="0" borderId="0" xfId="83" applyFont="1" applyAlignment="1">
      <alignment horizontal="left" vertical="center"/>
    </xf>
    <xf numFmtId="0" fontId="50" fillId="0" borderId="0" xfId="83" applyFont="1" applyFill="1" applyBorder="1"/>
    <xf numFmtId="0" fontId="92" fillId="4" borderId="2" xfId="0" applyFont="1" applyFill="1" applyBorder="1"/>
    <xf numFmtId="0" fontId="92" fillId="4" borderId="20" xfId="0" applyFont="1" applyFill="1" applyBorder="1"/>
    <xf numFmtId="0" fontId="9" fillId="4" borderId="52" xfId="0" applyFont="1" applyFill="1" applyBorder="1" applyAlignment="1">
      <alignment horizontal="center" vertical="center" wrapText="1"/>
    </xf>
    <xf numFmtId="0" fontId="9" fillId="4" borderId="45" xfId="0" applyFont="1" applyFill="1" applyBorder="1" applyAlignment="1">
      <alignment horizontal="center" vertical="center" wrapText="1"/>
    </xf>
    <xf numFmtId="0" fontId="51" fillId="0" borderId="0" xfId="0" applyFont="1" applyAlignment="1">
      <alignment horizontal="left" vertical="center"/>
    </xf>
    <xf numFmtId="0" fontId="54" fillId="55" borderId="0" xfId="0" applyFont="1" applyFill="1" applyBorder="1" applyAlignment="1">
      <alignment horizontal="center" vertical="center"/>
    </xf>
    <xf numFmtId="0" fontId="9" fillId="55" borderId="0" xfId="0" applyFont="1" applyFill="1" applyBorder="1" applyAlignment="1">
      <alignment horizontal="center" vertical="center"/>
    </xf>
    <xf numFmtId="0" fontId="45" fillId="0" borderId="0" xfId="0" applyNumberFormat="1" applyFont="1" applyAlignment="1">
      <alignment horizontal="left" vertical="center"/>
    </xf>
    <xf numFmtId="0" fontId="65" fillId="0" borderId="0" xfId="0" applyNumberFormat="1" applyFont="1" applyAlignment="1">
      <alignment horizontal="left" vertical="center"/>
    </xf>
    <xf numFmtId="0" fontId="54" fillId="55" borderId="11" xfId="0" applyFont="1" applyFill="1" applyBorder="1" applyAlignment="1">
      <alignment horizontal="center" vertical="center" wrapText="1"/>
    </xf>
    <xf numFmtId="0" fontId="86" fillId="0" borderId="0" xfId="0" applyFont="1"/>
    <xf numFmtId="0" fontId="24" fillId="0" borderId="0" xfId="0" applyFont="1" applyBorder="1" applyAlignment="1">
      <alignment horizontal="left" vertical="center" wrapText="1"/>
    </xf>
    <xf numFmtId="0" fontId="9" fillId="4" borderId="6" xfId="83" applyFont="1" applyFill="1" applyBorder="1" applyAlignment="1"/>
    <xf numFmtId="0" fontId="9" fillId="4" borderId="30" xfId="83" applyFont="1" applyFill="1" applyBorder="1" applyAlignment="1"/>
    <xf numFmtId="0" fontId="51" fillId="0" borderId="0" xfId="0" applyFont="1" applyFill="1" applyAlignment="1">
      <alignment horizontal="left" vertical="center"/>
    </xf>
    <xf numFmtId="0" fontId="45" fillId="0" borderId="0" xfId="83" applyFont="1" applyAlignment="1">
      <alignment vertical="center"/>
    </xf>
    <xf numFmtId="0" fontId="65" fillId="0" borderId="0" xfId="83" applyFont="1" applyAlignment="1">
      <alignment vertical="center"/>
    </xf>
    <xf numFmtId="0" fontId="20" fillId="0" borderId="0" xfId="83" applyFont="1" applyAlignment="1">
      <alignment horizontal="center"/>
    </xf>
    <xf numFmtId="0" fontId="20" fillId="0" borderId="28" xfId="83" applyFont="1" applyBorder="1" applyAlignment="1"/>
    <xf numFmtId="0" fontId="9" fillId="4" borderId="22" xfId="83" applyFont="1" applyFill="1" applyBorder="1" applyAlignment="1">
      <alignment horizontal="center"/>
    </xf>
    <xf numFmtId="0" fontId="9" fillId="4" borderId="23" xfId="83" applyFont="1" applyFill="1" applyBorder="1" applyAlignment="1">
      <alignment horizontal="center"/>
    </xf>
    <xf numFmtId="0" fontId="50" fillId="0" borderId="0" xfId="0" applyFont="1" applyFill="1" applyAlignment="1">
      <alignment vertical="center"/>
    </xf>
    <xf numFmtId="0" fontId="20" fillId="0" borderId="0" xfId="83" applyFont="1" applyAlignment="1">
      <alignment vertical="center"/>
    </xf>
    <xf numFmtId="0" fontId="9" fillId="4" borderId="23" xfId="83" applyFont="1" applyFill="1" applyBorder="1" applyAlignment="1">
      <alignment horizontal="center" wrapText="1"/>
    </xf>
    <xf numFmtId="0" fontId="51" fillId="0" borderId="0" xfId="0" applyFont="1" applyFill="1" applyBorder="1" applyAlignment="1">
      <alignment horizontal="left" vertical="center"/>
    </xf>
    <xf numFmtId="0" fontId="9" fillId="4" borderId="21" xfId="83" applyFont="1" applyFill="1" applyBorder="1" applyAlignment="1">
      <alignment horizontal="center" wrapText="1"/>
    </xf>
    <xf numFmtId="0" fontId="9" fillId="4" borderId="22" xfId="83" applyFont="1" applyFill="1" applyBorder="1" applyAlignment="1">
      <alignment horizontal="center" wrapText="1"/>
    </xf>
    <xf numFmtId="0" fontId="92" fillId="0" borderId="28" xfId="0" applyFont="1" applyBorder="1" applyAlignment="1"/>
    <xf numFmtId="0" fontId="9" fillId="4" borderId="3" xfId="83" applyNumberFormat="1" applyFont="1" applyFill="1" applyBorder="1" applyAlignment="1">
      <alignment horizontal="center" vertical="center" wrapText="1"/>
    </xf>
    <xf numFmtId="0" fontId="9" fillId="4" borderId="5" xfId="83" applyNumberFormat="1" applyFont="1" applyFill="1" applyBorder="1" applyAlignment="1">
      <alignment horizontal="center" vertical="center" wrapText="1"/>
    </xf>
    <xf numFmtId="0" fontId="9" fillId="4" borderId="0" xfId="83" applyNumberFormat="1" applyFont="1" applyFill="1" applyBorder="1" applyAlignment="1">
      <alignment horizontal="center" vertical="center" wrapText="1"/>
    </xf>
    <xf numFmtId="0" fontId="9" fillId="4" borderId="1" xfId="83" applyNumberFormat="1" applyFont="1" applyFill="1" applyBorder="1" applyAlignment="1">
      <alignment horizontal="center" vertical="center" wrapText="1"/>
    </xf>
    <xf numFmtId="0" fontId="9" fillId="4" borderId="28" xfId="83" applyNumberFormat="1" applyFont="1" applyFill="1" applyBorder="1" applyAlignment="1">
      <alignment horizontal="center" vertical="center" wrapText="1"/>
    </xf>
    <xf numFmtId="0" fontId="9" fillId="4" borderId="29" xfId="83" applyNumberFormat="1" applyFont="1" applyFill="1" applyBorder="1" applyAlignment="1">
      <alignment horizontal="center" vertical="center" wrapText="1"/>
    </xf>
    <xf numFmtId="0" fontId="51" fillId="0" borderId="0" xfId="83" applyFont="1" applyAlignment="1">
      <alignment horizontal="justify" wrapText="1"/>
    </xf>
    <xf numFmtId="0" fontId="92" fillId="0" borderId="0" xfId="0" applyFont="1" applyAlignment="1">
      <alignment wrapText="1"/>
    </xf>
    <xf numFmtId="0" fontId="92" fillId="4" borderId="20" xfId="0" applyFont="1" applyFill="1" applyBorder="1" applyAlignment="1">
      <alignment vertical="center" wrapText="1"/>
    </xf>
    <xf numFmtId="0" fontId="50" fillId="0" borderId="0" xfId="83" applyNumberFormat="1" applyFont="1" applyBorder="1" applyAlignment="1">
      <alignment horizontal="justify" wrapText="1"/>
    </xf>
    <xf numFmtId="0" fontId="51" fillId="0" borderId="0" xfId="0" applyFont="1" applyAlignment="1">
      <alignment horizontal="left" wrapText="1"/>
    </xf>
    <xf numFmtId="0" fontId="45" fillId="0" borderId="0" xfId="83" applyFont="1"/>
    <xf numFmtId="0" fontId="65" fillId="0" borderId="0" xfId="83" applyFont="1"/>
    <xf numFmtId="165" fontId="51" fillId="0" borderId="0" xfId="0" applyNumberFormat="1" applyFont="1" applyBorder="1" applyAlignment="1">
      <alignment horizontal="justify" vertical="center" wrapText="1"/>
    </xf>
    <xf numFmtId="0" fontId="9" fillId="4" borderId="4" xfId="83" applyFont="1" applyFill="1" applyBorder="1" applyAlignment="1">
      <alignment horizontal="center" vertical="center" wrapText="1"/>
    </xf>
    <xf numFmtId="0" fontId="9" fillId="4" borderId="27" xfId="83" applyFont="1" applyFill="1" applyBorder="1" applyAlignment="1">
      <alignment horizontal="center" vertical="center" wrapText="1"/>
    </xf>
    <xf numFmtId="165" fontId="50" fillId="0" borderId="0" xfId="0" applyNumberFormat="1" applyFont="1" applyBorder="1" applyAlignment="1">
      <alignment horizontal="justify" vertical="center" wrapText="1"/>
    </xf>
    <xf numFmtId="0" fontId="50" fillId="0" borderId="0" xfId="0" applyNumberFormat="1" applyFont="1" applyAlignment="1">
      <alignment horizontal="justify" vertical="top" wrapText="1"/>
    </xf>
    <xf numFmtId="0" fontId="50" fillId="0" borderId="0" xfId="83" applyFont="1" applyFill="1" applyBorder="1" applyAlignment="1">
      <alignment horizontal="left"/>
    </xf>
    <xf numFmtId="0" fontId="51" fillId="0" borderId="0" xfId="83" applyFont="1" applyFill="1" applyBorder="1" applyAlignment="1">
      <alignment horizontal="left"/>
    </xf>
    <xf numFmtId="0" fontId="158" fillId="55" borderId="3" xfId="83" applyFont="1" applyFill="1" applyBorder="1" applyAlignment="1">
      <alignment horizontal="center" vertical="center" wrapText="1"/>
    </xf>
    <xf numFmtId="0" fontId="158" fillId="55" borderId="0" xfId="83" applyFont="1" applyFill="1" applyBorder="1" applyAlignment="1">
      <alignment horizontal="center" vertical="center" wrapText="1"/>
    </xf>
    <xf numFmtId="0" fontId="158" fillId="4" borderId="13" xfId="83" applyFont="1" applyFill="1" applyBorder="1" applyAlignment="1">
      <alignment horizontal="center" vertical="center" wrapText="1"/>
    </xf>
    <xf numFmtId="0" fontId="158" fillId="4" borderId="6" xfId="83" applyFont="1" applyFill="1" applyBorder="1" applyAlignment="1">
      <alignment horizontal="center" vertical="center" wrapText="1"/>
    </xf>
    <xf numFmtId="0" fontId="158" fillId="4" borderId="3" xfId="83" applyFont="1" applyFill="1" applyBorder="1" applyAlignment="1">
      <alignment horizontal="center" vertical="center" wrapText="1"/>
    </xf>
    <xf numFmtId="0" fontId="158" fillId="4" borderId="5" xfId="83" applyFont="1" applyFill="1" applyBorder="1" applyAlignment="1">
      <alignment horizontal="center" vertical="center" wrapText="1"/>
    </xf>
    <xf numFmtId="0" fontId="158" fillId="4" borderId="0" xfId="83" applyFont="1" applyFill="1" applyBorder="1" applyAlignment="1">
      <alignment horizontal="center" vertical="center" wrapText="1"/>
    </xf>
    <xf numFmtId="0" fontId="158" fillId="4" borderId="1" xfId="83" applyFont="1" applyFill="1" applyBorder="1" applyAlignment="1">
      <alignment horizontal="center" vertical="center" wrapText="1"/>
    </xf>
    <xf numFmtId="0" fontId="182" fillId="0" borderId="0" xfId="58" applyFont="1" applyBorder="1" applyAlignment="1" applyProtection="1">
      <alignment horizontal="left" vertical="center"/>
    </xf>
    <xf numFmtId="0" fontId="158" fillId="4" borderId="12" xfId="83" applyFont="1" applyFill="1" applyBorder="1" applyAlignment="1">
      <alignment horizontal="center" vertical="center" wrapText="1"/>
    </xf>
    <xf numFmtId="0" fontId="158" fillId="4" borderId="2" xfId="83" applyFont="1" applyFill="1" applyBorder="1" applyAlignment="1">
      <alignment horizontal="center" vertical="center" wrapText="1"/>
    </xf>
    <xf numFmtId="0" fontId="158" fillId="4" borderId="30" xfId="83" applyFont="1" applyFill="1" applyBorder="1" applyAlignment="1">
      <alignment horizontal="center" vertical="center" wrapText="1"/>
    </xf>
    <xf numFmtId="0" fontId="20" fillId="0" borderId="28" xfId="83" applyFont="1" applyBorder="1" applyAlignment="1">
      <alignment vertical="center"/>
    </xf>
    <xf numFmtId="0" fontId="182" fillId="0" borderId="28" xfId="58" applyFont="1" applyBorder="1" applyAlignment="1" applyProtection="1">
      <alignment horizontal="left" vertical="center"/>
    </xf>
    <xf numFmtId="0" fontId="9" fillId="55" borderId="3" xfId="83" applyFont="1" applyFill="1" applyBorder="1" applyAlignment="1">
      <alignment horizontal="center" vertical="center" wrapText="1"/>
    </xf>
    <xf numFmtId="0" fontId="9" fillId="55" borderId="0" xfId="83" applyFont="1" applyFill="1" applyBorder="1" applyAlignment="1">
      <alignment horizontal="center" vertical="center" wrapText="1"/>
    </xf>
    <xf numFmtId="0" fontId="45" fillId="49" borderId="0" xfId="83" applyFont="1" applyFill="1"/>
    <xf numFmtId="0" fontId="65" fillId="49" borderId="0" xfId="83" applyFont="1" applyFill="1"/>
    <xf numFmtId="0" fontId="9" fillId="48" borderId="21" xfId="137" applyFont="1" applyFill="1" applyBorder="1" applyAlignment="1">
      <alignment horizontal="center" vertical="center" wrapText="1"/>
    </xf>
    <xf numFmtId="0" fontId="9" fillId="48" borderId="19" xfId="137" applyFont="1" applyFill="1" applyBorder="1" applyAlignment="1">
      <alignment horizontal="center" vertical="center" wrapText="1"/>
    </xf>
    <xf numFmtId="0" fontId="7" fillId="49" borderId="0" xfId="58" applyFill="1" applyAlignment="1" applyProtection="1">
      <alignment horizontal="left" vertical="center"/>
    </xf>
    <xf numFmtId="0" fontId="9" fillId="48" borderId="19" xfId="0" applyFont="1" applyFill="1" applyBorder="1" applyAlignment="1">
      <alignment horizontal="center" vertical="center"/>
    </xf>
    <xf numFmtId="0" fontId="9" fillId="48" borderId="19" xfId="0" applyFont="1" applyFill="1" applyBorder="1"/>
    <xf numFmtId="0" fontId="9" fillId="48" borderId="22" xfId="0" applyFont="1" applyFill="1" applyBorder="1"/>
    <xf numFmtId="0" fontId="9" fillId="48" borderId="19" xfId="0" applyFont="1" applyFill="1" applyBorder="1" applyAlignment="1">
      <alignment horizontal="center" vertical="center" wrapText="1"/>
    </xf>
    <xf numFmtId="0" fontId="73" fillId="49" borderId="0" xfId="58" applyFont="1" applyFill="1" applyAlignment="1" applyProtection="1">
      <alignment horizontal="left" vertical="center"/>
    </xf>
    <xf numFmtId="0" fontId="9" fillId="48" borderId="22" xfId="0" applyFont="1" applyFill="1" applyBorder="1" applyAlignment="1">
      <alignment horizontal="center" vertical="center"/>
    </xf>
    <xf numFmtId="0" fontId="9" fillId="48" borderId="23" xfId="0" applyFont="1" applyFill="1" applyBorder="1" applyAlignment="1">
      <alignment horizontal="center" vertical="center"/>
    </xf>
    <xf numFmtId="0" fontId="9" fillId="48" borderId="21" xfId="0" applyFont="1" applyFill="1" applyBorder="1" applyAlignment="1">
      <alignment horizontal="center" vertical="center"/>
    </xf>
    <xf numFmtId="0" fontId="9" fillId="48" borderId="23" xfId="0" applyFont="1" applyFill="1" applyBorder="1" applyAlignment="1">
      <alignment horizontal="center"/>
    </xf>
    <xf numFmtId="0" fontId="9" fillId="48" borderId="21" xfId="0" applyFont="1" applyFill="1" applyBorder="1" applyAlignment="1">
      <alignment horizontal="center"/>
    </xf>
    <xf numFmtId="0" fontId="9" fillId="48" borderId="22" xfId="137" applyFont="1" applyFill="1" applyBorder="1" applyAlignment="1">
      <alignment horizontal="center" vertical="center" wrapText="1"/>
    </xf>
    <xf numFmtId="0" fontId="178" fillId="49" borderId="0" xfId="58" applyFont="1" applyFill="1" applyAlignment="1" applyProtection="1">
      <alignment horizontal="left" vertical="center"/>
    </xf>
    <xf numFmtId="0" fontId="182" fillId="49" borderId="0" xfId="58" applyFont="1" applyFill="1" applyAlignment="1" applyProtection="1">
      <alignment horizontal="left" vertical="center"/>
    </xf>
    <xf numFmtId="0" fontId="109" fillId="4" borderId="13" xfId="0" applyFont="1" applyFill="1" applyBorder="1" applyAlignment="1">
      <alignment horizontal="center" vertical="center" wrapText="1"/>
    </xf>
    <xf numFmtId="0" fontId="109" fillId="4" borderId="30" xfId="0" applyFont="1" applyFill="1" applyBorder="1" applyAlignment="1">
      <alignment horizontal="center" vertical="center"/>
    </xf>
    <xf numFmtId="0" fontId="26" fillId="0" borderId="0" xfId="0" applyFont="1" applyAlignment="1">
      <alignment horizontal="left" vertical="center"/>
    </xf>
    <xf numFmtId="0" fontId="54" fillId="4" borderId="5" xfId="86" applyFont="1" applyFill="1" applyBorder="1" applyAlignment="1">
      <alignment horizontal="center" wrapText="1"/>
    </xf>
    <xf numFmtId="0" fontId="101" fillId="4" borderId="12" xfId="0" applyFont="1" applyFill="1" applyBorder="1" applyAlignment="1">
      <alignment horizontal="center"/>
    </xf>
    <xf numFmtId="0" fontId="101" fillId="4" borderId="29" xfId="0" applyFont="1" applyFill="1" applyBorder="1" applyAlignment="1">
      <alignment horizontal="center"/>
    </xf>
    <xf numFmtId="0" fontId="101" fillId="4" borderId="20" xfId="0" applyFont="1" applyFill="1" applyBorder="1" applyAlignment="1">
      <alignment horizontal="center"/>
    </xf>
    <xf numFmtId="0" fontId="109" fillId="4" borderId="12" xfId="0" applyFont="1" applyFill="1" applyBorder="1" applyAlignment="1">
      <alignment horizontal="center" vertical="center" wrapText="1"/>
    </xf>
    <xf numFmtId="0" fontId="109" fillId="4" borderId="20" xfId="0" applyFont="1" applyFill="1" applyBorder="1" applyAlignment="1">
      <alignment horizontal="center" vertical="center"/>
    </xf>
    <xf numFmtId="0" fontId="109" fillId="4" borderId="19" xfId="0" applyFont="1" applyFill="1" applyBorder="1" applyAlignment="1">
      <alignment horizontal="center" vertical="center" wrapText="1"/>
    </xf>
    <xf numFmtId="0" fontId="109" fillId="4" borderId="19" xfId="0" applyFont="1" applyFill="1" applyBorder="1" applyAlignment="1">
      <alignment horizontal="center" vertical="center"/>
    </xf>
    <xf numFmtId="0" fontId="24" fillId="0" borderId="0" xfId="0" applyFont="1" applyAlignment="1">
      <alignment horizontal="left" vertical="center"/>
    </xf>
    <xf numFmtId="0" fontId="9" fillId="4" borderId="19" xfId="86" applyFont="1" applyFill="1" applyBorder="1" applyAlignment="1">
      <alignment horizontal="center" vertical="center" wrapText="1"/>
    </xf>
    <xf numFmtId="0" fontId="9" fillId="4" borderId="19" xfId="86" applyFont="1" applyFill="1" applyBorder="1" applyAlignment="1">
      <alignment horizontal="center" vertical="center"/>
    </xf>
    <xf numFmtId="0" fontId="20" fillId="0" borderId="0" xfId="86" applyFont="1" applyAlignment="1">
      <alignment horizontal="left"/>
    </xf>
    <xf numFmtId="0" fontId="92" fillId="0" borderId="0" xfId="0" applyFont="1" applyAlignment="1">
      <alignment horizontal="left"/>
    </xf>
    <xf numFmtId="0" fontId="21" fillId="0" borderId="28" xfId="86" applyFont="1" applyBorder="1" applyAlignment="1">
      <alignment horizontal="left" indent="4"/>
    </xf>
    <xf numFmtId="0" fontId="51" fillId="0" borderId="0" xfId="86" applyFont="1" applyAlignment="1"/>
    <xf numFmtId="0" fontId="50" fillId="0" borderId="0" xfId="86" applyFont="1" applyAlignment="1">
      <alignment wrapText="1"/>
    </xf>
    <xf numFmtId="0" fontId="188" fillId="0" borderId="0" xfId="0" applyFont="1" applyAlignment="1"/>
    <xf numFmtId="0" fontId="189" fillId="0" borderId="0" xfId="0" applyFont="1" applyAlignment="1"/>
    <xf numFmtId="0" fontId="9" fillId="4" borderId="22" xfId="86" applyFont="1" applyFill="1" applyBorder="1" applyAlignment="1">
      <alignment horizontal="center" vertical="center" wrapText="1"/>
    </xf>
    <xf numFmtId="0" fontId="9" fillId="4" borderId="22" xfId="86" applyFont="1" applyFill="1" applyBorder="1" applyAlignment="1">
      <alignment horizontal="center" vertical="center"/>
    </xf>
    <xf numFmtId="0" fontId="50" fillId="0" borderId="0" xfId="86" applyFont="1" applyAlignment="1"/>
    <xf numFmtId="0" fontId="14" fillId="0" borderId="0" xfId="86" applyFont="1" applyAlignment="1">
      <alignment horizontal="left"/>
    </xf>
    <xf numFmtId="0" fontId="92" fillId="0" borderId="28" xfId="0" applyFont="1" applyBorder="1" applyAlignment="1">
      <alignment horizontal="left" indent="4"/>
    </xf>
    <xf numFmtId="0" fontId="9" fillId="4" borderId="21" xfId="86" applyFont="1" applyFill="1" applyBorder="1" applyAlignment="1">
      <alignment horizontal="center" vertical="center" wrapText="1"/>
    </xf>
    <xf numFmtId="0" fontId="9" fillId="4" borderId="21" xfId="86" applyFont="1" applyFill="1" applyBorder="1" applyAlignment="1">
      <alignment horizontal="center" vertical="center"/>
    </xf>
    <xf numFmtId="0" fontId="14" fillId="0" borderId="0" xfId="86" applyNumberFormat="1" applyFont="1" applyAlignment="1">
      <alignment horizontal="left"/>
    </xf>
    <xf numFmtId="0" fontId="92" fillId="0" borderId="0" xfId="0" applyNumberFormat="1" applyFont="1" applyAlignment="1">
      <alignment horizontal="left"/>
    </xf>
    <xf numFmtId="0" fontId="21" fillId="0" borderId="28" xfId="86" applyFont="1" applyBorder="1" applyAlignment="1">
      <alignment horizontal="left" indent="5"/>
    </xf>
    <xf numFmtId="0" fontId="92" fillId="0" borderId="28" xfId="0" applyFont="1" applyBorder="1" applyAlignment="1">
      <alignment horizontal="left" indent="5"/>
    </xf>
    <xf numFmtId="0" fontId="117" fillId="4" borderId="19" xfId="0" applyFont="1" applyFill="1" applyBorder="1" applyAlignment="1">
      <alignment horizontal="center" vertical="center"/>
    </xf>
    <xf numFmtId="0" fontId="117" fillId="4" borderId="21" xfId="0" applyFont="1" applyFill="1" applyBorder="1" applyAlignment="1">
      <alignment horizontal="center" vertical="center"/>
    </xf>
    <xf numFmtId="0" fontId="9" fillId="48" borderId="11" xfId="0" applyFont="1" applyFill="1" applyBorder="1" applyAlignment="1">
      <alignment horizontal="center" vertical="center" wrapText="1"/>
    </xf>
    <xf numFmtId="0" fontId="9" fillId="48" borderId="14" xfId="0" applyFont="1" applyFill="1" applyBorder="1" applyAlignment="1">
      <alignment horizontal="center" vertical="center" wrapText="1"/>
    </xf>
    <xf numFmtId="0" fontId="9" fillId="48" borderId="0" xfId="0" applyFont="1" applyFill="1" applyBorder="1" applyAlignment="1">
      <alignment horizontal="center" vertical="center" wrapText="1"/>
    </xf>
    <xf numFmtId="0" fontId="9" fillId="48" borderId="8" xfId="0" applyFont="1" applyFill="1" applyBorder="1" applyAlignment="1">
      <alignment horizontal="center" vertical="center" wrapText="1"/>
    </xf>
    <xf numFmtId="0" fontId="14" fillId="0" borderId="0" xfId="0" applyFont="1" applyAlignment="1">
      <alignment vertical="center"/>
    </xf>
    <xf numFmtId="0" fontId="92" fillId="4" borderId="3" xfId="0" applyFont="1" applyFill="1" applyBorder="1"/>
    <xf numFmtId="0" fontId="92" fillId="4" borderId="5" xfId="0" applyFont="1" applyFill="1" applyBorder="1"/>
    <xf numFmtId="0" fontId="92" fillId="4" borderId="30" xfId="0" applyFont="1" applyFill="1" applyBorder="1"/>
    <xf numFmtId="0" fontId="92" fillId="4" borderId="28" xfId="0" applyFont="1" applyFill="1" applyBorder="1"/>
    <xf numFmtId="0" fontId="92" fillId="4" borderId="29" xfId="0" applyFont="1" applyFill="1" applyBorder="1"/>
    <xf numFmtId="0" fontId="9" fillId="4" borderId="2" xfId="0" applyFont="1" applyFill="1" applyBorder="1" applyAlignment="1">
      <alignment horizontal="center" vertical="top" wrapText="1"/>
    </xf>
    <xf numFmtId="0" fontId="9" fillId="4" borderId="12" xfId="0" applyFont="1" applyFill="1" applyBorder="1" applyAlignment="1">
      <alignment horizontal="center" wrapText="1"/>
    </xf>
    <xf numFmtId="0" fontId="9" fillId="4" borderId="2" xfId="0" applyFont="1" applyFill="1" applyBorder="1" applyAlignment="1">
      <alignment horizontal="center" wrapText="1"/>
    </xf>
    <xf numFmtId="0" fontId="9" fillId="4" borderId="15" xfId="0" applyFont="1" applyFill="1" applyBorder="1" applyAlignment="1">
      <alignment horizontal="center" vertical="center"/>
    </xf>
    <xf numFmtId="0" fontId="178" fillId="2" borderId="0" xfId="58" applyFont="1" applyFill="1" applyAlignment="1" applyProtection="1">
      <alignment horizontal="left" vertical="center"/>
    </xf>
    <xf numFmtId="0" fontId="14" fillId="2" borderId="0" xfId="0" applyFont="1" applyFill="1" applyAlignment="1">
      <alignment horizontal="left" vertical="center"/>
    </xf>
    <xf numFmtId="0" fontId="182" fillId="2" borderId="0" xfId="58" applyFont="1" applyFill="1" applyAlignment="1" applyProtection="1">
      <alignment horizontal="left" vertical="center"/>
    </xf>
    <xf numFmtId="0" fontId="21" fillId="2" borderId="0" xfId="0" applyFont="1" applyFill="1" applyAlignment="1">
      <alignment horizontal="left" vertical="center"/>
    </xf>
    <xf numFmtId="0" fontId="21" fillId="2" borderId="4" xfId="0" applyFont="1" applyFill="1" applyBorder="1" applyAlignment="1">
      <alignment horizontal="left" vertical="center"/>
    </xf>
    <xf numFmtId="0" fontId="9" fillId="4" borderId="50" xfId="0" applyFont="1" applyFill="1" applyBorder="1" applyAlignment="1">
      <alignment horizontal="center" vertical="center"/>
    </xf>
    <xf numFmtId="0" fontId="9" fillId="4" borderId="65"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8" xfId="0" applyFont="1" applyFill="1" applyBorder="1" applyAlignment="1">
      <alignment horizontal="center" vertical="center"/>
    </xf>
    <xf numFmtId="0" fontId="184" fillId="0" borderId="0" xfId="0" applyFont="1" applyAlignment="1">
      <alignment horizontal="left"/>
    </xf>
    <xf numFmtId="0" fontId="186" fillId="0" borderId="0" xfId="0" applyFont="1" applyAlignment="1"/>
    <xf numFmtId="0" fontId="9" fillId="4" borderId="14" xfId="0" applyFont="1" applyFill="1" applyBorder="1" applyAlignment="1">
      <alignment horizontal="center" vertical="center"/>
    </xf>
    <xf numFmtId="0" fontId="50" fillId="0" borderId="0" xfId="0" applyFont="1" applyAlignment="1"/>
    <xf numFmtId="0" fontId="9" fillId="4" borderId="10" xfId="0" applyFont="1" applyFill="1" applyBorder="1" applyAlignment="1">
      <alignment horizontal="center" vertical="center" wrapText="1"/>
    </xf>
    <xf numFmtId="0" fontId="9" fillId="4" borderId="76" xfId="0" applyFont="1" applyFill="1" applyBorder="1" applyAlignment="1">
      <alignment horizontal="center" vertical="center" wrapText="1"/>
    </xf>
    <xf numFmtId="0" fontId="9" fillId="4" borderId="66" xfId="0" applyFont="1" applyFill="1" applyBorder="1" applyAlignment="1">
      <alignment horizontal="center" vertical="center" wrapText="1"/>
    </xf>
    <xf numFmtId="0" fontId="21" fillId="0" borderId="0" xfId="0" applyFont="1" applyAlignment="1">
      <alignment horizontal="center" vertical="center"/>
    </xf>
    <xf numFmtId="0" fontId="17" fillId="0" borderId="0" xfId="0" applyFont="1" applyAlignment="1"/>
    <xf numFmtId="0" fontId="18" fillId="0" borderId="4" xfId="0" applyFont="1" applyBorder="1" applyAlignment="1">
      <alignment horizontal="left"/>
    </xf>
    <xf numFmtId="0" fontId="18" fillId="0" borderId="0" xfId="0" applyFont="1" applyAlignment="1">
      <alignment horizontal="left"/>
    </xf>
    <xf numFmtId="0" fontId="18" fillId="0" borderId="0" xfId="0" applyFont="1" applyAlignment="1">
      <alignment horizontal="left" vertical="center"/>
    </xf>
    <xf numFmtId="0" fontId="17" fillId="0" borderId="0" xfId="0" applyFont="1" applyAlignment="1">
      <alignment horizontal="left"/>
    </xf>
    <xf numFmtId="0" fontId="14" fillId="4" borderId="23" xfId="0" applyFont="1" applyFill="1" applyBorder="1" applyAlignment="1">
      <alignment horizontal="center"/>
    </xf>
    <xf numFmtId="0" fontId="14" fillId="4" borderId="21" xfId="0" applyFont="1" applyFill="1" applyBorder="1" applyAlignment="1">
      <alignment horizontal="center"/>
    </xf>
    <xf numFmtId="0" fontId="18" fillId="0" borderId="28" xfId="0" applyFont="1" applyBorder="1" applyAlignment="1">
      <alignment horizontal="left" wrapText="1"/>
    </xf>
    <xf numFmtId="0" fontId="18" fillId="0" borderId="0" xfId="0" applyFont="1" applyBorder="1" applyAlignment="1">
      <alignment horizontal="left" wrapText="1"/>
    </xf>
    <xf numFmtId="0" fontId="117" fillId="4" borderId="12" xfId="0" applyFont="1" applyFill="1" applyBorder="1" applyAlignment="1">
      <alignment horizontal="center" vertical="center" wrapText="1"/>
    </xf>
    <xf numFmtId="0" fontId="117" fillId="4" borderId="20" xfId="0" applyFont="1" applyFill="1" applyBorder="1" applyAlignment="1">
      <alignment horizontal="center" vertical="center"/>
    </xf>
    <xf numFmtId="0" fontId="117" fillId="4" borderId="13" xfId="0" applyFont="1" applyFill="1" applyBorder="1" applyAlignment="1">
      <alignment horizontal="center" vertical="center" wrapText="1"/>
    </xf>
    <xf numFmtId="0" fontId="117" fillId="4" borderId="30" xfId="0" applyFont="1" applyFill="1" applyBorder="1" applyAlignment="1">
      <alignment horizontal="center" vertical="center"/>
    </xf>
    <xf numFmtId="0" fontId="18" fillId="0" borderId="28" xfId="0" applyFont="1" applyBorder="1" applyAlignment="1">
      <alignment horizontal="left"/>
    </xf>
    <xf numFmtId="0" fontId="117" fillId="4" borderId="29" xfId="0" applyFont="1" applyFill="1" applyBorder="1" applyAlignment="1">
      <alignment horizontal="center" vertical="center" wrapText="1"/>
    </xf>
    <xf numFmtId="0" fontId="9" fillId="4" borderId="22" xfId="0" applyFont="1" applyFill="1" applyBorder="1" applyAlignment="1">
      <alignment horizontal="center" vertical="center"/>
    </xf>
    <xf numFmtId="0" fontId="117" fillId="4" borderId="23" xfId="0" applyFont="1" applyFill="1" applyBorder="1" applyAlignment="1">
      <alignment horizontal="center" vertical="center"/>
    </xf>
    <xf numFmtId="0" fontId="9" fillId="4" borderId="19" xfId="0" applyFont="1" applyFill="1" applyBorder="1" applyAlignment="1">
      <alignment horizontal="center" vertical="center" wrapText="1"/>
    </xf>
    <xf numFmtId="0" fontId="9" fillId="4" borderId="65" xfId="0" applyFont="1" applyFill="1" applyBorder="1" applyAlignment="1">
      <alignment horizontal="center" vertical="center" wrapText="1"/>
    </xf>
    <xf numFmtId="0" fontId="92" fillId="4" borderId="6" xfId="0" applyFont="1" applyFill="1" applyBorder="1" applyAlignment="1">
      <alignment horizontal="center" vertical="center"/>
    </xf>
    <xf numFmtId="0" fontId="92" fillId="4" borderId="30" xfId="0" applyFont="1" applyFill="1" applyBorder="1" applyAlignment="1">
      <alignment horizontal="center" vertical="center"/>
    </xf>
    <xf numFmtId="0" fontId="13" fillId="4" borderId="1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0" xfId="0" applyFont="1" applyFill="1" applyBorder="1" applyAlignment="1">
      <alignment horizontal="center" vertical="center"/>
    </xf>
    <xf numFmtId="0" fontId="33" fillId="0" borderId="0" xfId="0" applyFont="1" applyAlignment="1">
      <alignment vertical="center"/>
    </xf>
    <xf numFmtId="0" fontId="16" fillId="0" borderId="0" xfId="0" applyFont="1" applyAlignment="1">
      <alignment horizontal="left"/>
    </xf>
    <xf numFmtId="0" fontId="51" fillId="0" borderId="0" xfId="0" applyFont="1" applyAlignment="1">
      <alignment vertical="center"/>
    </xf>
    <xf numFmtId="0" fontId="62" fillId="0" borderId="0" xfId="0" applyFont="1" applyAlignment="1">
      <alignment horizontal="left" vertical="center"/>
    </xf>
    <xf numFmtId="0" fontId="26" fillId="0" borderId="0" xfId="0" applyFont="1" applyAlignment="1">
      <alignment horizontal="justify" vertical="center" wrapText="1"/>
    </xf>
    <xf numFmtId="0" fontId="13" fillId="4" borderId="11"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66" xfId="0" applyFont="1" applyFill="1" applyBorder="1" applyAlignment="1">
      <alignment horizontal="center" vertical="center"/>
    </xf>
    <xf numFmtId="0" fontId="13" fillId="4" borderId="60" xfId="0" applyFont="1" applyFill="1" applyBorder="1" applyAlignment="1">
      <alignment horizontal="center" vertical="center"/>
    </xf>
    <xf numFmtId="0" fontId="56" fillId="0" borderId="0" xfId="0" applyFont="1" applyAlignment="1">
      <alignment horizontal="justify" vertical="center" wrapText="1"/>
    </xf>
    <xf numFmtId="0" fontId="14" fillId="4" borderId="11"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7" fillId="0" borderId="28" xfId="58" applyBorder="1" applyAlignment="1" applyProtection="1">
      <alignment horizontal="left" vertical="center"/>
    </xf>
    <xf numFmtId="0" fontId="9" fillId="4" borderId="0" xfId="0" applyFont="1" applyFill="1" applyBorder="1" applyAlignment="1">
      <alignment vertical="center"/>
    </xf>
    <xf numFmtId="0" fontId="9" fillId="4" borderId="8" xfId="0" applyFont="1" applyFill="1" applyBorder="1" applyAlignment="1">
      <alignment vertical="center"/>
    </xf>
    <xf numFmtId="0" fontId="9" fillId="4" borderId="4" xfId="0" applyFont="1" applyFill="1" applyBorder="1" applyAlignment="1">
      <alignment vertical="center"/>
    </xf>
    <xf numFmtId="0" fontId="9" fillId="4" borderId="49" xfId="0" applyFont="1" applyFill="1" applyBorder="1" applyAlignment="1">
      <alignment vertical="center"/>
    </xf>
    <xf numFmtId="0" fontId="87" fillId="0" borderId="0" xfId="0" applyFont="1" applyAlignment="1">
      <alignment horizontal="left" vertical="center"/>
    </xf>
    <xf numFmtId="0" fontId="26" fillId="0" borderId="0" xfId="0" applyFont="1" applyAlignment="1">
      <alignment horizontal="justify" wrapText="1"/>
    </xf>
    <xf numFmtId="0" fontId="54" fillId="4" borderId="19" xfId="0" applyFont="1" applyFill="1" applyBorder="1" applyAlignment="1">
      <alignment horizontal="center" vertical="center" wrapText="1"/>
    </xf>
    <xf numFmtId="0" fontId="9" fillId="4" borderId="15" xfId="0" applyFont="1" applyFill="1" applyBorder="1" applyAlignment="1">
      <alignment wrapText="1"/>
    </xf>
    <xf numFmtId="0" fontId="9" fillId="4" borderId="11" xfId="0" applyFont="1" applyFill="1" applyBorder="1" applyAlignment="1">
      <alignment wrapText="1"/>
    </xf>
    <xf numFmtId="0" fontId="9" fillId="4" borderId="54" xfId="0" applyFont="1" applyFill="1" applyBorder="1" applyAlignment="1">
      <alignment wrapText="1"/>
    </xf>
    <xf numFmtId="0" fontId="9" fillId="4" borderId="14" xfId="0" applyFont="1" applyFill="1" applyBorder="1" applyAlignment="1">
      <alignment wrapText="1"/>
    </xf>
    <xf numFmtId="0" fontId="9" fillId="4" borderId="59"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lignment horizontal="center" vertical="center" wrapText="1"/>
    </xf>
    <xf numFmtId="0" fontId="26" fillId="0" borderId="0" xfId="0" applyFont="1" applyAlignment="1">
      <alignment horizontal="left" wrapText="1"/>
    </xf>
    <xf numFmtId="0" fontId="26" fillId="0" borderId="0" xfId="0" applyFont="1" applyAlignment="1">
      <alignment horizontal="left"/>
    </xf>
    <xf numFmtId="0" fontId="50" fillId="0" borderId="0" xfId="0" applyFont="1" applyAlignment="1">
      <alignment horizontal="left" wrapText="1"/>
    </xf>
    <xf numFmtId="0" fontId="50" fillId="0" borderId="0" xfId="0" applyFont="1" applyAlignment="1">
      <alignment horizontal="left"/>
    </xf>
    <xf numFmtId="0" fontId="56" fillId="4" borderId="65" xfId="0" applyFont="1" applyFill="1" applyBorder="1" applyAlignment="1">
      <alignment horizontal="center" vertical="center" wrapText="1"/>
    </xf>
    <xf numFmtId="0" fontId="56" fillId="4" borderId="8" xfId="0" applyFont="1" applyFill="1" applyBorder="1" applyAlignment="1">
      <alignment horizontal="center" vertical="center" wrapText="1"/>
    </xf>
    <xf numFmtId="0" fontId="71" fillId="0" borderId="0" xfId="0" applyFont="1" applyAlignment="1">
      <alignment horizontal="left" vertical="top" wrapText="1"/>
    </xf>
    <xf numFmtId="0" fontId="9" fillId="4" borderId="5" xfId="0" applyFont="1" applyFill="1" applyBorder="1" applyAlignment="1">
      <alignment horizontal="center" vertical="center"/>
    </xf>
    <xf numFmtId="1" fontId="94" fillId="0" borderId="0" xfId="80" applyNumberFormat="1" applyFont="1"/>
  </cellXfs>
  <cellStyles count="203">
    <cellStyle name="20% - akcent 1" xfId="1" builtinId="30" customBuiltin="1"/>
    <cellStyle name="20% - akcent 1 2" xfId="2"/>
    <cellStyle name="20% - akcent 1 3" xfId="120"/>
    <cellStyle name="20% - akcent 1 4" xfId="191"/>
    <cellStyle name="20% - akcent 2" xfId="3" builtinId="34" customBuiltin="1"/>
    <cellStyle name="20% - akcent 2 2" xfId="4"/>
    <cellStyle name="20% - akcent 2 3" xfId="122"/>
    <cellStyle name="20% - akcent 2 4" xfId="193"/>
    <cellStyle name="20% - akcent 3" xfId="5" builtinId="38" customBuiltin="1"/>
    <cellStyle name="20% - akcent 3 2" xfId="6"/>
    <cellStyle name="20% - akcent 3 3" xfId="124"/>
    <cellStyle name="20% - akcent 3 4" xfId="195"/>
    <cellStyle name="20% - akcent 4" xfId="7" builtinId="42" customBuiltin="1"/>
    <cellStyle name="20% - akcent 4 2" xfId="8"/>
    <cellStyle name="20% - akcent 4 3" xfId="126"/>
    <cellStyle name="20% - akcent 4 4" xfId="197"/>
    <cellStyle name="20% - akcent 5" xfId="9" builtinId="46" customBuiltin="1"/>
    <cellStyle name="20% - akcent 5 2" xfId="10"/>
    <cellStyle name="20% - akcent 5 3" xfId="128"/>
    <cellStyle name="20% - akcent 5 4" xfId="199"/>
    <cellStyle name="20% - akcent 6" xfId="11" builtinId="50" customBuiltin="1"/>
    <cellStyle name="20% - akcent 6 2" xfId="12"/>
    <cellStyle name="20% - akcent 6 3" xfId="130"/>
    <cellStyle name="20% - akcent 6 4" xfId="201"/>
    <cellStyle name="40% - akcent 1" xfId="13" builtinId="31" customBuiltin="1"/>
    <cellStyle name="40% - akcent 1 2" xfId="14"/>
    <cellStyle name="40% - akcent 1 3" xfId="121"/>
    <cellStyle name="40% - akcent 1 4" xfId="192"/>
    <cellStyle name="40% - akcent 2" xfId="15" builtinId="35" customBuiltin="1"/>
    <cellStyle name="40% - akcent 2 2" xfId="16"/>
    <cellStyle name="40% - akcent 2 3" xfId="123"/>
    <cellStyle name="40% - akcent 2 4" xfId="194"/>
    <cellStyle name="40% - akcent 3" xfId="17" builtinId="39" customBuiltin="1"/>
    <cellStyle name="40% - akcent 3 2" xfId="18"/>
    <cellStyle name="40% - akcent 3 3" xfId="125"/>
    <cellStyle name="40% - akcent 3 4" xfId="196"/>
    <cellStyle name="40% - akcent 4" xfId="19" builtinId="43" customBuiltin="1"/>
    <cellStyle name="40% - akcent 4 2" xfId="20"/>
    <cellStyle name="40% - akcent 4 3" xfId="127"/>
    <cellStyle name="40% - akcent 4 4" xfId="198"/>
    <cellStyle name="40% - akcent 5" xfId="21" builtinId="47" customBuiltin="1"/>
    <cellStyle name="40% - akcent 5 2" xfId="22"/>
    <cellStyle name="40% - akcent 5 3" xfId="129"/>
    <cellStyle name="40% - akcent 5 4" xfId="200"/>
    <cellStyle name="40% - akcent 6" xfId="23" builtinId="51" customBuiltin="1"/>
    <cellStyle name="40% - akcent 6 2" xfId="24"/>
    <cellStyle name="40% - akcent 6 3" xfId="131"/>
    <cellStyle name="40% - akcent 6 4" xfId="202"/>
    <cellStyle name="60% - akcent 1" xfId="25" builtinId="32" customBuiltin="1"/>
    <cellStyle name="60% - akcent 1 2" xfId="26"/>
    <cellStyle name="60% - akcent 2" xfId="27" builtinId="36" customBuiltin="1"/>
    <cellStyle name="60% - akcent 2 2" xfId="28"/>
    <cellStyle name="60% - akcent 3" xfId="29" builtinId="40" customBuiltin="1"/>
    <cellStyle name="60% - akcent 3 2" xfId="30"/>
    <cellStyle name="60% - akcent 4" xfId="31" builtinId="44" customBuiltin="1"/>
    <cellStyle name="60% - akcent 4 2" xfId="32"/>
    <cellStyle name="60% - akcent 5" xfId="33" builtinId="48" customBuiltin="1"/>
    <cellStyle name="60% - akcent 5 2" xfId="34"/>
    <cellStyle name="60% - akcent 6" xfId="35" builtinId="52" customBuiltin="1"/>
    <cellStyle name="60% - akcent 6 2" xfId="36"/>
    <cellStyle name="Akcent 1" xfId="37" builtinId="29" customBuiltin="1"/>
    <cellStyle name="Akcent 1 2" xfId="38"/>
    <cellStyle name="Akcent 2" xfId="39" builtinId="33" customBuiltin="1"/>
    <cellStyle name="Akcent 2 2" xfId="40"/>
    <cellStyle name="Akcent 3" xfId="41" builtinId="37" customBuiltin="1"/>
    <cellStyle name="Akcent 3 2" xfId="42"/>
    <cellStyle name="Akcent 4" xfId="43" builtinId="41" customBuiltin="1"/>
    <cellStyle name="Akcent 4 2" xfId="44"/>
    <cellStyle name="Akcent 5" xfId="45" builtinId="45" customBuiltin="1"/>
    <cellStyle name="Akcent 5 2" xfId="46"/>
    <cellStyle name="Akcent 6" xfId="47" builtinId="49" customBuiltin="1"/>
    <cellStyle name="Akcent 6 2" xfId="48"/>
    <cellStyle name="cell" xfId="113"/>
    <cellStyle name="Dane wejściowe" xfId="49" builtinId="20" customBuiltin="1"/>
    <cellStyle name="Dane wejściowe 2" xfId="50"/>
    <cellStyle name="Dane wyjściowe" xfId="51" builtinId="21" customBuiltin="1"/>
    <cellStyle name="Dane wyjściowe 2" xfId="52"/>
    <cellStyle name="Dobre" xfId="53" builtinId="26" customBuiltin="1"/>
    <cellStyle name="Dobre 2" xfId="54"/>
    <cellStyle name="Dziesiętny 2" xfId="55"/>
    <cellStyle name="Dziesiętny 2 2" xfId="56"/>
    <cellStyle name="Dziesiętny 3" xfId="57"/>
    <cellStyle name="gap" xfId="114"/>
    <cellStyle name="GreyBackground" xfId="115"/>
    <cellStyle name="Hiperłącze" xfId="58" builtinId="8"/>
    <cellStyle name="Hiperłącze 2" xfId="59"/>
    <cellStyle name="Hiperłącze 3" xfId="60"/>
    <cellStyle name="Hiperłącze 3 2" xfId="135"/>
    <cellStyle name="Komórka połączona" xfId="61" builtinId="24" customBuiltin="1"/>
    <cellStyle name="Komórka połączona 2" xfId="62"/>
    <cellStyle name="Komórka zaznaczona" xfId="63" builtinId="23" customBuiltin="1"/>
    <cellStyle name="Komórka zaznaczona 2" xfId="64"/>
    <cellStyle name="Nagłówek 1" xfId="65" builtinId="16" customBuiltin="1"/>
    <cellStyle name="Nagłówek 1 2" xfId="66"/>
    <cellStyle name="Nagłówek 2" xfId="67" builtinId="17" customBuiltin="1"/>
    <cellStyle name="Nagłówek 2 2" xfId="68"/>
    <cellStyle name="Nagłówek 3" xfId="69" builtinId="18" customBuiltin="1"/>
    <cellStyle name="Nagłówek 3 2" xfId="70"/>
    <cellStyle name="Nagłówek 4" xfId="71" builtinId="19" customBuiltin="1"/>
    <cellStyle name="Nagłówek 4 2" xfId="72"/>
    <cellStyle name="Neutralne" xfId="73" builtinId="28" customBuiltin="1"/>
    <cellStyle name="Neutralne 2" xfId="74"/>
    <cellStyle name="Normal_INDU-NACE2-CCYYMM" xfId="136"/>
    <cellStyle name="Normalny" xfId="0" builtinId="0"/>
    <cellStyle name="Normalny 10" xfId="75"/>
    <cellStyle name="Normalny 10 2" xfId="138"/>
    <cellStyle name="Normalny 11" xfId="76"/>
    <cellStyle name="Normalny 11 2" xfId="139"/>
    <cellStyle name="Normalny 12" xfId="77"/>
    <cellStyle name="Normalny 12 2" xfId="140"/>
    <cellStyle name="Normalny 13" xfId="118"/>
    <cellStyle name="Normalny 13 2" xfId="141"/>
    <cellStyle name="Normalny 14" xfId="132"/>
    <cellStyle name="Normalny 14 2" xfId="142"/>
    <cellStyle name="Normalny 15" xfId="143"/>
    <cellStyle name="Normalny 16" xfId="144"/>
    <cellStyle name="Normalny 17" xfId="145"/>
    <cellStyle name="Normalny 18" xfId="146"/>
    <cellStyle name="Normalny 19" xfId="147"/>
    <cellStyle name="Normalny 2" xfId="78"/>
    <cellStyle name="Normalny 2 2" xfId="79"/>
    <cellStyle name="Normalny 2 3" xfId="80"/>
    <cellStyle name="Normalny 20" xfId="148"/>
    <cellStyle name="Normalny 21" xfId="149"/>
    <cellStyle name="Normalny 22" xfId="150"/>
    <cellStyle name="Normalny 23" xfId="151"/>
    <cellStyle name="Normalny 24" xfId="152"/>
    <cellStyle name="Normalny 25" xfId="153"/>
    <cellStyle name="Normalny 26" xfId="154"/>
    <cellStyle name="Normalny 27" xfId="155"/>
    <cellStyle name="Normalny 28" xfId="156"/>
    <cellStyle name="Normalny 29" xfId="157"/>
    <cellStyle name="Normalny 3" xfId="81"/>
    <cellStyle name="Normalny 3 2" xfId="82"/>
    <cellStyle name="Normalny 3 3" xfId="134"/>
    <cellStyle name="Normalny 3 4" xfId="158"/>
    <cellStyle name="Normalny 30" xfId="159"/>
    <cellStyle name="Normalny 31" xfId="160"/>
    <cellStyle name="Normalny 32" xfId="161"/>
    <cellStyle name="Normalny 33" xfId="162"/>
    <cellStyle name="Normalny 34" xfId="163"/>
    <cellStyle name="Normalny 35" xfId="164"/>
    <cellStyle name="Normalny 36" xfId="165"/>
    <cellStyle name="Normalny 37" xfId="166"/>
    <cellStyle name="Normalny 38" xfId="167"/>
    <cellStyle name="Normalny 39" xfId="168"/>
    <cellStyle name="Normalny 4" xfId="83"/>
    <cellStyle name="Normalny 4 2" xfId="137"/>
    <cellStyle name="Normalny 4 3" xfId="133"/>
    <cellStyle name="Normalny 4 4" xfId="169"/>
    <cellStyle name="Normalny 40" xfId="170"/>
    <cellStyle name="Normalny 41" xfId="171"/>
    <cellStyle name="Normalny 42" xfId="172"/>
    <cellStyle name="Normalny 43" xfId="173"/>
    <cellStyle name="Normalny 44" xfId="174"/>
    <cellStyle name="Normalny 45" xfId="175"/>
    <cellStyle name="Normalny 46" xfId="176"/>
    <cellStyle name="Normalny 47" xfId="177"/>
    <cellStyle name="Normalny 48" xfId="178"/>
    <cellStyle name="Normalny 49" xfId="179"/>
    <cellStyle name="Normalny 5" xfId="84"/>
    <cellStyle name="Normalny 5 2" xfId="85"/>
    <cellStyle name="Normalny 5 3" xfId="180"/>
    <cellStyle name="Normalny 50" xfId="181"/>
    <cellStyle name="Normalny 51" xfId="182"/>
    <cellStyle name="Normalny 52" xfId="183"/>
    <cellStyle name="Normalny 53" xfId="184"/>
    <cellStyle name="Normalny 54" xfId="185"/>
    <cellStyle name="Normalny 6" xfId="86"/>
    <cellStyle name="Normalny 6 2" xfId="87"/>
    <cellStyle name="Normalny 6 3" xfId="186"/>
    <cellStyle name="Normalny 7" xfId="88"/>
    <cellStyle name="Normalny 7 2" xfId="89"/>
    <cellStyle name="Normalny 7 3" xfId="187"/>
    <cellStyle name="Normalny 8" xfId="90"/>
    <cellStyle name="Normalny 8 2" xfId="188"/>
    <cellStyle name="Normalny 9" xfId="91"/>
    <cellStyle name="Normalny 9 2" xfId="189"/>
    <cellStyle name="Obliczenia" xfId="92" builtinId="22" customBuiltin="1"/>
    <cellStyle name="Obliczenia 2" xfId="93"/>
    <cellStyle name="Procentowy 2" xfId="94"/>
    <cellStyle name="row" xfId="116"/>
    <cellStyle name="Styl 1" xfId="95"/>
    <cellStyle name="Suma" xfId="96" builtinId="25" customBuiltin="1"/>
    <cellStyle name="Suma 2" xfId="97"/>
    <cellStyle name="Tekst objaśnienia" xfId="98" builtinId="53" customBuiltin="1"/>
    <cellStyle name="Tekst objaśnienia 2" xfId="99"/>
    <cellStyle name="Tekst ostrzeżenia" xfId="100" builtinId="11" customBuiltin="1"/>
    <cellStyle name="Tekst ostrzeżenia 2" xfId="101"/>
    <cellStyle name="title1" xfId="117"/>
    <cellStyle name="Tytuł" xfId="102" builtinId="15" customBuiltin="1"/>
    <cellStyle name="Uwaga" xfId="103" builtinId="10" customBuiltin="1"/>
    <cellStyle name="Uwaga 2" xfId="104"/>
    <cellStyle name="Uwaga 2 2" xfId="105"/>
    <cellStyle name="Uwaga 3" xfId="106"/>
    <cellStyle name="Uwaga 3 2" xfId="107"/>
    <cellStyle name="Uwaga 4" xfId="108"/>
    <cellStyle name="Uwaga 5" xfId="109"/>
    <cellStyle name="Uwaga 6" xfId="110"/>
    <cellStyle name="Uwaga 7" xfId="119"/>
    <cellStyle name="Uwaga 8" xfId="190"/>
    <cellStyle name="Złe" xfId="111" builtinId="27" customBuiltin="1"/>
    <cellStyle name="Złe 2" xfId="112"/>
  </cellStyles>
  <dxfs count="1">
    <dxf>
      <font>
        <color rgb="FF9C0006"/>
      </font>
      <fill>
        <patternFill>
          <bgColor rgb="FFFFC7CE"/>
        </patternFill>
      </fill>
    </dxf>
  </dxfs>
  <tableStyles count="0" defaultTableStyle="TableStyleMedium9" defaultPivotStyle="PivotStyleLight16"/>
  <colors>
    <mruColors>
      <color rgb="FFD6540C"/>
      <color rgb="FFCB4217"/>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953558</xdr:colOff>
      <xdr:row>40</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719667</xdr:colOff>
      <xdr:row>13</xdr:row>
      <xdr:rowOff>9525</xdr:rowOff>
    </xdr:from>
    <xdr:ext cx="184731" cy="264560"/>
    <xdr:sp macro="" textlink="">
      <xdr:nvSpPr>
        <xdr:cNvPr id="2" name="pole tekstowe 1"/>
        <xdr:cNvSpPr txBox="1"/>
      </xdr:nvSpPr>
      <xdr:spPr>
        <a:xfrm>
          <a:off x="8413750" y="2570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719667</xdr:colOff>
      <xdr:row>14</xdr:row>
      <xdr:rowOff>0</xdr:rowOff>
    </xdr:from>
    <xdr:ext cx="184731" cy="264560"/>
    <xdr:sp macro="" textlink="">
      <xdr:nvSpPr>
        <xdr:cNvPr id="3" name="pole tekstowe 2"/>
        <xdr:cNvSpPr txBox="1"/>
      </xdr:nvSpPr>
      <xdr:spPr>
        <a:xfrm>
          <a:off x="8413750" y="27188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719667</xdr:colOff>
      <xdr:row>13</xdr:row>
      <xdr:rowOff>9525</xdr:rowOff>
    </xdr:from>
    <xdr:ext cx="184731" cy="264560"/>
    <xdr:sp macro="" textlink="">
      <xdr:nvSpPr>
        <xdr:cNvPr id="2" name="pole tekstowe 1"/>
        <xdr:cNvSpPr txBox="1"/>
      </xdr:nvSpPr>
      <xdr:spPr>
        <a:xfrm>
          <a:off x="2476500" y="232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1069975</xdr:colOff>
      <xdr:row>8</xdr:row>
      <xdr:rowOff>438150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9</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1069975</xdr:colOff>
      <xdr:row>4</xdr:row>
      <xdr:rowOff>438150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812800</xdr:colOff>
      <xdr:row>6</xdr:row>
      <xdr:rowOff>438150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2:AM153"/>
  <sheetViews>
    <sheetView showGridLines="0" topLeftCell="A43" zoomScale="90" zoomScaleNormal="90" zoomScaleSheetLayoutView="100" workbookViewId="0">
      <selection activeCell="D47" sqref="D47"/>
    </sheetView>
  </sheetViews>
  <sheetFormatPr defaultRowHeight="12"/>
  <cols>
    <col min="1" max="1" width="5.25" style="426" customWidth="1"/>
    <col min="2" max="2" width="7.75" style="430" customWidth="1"/>
    <col min="3" max="3" width="14.375" style="140" customWidth="1"/>
    <col min="4" max="4" width="79.75" style="268" customWidth="1"/>
    <col min="5" max="8" width="9" style="267"/>
    <col min="9" max="39" width="9" style="426"/>
    <col min="40" max="16384" width="9" style="90"/>
  </cols>
  <sheetData>
    <row r="2" spans="1:8" ht="33.75">
      <c r="B2" s="431" t="s">
        <v>39</v>
      </c>
    </row>
    <row r="3" spans="1:8" s="426" customFormat="1" ht="15.95" customHeight="1">
      <c r="A3" s="425"/>
      <c r="B3" s="432"/>
      <c r="C3" s="1367" t="s">
        <v>421</v>
      </c>
      <c r="D3" s="1367"/>
      <c r="E3" s="427"/>
      <c r="F3" s="427"/>
      <c r="G3" s="427"/>
      <c r="H3" s="427"/>
    </row>
    <row r="4" spans="1:8" s="426" customFormat="1" ht="15.95" customHeight="1" thickBot="1">
      <c r="A4" s="425"/>
      <c r="B4" s="432"/>
      <c r="C4" s="1363" t="s">
        <v>420</v>
      </c>
      <c r="D4" s="1363"/>
      <c r="E4" s="427"/>
      <c r="F4" s="427"/>
      <c r="G4" s="427"/>
      <c r="H4" s="427"/>
    </row>
    <row r="5" spans="1:8" ht="30" customHeight="1" thickTop="1">
      <c r="A5" s="927"/>
      <c r="B5" s="1368" t="s">
        <v>1668</v>
      </c>
      <c r="C5" s="417" t="s">
        <v>866</v>
      </c>
      <c r="D5" s="418" t="s">
        <v>1229</v>
      </c>
      <c r="E5" s="419"/>
      <c r="F5" s="419"/>
      <c r="G5" s="419"/>
      <c r="H5" s="419"/>
    </row>
    <row r="6" spans="1:8" ht="30" customHeight="1">
      <c r="A6" s="927"/>
      <c r="B6" s="1369"/>
      <c r="C6" s="417" t="s">
        <v>867</v>
      </c>
      <c r="D6" s="418" t="s">
        <v>1229</v>
      </c>
      <c r="E6" s="419"/>
      <c r="F6" s="419"/>
      <c r="G6" s="419"/>
      <c r="H6" s="419"/>
    </row>
    <row r="7" spans="1:8" ht="30" customHeight="1">
      <c r="A7" s="927"/>
      <c r="B7" s="1369"/>
      <c r="C7" s="417" t="s">
        <v>868</v>
      </c>
      <c r="D7" s="418" t="s">
        <v>1229</v>
      </c>
      <c r="E7" s="419"/>
      <c r="F7" s="419"/>
      <c r="G7" s="419"/>
      <c r="H7" s="419"/>
    </row>
    <row r="8" spans="1:8" ht="30" customHeight="1">
      <c r="A8" s="927"/>
      <c r="B8" s="1369"/>
      <c r="C8" s="417" t="s">
        <v>869</v>
      </c>
      <c r="D8" s="418" t="s">
        <v>1229</v>
      </c>
      <c r="E8" s="419"/>
      <c r="F8" s="419"/>
      <c r="G8" s="419"/>
      <c r="H8" s="419"/>
    </row>
    <row r="9" spans="1:8" ht="30" customHeight="1">
      <c r="A9" s="927"/>
      <c r="B9" s="1369"/>
      <c r="C9" s="417" t="s">
        <v>870</v>
      </c>
      <c r="D9" s="418" t="s">
        <v>1229</v>
      </c>
      <c r="E9" s="419"/>
      <c r="F9" s="419"/>
      <c r="G9" s="419"/>
      <c r="H9" s="419"/>
    </row>
    <row r="10" spans="1:8" ht="30" customHeight="1">
      <c r="A10" s="927"/>
      <c r="B10" s="1369"/>
      <c r="C10" s="417" t="s">
        <v>261</v>
      </c>
      <c r="D10" s="418" t="s">
        <v>1229</v>
      </c>
      <c r="E10" s="419"/>
      <c r="F10" s="419"/>
      <c r="G10" s="419"/>
      <c r="H10" s="419"/>
    </row>
    <row r="11" spans="1:8" ht="30" customHeight="1">
      <c r="A11" s="927"/>
      <c r="B11" s="1370"/>
      <c r="C11" s="417" t="s">
        <v>875</v>
      </c>
      <c r="D11" s="418" t="s">
        <v>1230</v>
      </c>
      <c r="E11" s="419"/>
      <c r="F11" s="419"/>
      <c r="G11" s="419"/>
      <c r="H11" s="419"/>
    </row>
    <row r="12" spans="1:8" ht="30" customHeight="1">
      <c r="A12" s="927"/>
      <c r="B12" s="1370"/>
      <c r="C12" s="417" t="s">
        <v>876</v>
      </c>
      <c r="D12" s="418" t="s">
        <v>1230</v>
      </c>
      <c r="E12" s="419"/>
      <c r="F12" s="419"/>
      <c r="G12" s="419"/>
      <c r="H12" s="419"/>
    </row>
    <row r="13" spans="1:8" ht="30" customHeight="1" thickBot="1">
      <c r="A13" s="927"/>
      <c r="B13" s="1371"/>
      <c r="C13" s="417" t="s">
        <v>877</v>
      </c>
      <c r="D13" s="418" t="s">
        <v>1230</v>
      </c>
      <c r="E13" s="419"/>
      <c r="F13" s="419"/>
      <c r="G13" s="419"/>
      <c r="H13" s="419"/>
    </row>
    <row r="14" spans="1:8" ht="61.5" customHeight="1" thickTop="1" thickBot="1">
      <c r="A14" s="927"/>
      <c r="B14" s="433" t="s">
        <v>31</v>
      </c>
      <c r="C14" s="420" t="s">
        <v>1274</v>
      </c>
      <c r="D14" s="421" t="s">
        <v>1231</v>
      </c>
      <c r="E14" s="419"/>
      <c r="F14" s="419"/>
      <c r="G14" s="419"/>
      <c r="H14" s="419"/>
    </row>
    <row r="15" spans="1:8" ht="30" customHeight="1" thickTop="1">
      <c r="A15" s="927"/>
      <c r="B15" s="1364" t="s">
        <v>32</v>
      </c>
      <c r="C15" s="417" t="s">
        <v>878</v>
      </c>
      <c r="D15" s="418" t="s">
        <v>1232</v>
      </c>
      <c r="E15" s="419"/>
      <c r="F15" s="419"/>
      <c r="G15" s="419"/>
      <c r="H15" s="419"/>
    </row>
    <row r="16" spans="1:8" ht="30" customHeight="1">
      <c r="A16" s="927"/>
      <c r="B16" s="1365"/>
      <c r="C16" s="417" t="s">
        <v>879</v>
      </c>
      <c r="D16" s="418" t="s">
        <v>1232</v>
      </c>
      <c r="E16" s="419"/>
      <c r="F16" s="419"/>
      <c r="G16" s="419"/>
      <c r="H16" s="419"/>
    </row>
    <row r="17" spans="1:8" ht="30" customHeight="1">
      <c r="A17" s="927"/>
      <c r="B17" s="1365"/>
      <c r="C17" s="417" t="s">
        <v>880</v>
      </c>
      <c r="D17" s="418" t="s">
        <v>1233</v>
      </c>
      <c r="E17" s="419"/>
      <c r="F17" s="419"/>
      <c r="G17" s="419"/>
      <c r="H17" s="419"/>
    </row>
    <row r="18" spans="1:8" ht="30" customHeight="1">
      <c r="A18" s="927"/>
      <c r="B18" s="1365"/>
      <c r="C18" s="417" t="s">
        <v>881</v>
      </c>
      <c r="D18" s="418" t="s">
        <v>1233</v>
      </c>
      <c r="E18" s="419"/>
      <c r="F18" s="419"/>
      <c r="G18" s="419"/>
      <c r="H18" s="419"/>
    </row>
    <row r="19" spans="1:8" ht="30" customHeight="1">
      <c r="A19" s="927"/>
      <c r="B19" s="1365"/>
      <c r="C19" s="417" t="s">
        <v>120</v>
      </c>
      <c r="D19" s="821" t="s">
        <v>1666</v>
      </c>
      <c r="E19" s="419"/>
      <c r="F19" s="419"/>
      <c r="G19" s="419"/>
      <c r="H19" s="419"/>
    </row>
    <row r="20" spans="1:8" ht="30" customHeight="1">
      <c r="A20" s="927"/>
      <c r="B20" s="1365"/>
      <c r="C20" s="417" t="s">
        <v>121</v>
      </c>
      <c r="D20" s="821" t="s">
        <v>1666</v>
      </c>
      <c r="E20" s="419"/>
      <c r="F20" s="419"/>
      <c r="G20" s="419"/>
      <c r="H20" s="419"/>
    </row>
    <row r="21" spans="1:8" ht="30" customHeight="1">
      <c r="A21" s="927"/>
      <c r="B21" s="1365"/>
      <c r="C21" s="417" t="s">
        <v>419</v>
      </c>
      <c r="D21" s="418" t="s">
        <v>1234</v>
      </c>
      <c r="E21" s="419"/>
      <c r="F21" s="419"/>
      <c r="G21" s="419"/>
      <c r="H21" s="419"/>
    </row>
    <row r="22" spans="1:8" ht="30" customHeight="1">
      <c r="A22" s="927"/>
      <c r="B22" s="1365"/>
      <c r="C22" s="417" t="s">
        <v>882</v>
      </c>
      <c r="D22" s="1323" t="s">
        <v>1235</v>
      </c>
      <c r="E22" s="1328"/>
      <c r="F22" s="1328"/>
      <c r="G22" s="1328"/>
      <c r="H22" s="1328"/>
    </row>
    <row r="23" spans="1:8" ht="30" customHeight="1">
      <c r="A23" s="927"/>
      <c r="B23" s="1365"/>
      <c r="C23" s="417" t="s">
        <v>883</v>
      </c>
      <c r="D23" s="1323" t="s">
        <v>1235</v>
      </c>
      <c r="E23" s="1327"/>
      <c r="F23" s="1327"/>
      <c r="G23" s="1327"/>
      <c r="H23" s="1327"/>
    </row>
    <row r="24" spans="1:8" ht="30" customHeight="1">
      <c r="A24" s="927"/>
      <c r="B24" s="1365"/>
      <c r="C24" s="417" t="s">
        <v>418</v>
      </c>
      <c r="D24" s="418" t="s">
        <v>1236</v>
      </c>
      <c r="E24" s="419"/>
      <c r="F24" s="419"/>
      <c r="G24" s="419"/>
      <c r="H24" s="419"/>
    </row>
    <row r="25" spans="1:8" ht="30" customHeight="1" thickBot="1">
      <c r="A25" s="927"/>
      <c r="B25" s="1366"/>
      <c r="C25" s="417" t="s">
        <v>417</v>
      </c>
      <c r="D25" s="418" t="s">
        <v>1237</v>
      </c>
      <c r="E25" s="419"/>
      <c r="F25" s="419"/>
      <c r="G25" s="419"/>
      <c r="H25" s="419"/>
    </row>
    <row r="26" spans="1:8" ht="36.75" customHeight="1" thickTop="1">
      <c r="A26" s="927"/>
      <c r="B26" s="1335" t="s">
        <v>33</v>
      </c>
      <c r="C26" s="417" t="s">
        <v>884</v>
      </c>
      <c r="D26" s="418" t="s">
        <v>1238</v>
      </c>
      <c r="E26" s="419"/>
      <c r="F26" s="419"/>
      <c r="G26" s="419"/>
      <c r="H26" s="419"/>
    </row>
    <row r="27" spans="1:8" ht="36" customHeight="1">
      <c r="A27" s="927"/>
      <c r="B27" s="1336"/>
      <c r="C27" s="417" t="s">
        <v>885</v>
      </c>
      <c r="D27" s="418" t="s">
        <v>1238</v>
      </c>
      <c r="E27" s="419"/>
      <c r="F27" s="419"/>
      <c r="G27" s="419"/>
      <c r="H27" s="419"/>
    </row>
    <row r="28" spans="1:8" ht="33.75" customHeight="1" thickBot="1">
      <c r="A28" s="927"/>
      <c r="B28" s="1337"/>
      <c r="C28" s="417" t="s">
        <v>416</v>
      </c>
      <c r="D28" s="418" t="s">
        <v>1239</v>
      </c>
      <c r="E28" s="419"/>
      <c r="F28" s="419"/>
      <c r="G28" s="419"/>
      <c r="H28" s="419"/>
    </row>
    <row r="29" spans="1:8" ht="30" customHeight="1" thickTop="1">
      <c r="A29" s="927"/>
      <c r="B29" s="1338" t="s">
        <v>1667</v>
      </c>
      <c r="C29" s="417" t="s">
        <v>886</v>
      </c>
      <c r="D29" s="418" t="s">
        <v>1240</v>
      </c>
      <c r="E29" s="419"/>
      <c r="F29" s="419"/>
      <c r="G29" s="419"/>
      <c r="H29" s="419"/>
    </row>
    <row r="30" spans="1:8" ht="30" customHeight="1">
      <c r="A30" s="927"/>
      <c r="B30" s="1339"/>
      <c r="C30" s="417" t="s">
        <v>887</v>
      </c>
      <c r="D30" s="418" t="s">
        <v>1240</v>
      </c>
      <c r="E30" s="419"/>
      <c r="F30" s="419"/>
      <c r="G30" s="419"/>
      <c r="H30" s="419"/>
    </row>
    <row r="31" spans="1:8" ht="54.95" customHeight="1">
      <c r="A31" s="927"/>
      <c r="B31" s="1339"/>
      <c r="C31" s="422" t="s">
        <v>888</v>
      </c>
      <c r="D31" s="418" t="s">
        <v>1241</v>
      </c>
      <c r="E31" s="419"/>
      <c r="F31" s="419"/>
      <c r="G31" s="419"/>
      <c r="H31" s="419"/>
    </row>
    <row r="32" spans="1:8" ht="55.5" customHeight="1">
      <c r="A32" s="927"/>
      <c r="B32" s="1339"/>
      <c r="C32" s="422" t="s">
        <v>889</v>
      </c>
      <c r="D32" s="418" t="s">
        <v>1242</v>
      </c>
      <c r="E32" s="419"/>
      <c r="F32" s="419"/>
      <c r="G32" s="419"/>
      <c r="H32" s="419"/>
    </row>
    <row r="33" spans="1:8" ht="54.95" customHeight="1">
      <c r="A33" s="927"/>
      <c r="B33" s="1339"/>
      <c r="C33" s="422" t="s">
        <v>890</v>
      </c>
      <c r="D33" s="418" t="s">
        <v>1243</v>
      </c>
      <c r="E33" s="419"/>
      <c r="F33" s="419"/>
      <c r="G33" s="419"/>
      <c r="H33" s="419"/>
    </row>
    <row r="34" spans="1:8" ht="30" customHeight="1">
      <c r="A34" s="927"/>
      <c r="B34" s="1339"/>
      <c r="C34" s="422" t="s">
        <v>891</v>
      </c>
      <c r="D34" s="1323" t="s">
        <v>1244</v>
      </c>
      <c r="E34" s="1327"/>
      <c r="F34" s="1327"/>
      <c r="G34" s="1327"/>
      <c r="H34" s="1327"/>
    </row>
    <row r="35" spans="1:8" ht="30" customHeight="1">
      <c r="A35" s="927"/>
      <c r="B35" s="1339"/>
      <c r="C35" s="422" t="s">
        <v>892</v>
      </c>
      <c r="D35" s="1323" t="s">
        <v>1244</v>
      </c>
      <c r="E35" s="1328"/>
      <c r="F35" s="1328"/>
      <c r="G35" s="1328"/>
      <c r="H35" s="1328"/>
    </row>
    <row r="36" spans="1:8" ht="30" customHeight="1">
      <c r="A36" s="927"/>
      <c r="B36" s="1339"/>
      <c r="C36" s="422" t="s">
        <v>893</v>
      </c>
      <c r="D36" s="1323" t="s">
        <v>1244</v>
      </c>
      <c r="E36" s="1327"/>
      <c r="F36" s="1327"/>
      <c r="G36" s="1327"/>
      <c r="H36" s="1327"/>
    </row>
    <row r="37" spans="1:8" ht="30" customHeight="1">
      <c r="A37" s="927"/>
      <c r="B37" s="1339"/>
      <c r="C37" s="417" t="s">
        <v>415</v>
      </c>
      <c r="D37" s="418" t="s">
        <v>1245</v>
      </c>
      <c r="E37" s="419"/>
      <c r="F37" s="419"/>
      <c r="G37" s="419"/>
      <c r="H37" s="419"/>
    </row>
    <row r="38" spans="1:8" ht="30" customHeight="1">
      <c r="A38" s="927"/>
      <c r="B38" s="1339"/>
      <c r="C38" s="417" t="s">
        <v>894</v>
      </c>
      <c r="D38" s="418" t="s">
        <v>1246</v>
      </c>
      <c r="E38" s="419"/>
      <c r="F38" s="419"/>
      <c r="G38" s="419"/>
      <c r="H38" s="419"/>
    </row>
    <row r="39" spans="1:8" ht="30" customHeight="1" thickBot="1">
      <c r="A39" s="927"/>
      <c r="B39" s="1340"/>
      <c r="C39" s="417" t="s">
        <v>895</v>
      </c>
      <c r="D39" s="418" t="s">
        <v>1246</v>
      </c>
      <c r="E39" s="419"/>
      <c r="F39" s="419"/>
      <c r="G39" s="419"/>
      <c r="H39" s="419"/>
    </row>
    <row r="40" spans="1:8" ht="30" customHeight="1" thickTop="1">
      <c r="A40" s="927"/>
      <c r="B40" s="1341" t="s">
        <v>34</v>
      </c>
      <c r="C40" s="417" t="s">
        <v>414</v>
      </c>
      <c r="D40" s="418" t="s">
        <v>1247</v>
      </c>
      <c r="E40" s="419"/>
      <c r="F40" s="419"/>
      <c r="G40" s="419"/>
      <c r="H40" s="419"/>
    </row>
    <row r="41" spans="1:8" ht="30" customHeight="1">
      <c r="A41" s="927"/>
      <c r="B41" s="1342"/>
      <c r="C41" s="417" t="s">
        <v>896</v>
      </c>
      <c r="D41" s="418" t="s">
        <v>1248</v>
      </c>
      <c r="E41" s="419"/>
      <c r="F41" s="419"/>
      <c r="G41" s="419"/>
      <c r="H41" s="419"/>
    </row>
    <row r="42" spans="1:8" ht="30" customHeight="1">
      <c r="A42" s="927"/>
      <c r="B42" s="1342"/>
      <c r="C42" s="417" t="s">
        <v>897</v>
      </c>
      <c r="D42" s="418" t="s">
        <v>1248</v>
      </c>
      <c r="E42" s="419"/>
      <c r="F42" s="419"/>
      <c r="G42" s="419"/>
      <c r="H42" s="419"/>
    </row>
    <row r="43" spans="1:8" ht="30" customHeight="1">
      <c r="A43" s="927"/>
      <c r="B43" s="1342"/>
      <c r="C43" s="417" t="s">
        <v>898</v>
      </c>
      <c r="D43" s="418" t="s">
        <v>1248</v>
      </c>
      <c r="E43" s="419"/>
      <c r="F43" s="419"/>
      <c r="G43" s="419"/>
      <c r="H43" s="419"/>
    </row>
    <row r="44" spans="1:8" ht="30" customHeight="1">
      <c r="A44" s="927"/>
      <c r="B44" s="1342"/>
      <c r="C44" s="417" t="s">
        <v>413</v>
      </c>
      <c r="D44" s="418" t="s">
        <v>1249</v>
      </c>
      <c r="E44" s="419"/>
      <c r="F44" s="419"/>
      <c r="G44" s="419"/>
      <c r="H44" s="419"/>
    </row>
    <row r="45" spans="1:8" ht="30" customHeight="1">
      <c r="A45" s="927"/>
      <c r="B45" s="1342"/>
      <c r="C45" s="417" t="s">
        <v>412</v>
      </c>
      <c r="D45" s="418" t="s">
        <v>1250</v>
      </c>
      <c r="E45" s="419"/>
      <c r="F45" s="419"/>
      <c r="G45" s="419"/>
      <c r="H45" s="419"/>
    </row>
    <row r="46" spans="1:8" ht="30" customHeight="1" thickBot="1">
      <c r="A46" s="927"/>
      <c r="B46" s="1343"/>
      <c r="C46" s="417" t="s">
        <v>411</v>
      </c>
      <c r="D46" s="418" t="s">
        <v>1251</v>
      </c>
      <c r="E46" s="419"/>
      <c r="F46" s="419"/>
      <c r="G46" s="419"/>
      <c r="H46" s="419"/>
    </row>
    <row r="47" spans="1:8" ht="30" customHeight="1" thickTop="1">
      <c r="A47" s="927"/>
      <c r="B47" s="1355" t="s">
        <v>742</v>
      </c>
      <c r="C47" s="417" t="s">
        <v>899</v>
      </c>
      <c r="D47" s="418" t="s">
        <v>1252</v>
      </c>
      <c r="E47" s="419"/>
      <c r="F47" s="419"/>
      <c r="G47" s="419"/>
      <c r="H47" s="419"/>
    </row>
    <row r="48" spans="1:8" ht="30" customHeight="1">
      <c r="A48" s="927"/>
      <c r="B48" s="1356"/>
      <c r="C48" s="417" t="s">
        <v>900</v>
      </c>
      <c r="D48" s="418" t="s">
        <v>1252</v>
      </c>
      <c r="E48" s="419"/>
      <c r="F48" s="419"/>
      <c r="G48" s="419"/>
      <c r="H48" s="419"/>
    </row>
    <row r="49" spans="1:8" ht="30" customHeight="1" thickBot="1">
      <c r="A49" s="927"/>
      <c r="B49" s="1357"/>
      <c r="C49" s="417" t="s">
        <v>410</v>
      </c>
      <c r="D49" s="418" t="s">
        <v>1253</v>
      </c>
      <c r="E49" s="419"/>
      <c r="F49" s="419"/>
      <c r="G49" s="419"/>
      <c r="H49" s="419"/>
    </row>
    <row r="50" spans="1:8" ht="30" customHeight="1" thickTop="1">
      <c r="B50" s="1352" t="s">
        <v>35</v>
      </c>
      <c r="C50" s="417" t="s">
        <v>901</v>
      </c>
      <c r="D50" s="418" t="s">
        <v>1254</v>
      </c>
      <c r="E50" s="419"/>
      <c r="F50" s="419"/>
      <c r="G50" s="419"/>
      <c r="H50" s="419"/>
    </row>
    <row r="51" spans="1:8" ht="30" customHeight="1">
      <c r="B51" s="1353"/>
      <c r="C51" s="417" t="s">
        <v>902</v>
      </c>
      <c r="D51" s="418" t="s">
        <v>1254</v>
      </c>
      <c r="E51" s="419"/>
      <c r="F51" s="419"/>
      <c r="G51" s="419"/>
      <c r="H51" s="419"/>
    </row>
    <row r="52" spans="1:8" ht="30" customHeight="1">
      <c r="B52" s="1353"/>
      <c r="C52" s="417" t="s">
        <v>903</v>
      </c>
      <c r="D52" s="418" t="s">
        <v>1255</v>
      </c>
      <c r="E52" s="419"/>
      <c r="F52" s="419"/>
      <c r="G52" s="419"/>
      <c r="H52" s="419"/>
    </row>
    <row r="53" spans="1:8" ht="30" customHeight="1" thickBot="1">
      <c r="B53" s="1354"/>
      <c r="C53" s="417" t="s">
        <v>904</v>
      </c>
      <c r="D53" s="418" t="s">
        <v>1255</v>
      </c>
      <c r="E53" s="419"/>
      <c r="F53" s="419"/>
      <c r="G53" s="419"/>
      <c r="H53" s="419"/>
    </row>
    <row r="54" spans="1:8" ht="30" customHeight="1" thickTop="1">
      <c r="B54" s="1358" t="s">
        <v>1614</v>
      </c>
      <c r="C54" s="417" t="s">
        <v>905</v>
      </c>
      <c r="D54" s="418" t="s">
        <v>1256</v>
      </c>
      <c r="E54" s="419"/>
      <c r="F54" s="419"/>
      <c r="G54" s="419"/>
      <c r="H54" s="419"/>
    </row>
    <row r="55" spans="1:8" ht="30" customHeight="1">
      <c r="B55" s="1359"/>
      <c r="C55" s="417" t="s">
        <v>906</v>
      </c>
      <c r="D55" s="423" t="s">
        <v>1257</v>
      </c>
      <c r="E55" s="419"/>
      <c r="F55" s="419"/>
      <c r="G55" s="419"/>
      <c r="H55" s="419"/>
    </row>
    <row r="56" spans="1:8" ht="30" customHeight="1">
      <c r="B56" s="1359"/>
      <c r="C56" s="417" t="s">
        <v>781</v>
      </c>
      <c r="D56" s="418" t="s">
        <v>1256</v>
      </c>
      <c r="E56" s="419"/>
      <c r="F56" s="419"/>
      <c r="G56" s="419"/>
      <c r="H56" s="419"/>
    </row>
    <row r="57" spans="1:8" ht="30" customHeight="1">
      <c r="B57" s="1359"/>
      <c r="C57" s="417" t="s">
        <v>782</v>
      </c>
      <c r="D57" s="418" t="s">
        <v>1256</v>
      </c>
      <c r="E57" s="419"/>
      <c r="F57" s="419"/>
      <c r="G57" s="419"/>
      <c r="H57" s="419"/>
    </row>
    <row r="58" spans="1:8" ht="30" customHeight="1">
      <c r="B58" s="1359"/>
      <c r="C58" s="417" t="s">
        <v>783</v>
      </c>
      <c r="D58" s="418" t="s">
        <v>1256</v>
      </c>
      <c r="E58" s="419"/>
      <c r="F58" s="419"/>
      <c r="G58" s="419"/>
      <c r="H58" s="419"/>
    </row>
    <row r="59" spans="1:8" ht="30" customHeight="1">
      <c r="B59" s="1359"/>
      <c r="C59" s="417" t="s">
        <v>262</v>
      </c>
      <c r="D59" s="418" t="s">
        <v>1258</v>
      </c>
      <c r="E59" s="419"/>
      <c r="F59" s="419"/>
      <c r="G59" s="419"/>
      <c r="H59" s="419"/>
    </row>
    <row r="60" spans="1:8" ht="30" customHeight="1" thickBot="1">
      <c r="B60" s="1360"/>
      <c r="C60" s="417" t="s">
        <v>784</v>
      </c>
      <c r="D60" s="418" t="s">
        <v>1259</v>
      </c>
      <c r="E60" s="419"/>
      <c r="F60" s="419"/>
      <c r="G60" s="419"/>
      <c r="H60" s="419"/>
    </row>
    <row r="61" spans="1:8" ht="30" customHeight="1" thickTop="1">
      <c r="B61" s="1361" t="s">
        <v>635</v>
      </c>
      <c r="C61" s="422" t="s">
        <v>907</v>
      </c>
      <c r="D61" s="418" t="s">
        <v>1260</v>
      </c>
      <c r="E61" s="419"/>
      <c r="F61" s="419"/>
      <c r="G61" s="419"/>
      <c r="H61" s="419"/>
    </row>
    <row r="62" spans="1:8" ht="30" customHeight="1" thickBot="1">
      <c r="B62" s="1362"/>
      <c r="C62" s="422" t="s">
        <v>908</v>
      </c>
      <c r="D62" s="418" t="s">
        <v>1260</v>
      </c>
      <c r="E62" s="419"/>
      <c r="F62" s="419"/>
      <c r="G62" s="419"/>
      <c r="H62" s="419"/>
    </row>
    <row r="63" spans="1:8" ht="39.950000000000003" customHeight="1" thickTop="1">
      <c r="B63" s="1350" t="s">
        <v>637</v>
      </c>
      <c r="C63" s="417" t="s">
        <v>785</v>
      </c>
      <c r="D63" s="418" t="s">
        <v>1261</v>
      </c>
      <c r="E63" s="419"/>
      <c r="F63" s="419"/>
      <c r="G63" s="419"/>
      <c r="H63" s="419"/>
    </row>
    <row r="64" spans="1:8" ht="39.950000000000003" customHeight="1" thickBot="1">
      <c r="B64" s="1351"/>
      <c r="C64" s="417" t="s">
        <v>786</v>
      </c>
      <c r="D64" s="418" t="s">
        <v>1262</v>
      </c>
      <c r="E64" s="419"/>
      <c r="F64" s="419"/>
      <c r="G64" s="419"/>
      <c r="H64" s="419"/>
    </row>
    <row r="65" spans="2:8" ht="30" customHeight="1" thickTop="1">
      <c r="B65" s="1324" t="s">
        <v>1615</v>
      </c>
      <c r="C65" s="417" t="s">
        <v>1617</v>
      </c>
      <c r="D65" s="917" t="s">
        <v>1633</v>
      </c>
      <c r="E65" s="419"/>
      <c r="F65" s="419"/>
      <c r="G65" s="419"/>
      <c r="H65" s="419"/>
    </row>
    <row r="66" spans="2:8" ht="30" customHeight="1">
      <c r="B66" s="1325"/>
      <c r="C66" s="417" t="s">
        <v>1618</v>
      </c>
      <c r="D66" s="917" t="s">
        <v>1633</v>
      </c>
      <c r="E66" s="419"/>
      <c r="F66" s="419"/>
      <c r="G66" s="419"/>
      <c r="H66" s="419"/>
    </row>
    <row r="67" spans="2:8" ht="30" customHeight="1">
      <c r="B67" s="1325"/>
      <c r="C67" s="417" t="s">
        <v>1619</v>
      </c>
      <c r="D67" s="917" t="s">
        <v>1633</v>
      </c>
      <c r="E67" s="419"/>
      <c r="F67" s="419"/>
      <c r="G67" s="419"/>
      <c r="H67" s="419"/>
    </row>
    <row r="68" spans="2:8" ht="30" customHeight="1">
      <c r="B68" s="1325"/>
      <c r="C68" s="417" t="s">
        <v>1620</v>
      </c>
      <c r="D68" s="917" t="s">
        <v>1633</v>
      </c>
      <c r="E68" s="419"/>
      <c r="F68" s="419"/>
      <c r="G68" s="419"/>
      <c r="H68" s="419"/>
    </row>
    <row r="69" spans="2:8" ht="30" customHeight="1" thickBot="1">
      <c r="B69" s="1326"/>
      <c r="C69" s="417" t="s">
        <v>1621</v>
      </c>
      <c r="D69" s="917" t="s">
        <v>1633</v>
      </c>
      <c r="E69" s="419"/>
      <c r="F69" s="419"/>
      <c r="G69" s="419"/>
      <c r="H69" s="419"/>
    </row>
    <row r="70" spans="2:8" ht="30" customHeight="1" thickTop="1">
      <c r="B70" s="1344" t="s">
        <v>36</v>
      </c>
      <c r="C70" s="417" t="s">
        <v>245</v>
      </c>
      <c r="D70" s="1323" t="s">
        <v>1671</v>
      </c>
      <c r="E70" s="1323"/>
      <c r="F70" s="1323"/>
      <c r="G70" s="1323"/>
      <c r="H70" s="1323"/>
    </row>
    <row r="71" spans="2:8" ht="30" customHeight="1">
      <c r="B71" s="1345"/>
      <c r="C71" s="417" t="s">
        <v>246</v>
      </c>
      <c r="D71" s="917" t="s">
        <v>1263</v>
      </c>
      <c r="E71" s="419"/>
      <c r="F71" s="419"/>
      <c r="G71" s="419"/>
      <c r="H71" s="419"/>
    </row>
    <row r="72" spans="2:8" ht="30" customHeight="1">
      <c r="B72" s="1345"/>
      <c r="C72" s="417" t="s">
        <v>247</v>
      </c>
      <c r="D72" s="917" t="s">
        <v>1264</v>
      </c>
      <c r="E72" s="419"/>
      <c r="F72" s="419"/>
      <c r="G72" s="419"/>
      <c r="H72" s="419"/>
    </row>
    <row r="73" spans="2:8" ht="30" customHeight="1">
      <c r="B73" s="1345"/>
      <c r="C73" s="417" t="s">
        <v>409</v>
      </c>
      <c r="D73" s="917" t="s">
        <v>1265</v>
      </c>
      <c r="E73" s="419"/>
      <c r="F73" s="419"/>
      <c r="G73" s="419"/>
      <c r="H73" s="419"/>
    </row>
    <row r="74" spans="2:8" ht="30" customHeight="1" thickBot="1">
      <c r="B74" s="1346"/>
      <c r="C74" s="417" t="s">
        <v>1622</v>
      </c>
      <c r="D74" s="917" t="s">
        <v>1266</v>
      </c>
      <c r="E74" s="419"/>
      <c r="F74" s="419"/>
      <c r="G74" s="419"/>
      <c r="H74" s="419"/>
    </row>
    <row r="75" spans="2:8" ht="30" customHeight="1" thickTop="1">
      <c r="B75" s="1347" t="s">
        <v>37</v>
      </c>
      <c r="C75" s="417" t="s">
        <v>248</v>
      </c>
      <c r="D75" s="917" t="s">
        <v>1267</v>
      </c>
      <c r="E75" s="419"/>
      <c r="F75" s="419"/>
      <c r="G75" s="419"/>
      <c r="H75" s="419"/>
    </row>
    <row r="76" spans="2:8" ht="30" customHeight="1">
      <c r="B76" s="1348"/>
      <c r="C76" s="417" t="s">
        <v>249</v>
      </c>
      <c r="D76" s="917" t="s">
        <v>1268</v>
      </c>
      <c r="E76" s="419"/>
      <c r="F76" s="419"/>
      <c r="G76" s="419"/>
      <c r="H76" s="419"/>
    </row>
    <row r="77" spans="2:8" ht="30" customHeight="1">
      <c r="B77" s="1348"/>
      <c r="C77" s="417" t="s">
        <v>48</v>
      </c>
      <c r="D77" s="917" t="s">
        <v>1269</v>
      </c>
      <c r="E77" s="419"/>
      <c r="F77" s="419"/>
      <c r="G77" s="419"/>
      <c r="H77" s="419"/>
    </row>
    <row r="78" spans="2:8" ht="30" customHeight="1" thickBot="1">
      <c r="B78" s="1349"/>
      <c r="C78" s="417" t="s">
        <v>49</v>
      </c>
      <c r="D78" s="917" t="s">
        <v>1269</v>
      </c>
      <c r="E78" s="419"/>
      <c r="F78" s="419"/>
      <c r="G78" s="419"/>
      <c r="H78" s="419"/>
    </row>
    <row r="79" spans="2:8" ht="30" customHeight="1" thickTop="1">
      <c r="B79" s="1332" t="s">
        <v>1669</v>
      </c>
      <c r="C79" s="422" t="s">
        <v>1623</v>
      </c>
      <c r="D79" s="917" t="s">
        <v>1270</v>
      </c>
      <c r="E79" s="419"/>
      <c r="F79" s="419"/>
      <c r="G79" s="419"/>
      <c r="H79" s="419"/>
    </row>
    <row r="80" spans="2:8" ht="30" customHeight="1">
      <c r="B80" s="1333"/>
      <c r="C80" s="422" t="s">
        <v>1624</v>
      </c>
      <c r="D80" s="917" t="s">
        <v>1271</v>
      </c>
      <c r="E80" s="419"/>
      <c r="F80" s="419"/>
      <c r="G80" s="419"/>
      <c r="H80" s="419"/>
    </row>
    <row r="81" spans="2:8" ht="30" customHeight="1">
      <c r="B81" s="1333"/>
      <c r="C81" s="422" t="s">
        <v>1625</v>
      </c>
      <c r="D81" s="917" t="s">
        <v>1271</v>
      </c>
      <c r="E81" s="419"/>
      <c r="F81" s="419"/>
      <c r="G81" s="419"/>
      <c r="H81" s="419"/>
    </row>
    <row r="82" spans="2:8" ht="30" customHeight="1">
      <c r="B82" s="1333"/>
      <c r="C82" s="422" t="s">
        <v>798</v>
      </c>
      <c r="D82" s="917" t="s">
        <v>1665</v>
      </c>
      <c r="E82" s="419"/>
      <c r="F82" s="419"/>
      <c r="G82" s="419"/>
      <c r="H82" s="419"/>
    </row>
    <row r="83" spans="2:8" ht="30" customHeight="1">
      <c r="B83" s="1333"/>
      <c r="C83" s="417" t="s">
        <v>408</v>
      </c>
      <c r="D83" s="917" t="s">
        <v>1672</v>
      </c>
      <c r="E83" s="419"/>
      <c r="F83" s="419"/>
      <c r="G83" s="419"/>
      <c r="H83" s="419"/>
    </row>
    <row r="84" spans="2:8" ht="30" customHeight="1">
      <c r="B84" s="1333"/>
      <c r="C84" s="417" t="s">
        <v>407</v>
      </c>
      <c r="D84" s="917" t="s">
        <v>1673</v>
      </c>
      <c r="E84" s="419"/>
      <c r="F84" s="419"/>
      <c r="G84" s="419"/>
      <c r="H84" s="419"/>
    </row>
    <row r="85" spans="2:8" ht="30" customHeight="1">
      <c r="B85" s="1333"/>
      <c r="C85" s="417" t="s">
        <v>250</v>
      </c>
      <c r="D85" s="917" t="s">
        <v>1674</v>
      </c>
      <c r="E85" s="419"/>
      <c r="F85" s="419"/>
      <c r="G85" s="419"/>
      <c r="H85" s="419"/>
    </row>
    <row r="86" spans="2:8" ht="30" customHeight="1">
      <c r="B86" s="1333"/>
      <c r="C86" s="417" t="s">
        <v>251</v>
      </c>
      <c r="D86" s="917" t="s">
        <v>1675</v>
      </c>
      <c r="E86" s="419"/>
      <c r="F86" s="419"/>
      <c r="G86" s="419"/>
      <c r="H86" s="419"/>
    </row>
    <row r="87" spans="2:8" ht="30" customHeight="1">
      <c r="B87" s="1333"/>
      <c r="C87" s="417" t="s">
        <v>252</v>
      </c>
      <c r="D87" s="1323" t="s">
        <v>1676</v>
      </c>
      <c r="E87" s="1323"/>
      <c r="F87" s="1323"/>
      <c r="G87" s="1323"/>
      <c r="H87" s="1323"/>
    </row>
    <row r="88" spans="2:8" ht="30" customHeight="1">
      <c r="B88" s="1333"/>
      <c r="C88" s="417" t="s">
        <v>253</v>
      </c>
      <c r="D88" s="917" t="s">
        <v>1677</v>
      </c>
      <c r="E88" s="424"/>
      <c r="F88" s="419"/>
      <c r="G88" s="419"/>
      <c r="H88" s="419"/>
    </row>
    <row r="89" spans="2:8" ht="30" customHeight="1">
      <c r="B89" s="1333"/>
      <c r="C89" s="417" t="s">
        <v>256</v>
      </c>
      <c r="D89" s="1323" t="s">
        <v>1678</v>
      </c>
      <c r="E89" s="1323"/>
      <c r="F89" s="1323"/>
      <c r="G89" s="1323"/>
      <c r="H89" s="1323"/>
    </row>
    <row r="90" spans="2:8" ht="30" customHeight="1">
      <c r="B90" s="1333"/>
      <c r="C90" s="417" t="s">
        <v>1626</v>
      </c>
      <c r="D90" s="917" t="s">
        <v>1679</v>
      </c>
      <c r="E90" s="419"/>
      <c r="F90" s="419"/>
      <c r="G90" s="419"/>
      <c r="H90" s="419"/>
    </row>
    <row r="91" spans="2:8" ht="30" customHeight="1">
      <c r="B91" s="1333"/>
      <c r="C91" s="417" t="s">
        <v>254</v>
      </c>
      <c r="D91" s="917" t="s">
        <v>1680</v>
      </c>
      <c r="E91" s="419"/>
      <c r="F91" s="419"/>
      <c r="G91" s="419"/>
      <c r="H91" s="419"/>
    </row>
    <row r="92" spans="2:8" ht="30" customHeight="1" thickBot="1">
      <c r="B92" s="1334"/>
      <c r="C92" s="417" t="s">
        <v>255</v>
      </c>
      <c r="D92" s="917" t="s">
        <v>1681</v>
      </c>
      <c r="E92" s="419"/>
      <c r="F92" s="419"/>
      <c r="G92" s="419"/>
      <c r="H92" s="419"/>
    </row>
    <row r="93" spans="2:8" ht="30" customHeight="1" thickTop="1">
      <c r="B93" s="1329" t="s">
        <v>1670</v>
      </c>
      <c r="C93" s="422" t="s">
        <v>257</v>
      </c>
      <c r="D93" s="917" t="s">
        <v>1272</v>
      </c>
      <c r="E93" s="419"/>
      <c r="F93" s="419"/>
      <c r="G93" s="419"/>
      <c r="H93" s="419"/>
    </row>
    <row r="94" spans="2:8" ht="30" customHeight="1">
      <c r="B94" s="1330"/>
      <c r="C94" s="422" t="s">
        <v>258</v>
      </c>
      <c r="D94" s="917" t="s">
        <v>1272</v>
      </c>
      <c r="E94" s="419"/>
      <c r="F94" s="419"/>
      <c r="G94" s="419"/>
      <c r="H94" s="419"/>
    </row>
    <row r="95" spans="2:8" ht="30" customHeight="1">
      <c r="B95" s="1330"/>
      <c r="C95" s="422" t="s">
        <v>259</v>
      </c>
      <c r="D95" s="917" t="s">
        <v>1272</v>
      </c>
      <c r="E95" s="419"/>
      <c r="F95" s="419"/>
      <c r="G95" s="419"/>
      <c r="H95" s="419"/>
    </row>
    <row r="96" spans="2:8" ht="30" customHeight="1">
      <c r="B96" s="1330"/>
      <c r="C96" s="422" t="s">
        <v>260</v>
      </c>
      <c r="D96" s="917" t="s">
        <v>1272</v>
      </c>
      <c r="E96" s="419"/>
      <c r="F96" s="419"/>
      <c r="G96" s="419"/>
      <c r="H96" s="419"/>
    </row>
    <row r="97" spans="2:8" ht="30" customHeight="1">
      <c r="B97" s="1330"/>
      <c r="C97" s="422" t="s">
        <v>1627</v>
      </c>
      <c r="D97" s="917" t="s">
        <v>1273</v>
      </c>
      <c r="E97" s="419"/>
      <c r="F97" s="419"/>
      <c r="G97" s="419"/>
      <c r="H97" s="419"/>
    </row>
    <row r="98" spans="2:8" ht="30" customHeight="1">
      <c r="B98" s="1330"/>
      <c r="C98" s="422" t="s">
        <v>1628</v>
      </c>
      <c r="D98" s="917" t="s">
        <v>1273</v>
      </c>
      <c r="E98" s="419"/>
      <c r="F98" s="419"/>
      <c r="G98" s="419"/>
      <c r="H98" s="419"/>
    </row>
    <row r="99" spans="2:8" ht="30" customHeight="1">
      <c r="B99" s="1330"/>
      <c r="C99" s="422" t="s">
        <v>1629</v>
      </c>
      <c r="D99" s="917" t="s">
        <v>1273</v>
      </c>
      <c r="E99" s="419"/>
      <c r="F99" s="419"/>
      <c r="G99" s="419"/>
      <c r="H99" s="419"/>
    </row>
    <row r="100" spans="2:8" ht="30" customHeight="1">
      <c r="B100" s="1330"/>
      <c r="C100" s="422" t="s">
        <v>1630</v>
      </c>
      <c r="D100" s="917" t="s">
        <v>1273</v>
      </c>
      <c r="E100" s="419"/>
      <c r="F100" s="419"/>
      <c r="G100" s="419"/>
      <c r="H100" s="419"/>
    </row>
    <row r="101" spans="2:8" ht="30" customHeight="1">
      <c r="B101" s="1330"/>
      <c r="C101" s="422" t="s">
        <v>1631</v>
      </c>
      <c r="D101" s="917" t="s">
        <v>1273</v>
      </c>
      <c r="E101" s="419"/>
      <c r="F101" s="419"/>
      <c r="G101" s="419"/>
      <c r="H101" s="419"/>
    </row>
    <row r="102" spans="2:8" ht="30" customHeight="1" thickBot="1">
      <c r="B102" s="1331"/>
      <c r="C102" s="422" t="s">
        <v>1632</v>
      </c>
      <c r="D102" s="917" t="s">
        <v>1273</v>
      </c>
      <c r="E102" s="419"/>
      <c r="F102" s="419"/>
      <c r="G102" s="419"/>
      <c r="H102" s="419"/>
    </row>
    <row r="103" spans="2:8" s="426" customFormat="1" ht="24.75" customHeight="1" thickTop="1">
      <c r="B103" s="432"/>
      <c r="C103" s="428"/>
      <c r="D103" s="429"/>
      <c r="E103" s="427"/>
      <c r="F103" s="427"/>
      <c r="G103" s="427"/>
      <c r="H103" s="427"/>
    </row>
    <row r="104" spans="2:8" s="426" customFormat="1" ht="24.75" customHeight="1">
      <c r="B104" s="432"/>
      <c r="C104" s="428"/>
      <c r="D104" s="429"/>
      <c r="E104" s="427"/>
      <c r="F104" s="427"/>
      <c r="G104" s="427"/>
      <c r="H104" s="427"/>
    </row>
    <row r="105" spans="2:8" s="426" customFormat="1" ht="24.75" customHeight="1">
      <c r="B105" s="432"/>
      <c r="C105" s="428"/>
      <c r="D105" s="429"/>
      <c r="E105" s="427"/>
      <c r="F105" s="427"/>
      <c r="G105" s="427"/>
      <c r="H105" s="427"/>
    </row>
    <row r="106" spans="2:8" s="426" customFormat="1" ht="24.75" customHeight="1">
      <c r="B106" s="432"/>
      <c r="C106" s="428"/>
      <c r="D106" s="429"/>
      <c r="E106" s="427"/>
      <c r="F106" s="427"/>
      <c r="G106" s="427"/>
      <c r="H106" s="427"/>
    </row>
    <row r="107" spans="2:8" s="426" customFormat="1" ht="24.75" customHeight="1">
      <c r="B107" s="432"/>
      <c r="C107" s="428"/>
      <c r="D107" s="429"/>
      <c r="E107" s="427"/>
      <c r="F107" s="427"/>
      <c r="G107" s="427"/>
      <c r="H107" s="427"/>
    </row>
    <row r="108" spans="2:8" s="426" customFormat="1" ht="24.75" customHeight="1">
      <c r="B108" s="432"/>
      <c r="C108" s="428"/>
      <c r="D108" s="429"/>
      <c r="E108" s="427"/>
      <c r="F108" s="427"/>
      <c r="G108" s="427"/>
      <c r="H108" s="427"/>
    </row>
    <row r="109" spans="2:8" s="426" customFormat="1" ht="24.75" customHeight="1">
      <c r="B109" s="432"/>
      <c r="C109" s="428"/>
      <c r="D109" s="429"/>
      <c r="E109" s="427"/>
      <c r="F109" s="427"/>
      <c r="G109" s="427"/>
      <c r="H109" s="427"/>
    </row>
    <row r="110" spans="2:8" s="426" customFormat="1" ht="24.75" customHeight="1">
      <c r="B110" s="432"/>
      <c r="C110" s="428"/>
      <c r="D110" s="429"/>
      <c r="E110" s="427"/>
      <c r="F110" s="427"/>
      <c r="G110" s="427"/>
      <c r="H110" s="427"/>
    </row>
    <row r="111" spans="2:8" s="426" customFormat="1" ht="24.75" customHeight="1">
      <c r="B111" s="432"/>
      <c r="C111" s="428"/>
      <c r="D111" s="429"/>
      <c r="E111" s="427"/>
      <c r="F111" s="427"/>
      <c r="G111" s="427"/>
      <c r="H111" s="427"/>
    </row>
    <row r="112" spans="2:8" s="426" customFormat="1">
      <c r="B112" s="432"/>
      <c r="C112" s="428"/>
      <c r="D112" s="429"/>
      <c r="E112" s="427"/>
      <c r="F112" s="427"/>
      <c r="G112" s="427"/>
      <c r="H112" s="427"/>
    </row>
    <row r="113" spans="2:8" s="426" customFormat="1">
      <c r="B113" s="432"/>
      <c r="C113" s="428"/>
      <c r="D113" s="429"/>
      <c r="E113" s="427"/>
      <c r="F113" s="427"/>
      <c r="G113" s="427"/>
      <c r="H113" s="427"/>
    </row>
    <row r="114" spans="2:8" s="426" customFormat="1">
      <c r="B114" s="432"/>
      <c r="C114" s="428"/>
      <c r="D114" s="429"/>
      <c r="E114" s="427"/>
      <c r="F114" s="427"/>
      <c r="G114" s="427"/>
      <c r="H114" s="427"/>
    </row>
    <row r="115" spans="2:8" s="426" customFormat="1">
      <c r="B115" s="432"/>
      <c r="C115" s="428"/>
      <c r="D115" s="429"/>
      <c r="E115" s="427"/>
      <c r="F115" s="427"/>
      <c r="G115" s="427"/>
      <c r="H115" s="427"/>
    </row>
    <row r="116" spans="2:8" s="426" customFormat="1">
      <c r="B116" s="432"/>
      <c r="C116" s="428"/>
      <c r="D116" s="429"/>
      <c r="E116" s="427"/>
      <c r="F116" s="427"/>
      <c r="G116" s="427"/>
      <c r="H116" s="427"/>
    </row>
    <row r="117" spans="2:8" s="426" customFormat="1">
      <c r="B117" s="432"/>
      <c r="C117" s="428"/>
      <c r="D117" s="429"/>
      <c r="E117" s="427"/>
      <c r="F117" s="427"/>
      <c r="G117" s="427"/>
      <c r="H117" s="427"/>
    </row>
    <row r="118" spans="2:8" s="426" customFormat="1">
      <c r="B118" s="432"/>
      <c r="C118" s="428"/>
      <c r="D118" s="429"/>
      <c r="E118" s="427"/>
      <c r="F118" s="427"/>
      <c r="G118" s="427"/>
      <c r="H118" s="427"/>
    </row>
    <row r="119" spans="2:8" s="426" customFormat="1">
      <c r="B119" s="432"/>
      <c r="C119" s="428"/>
      <c r="D119" s="429"/>
      <c r="E119" s="427"/>
      <c r="F119" s="427"/>
      <c r="G119" s="427"/>
      <c r="H119" s="427"/>
    </row>
    <row r="120" spans="2:8" s="426" customFormat="1">
      <c r="B120" s="432"/>
      <c r="C120" s="428"/>
      <c r="D120" s="429"/>
      <c r="E120" s="427"/>
      <c r="F120" s="427"/>
      <c r="G120" s="427"/>
      <c r="H120" s="427"/>
    </row>
    <row r="121" spans="2:8" s="426" customFormat="1">
      <c r="B121" s="432"/>
      <c r="C121" s="428"/>
      <c r="D121" s="429"/>
      <c r="E121" s="427"/>
      <c r="F121" s="427"/>
      <c r="G121" s="427"/>
      <c r="H121" s="427"/>
    </row>
    <row r="122" spans="2:8" s="426" customFormat="1">
      <c r="B122" s="432"/>
      <c r="C122" s="428"/>
      <c r="D122" s="429"/>
      <c r="E122" s="427"/>
      <c r="F122" s="427"/>
      <c r="G122" s="427"/>
      <c r="H122" s="427"/>
    </row>
    <row r="123" spans="2:8" s="426" customFormat="1">
      <c r="B123" s="432"/>
      <c r="C123" s="428"/>
      <c r="D123" s="429"/>
      <c r="E123" s="427"/>
      <c r="F123" s="427"/>
      <c r="G123" s="427"/>
      <c r="H123" s="427"/>
    </row>
    <row r="124" spans="2:8" s="426" customFormat="1">
      <c r="B124" s="432"/>
      <c r="C124" s="428"/>
      <c r="D124" s="429"/>
      <c r="E124" s="427"/>
      <c r="F124" s="427"/>
      <c r="G124" s="427"/>
      <c r="H124" s="427"/>
    </row>
    <row r="125" spans="2:8" s="426" customFormat="1">
      <c r="B125" s="432"/>
      <c r="C125" s="428"/>
      <c r="D125" s="429"/>
      <c r="E125" s="427"/>
      <c r="F125" s="427"/>
      <c r="G125" s="427"/>
      <c r="H125" s="427"/>
    </row>
    <row r="126" spans="2:8" s="426" customFormat="1">
      <c r="B126" s="432"/>
      <c r="C126" s="428"/>
      <c r="D126" s="429"/>
      <c r="E126" s="427"/>
      <c r="F126" s="427"/>
      <c r="G126" s="427"/>
      <c r="H126" s="427"/>
    </row>
    <row r="127" spans="2:8" s="426" customFormat="1">
      <c r="B127" s="432"/>
      <c r="C127" s="428"/>
      <c r="D127" s="429"/>
      <c r="E127" s="427"/>
      <c r="F127" s="427"/>
      <c r="G127" s="427"/>
      <c r="H127" s="427"/>
    </row>
    <row r="128" spans="2:8" s="426" customFormat="1">
      <c r="B128" s="432"/>
      <c r="C128" s="428"/>
      <c r="D128" s="429"/>
      <c r="E128" s="427"/>
      <c r="F128" s="427"/>
      <c r="G128" s="427"/>
      <c r="H128" s="427"/>
    </row>
    <row r="129" spans="2:8" s="426" customFormat="1">
      <c r="B129" s="432"/>
      <c r="C129" s="428"/>
      <c r="D129" s="429"/>
      <c r="E129" s="427"/>
      <c r="F129" s="427"/>
      <c r="G129" s="427"/>
      <c r="H129" s="427"/>
    </row>
    <row r="130" spans="2:8" s="426" customFormat="1">
      <c r="B130" s="432"/>
      <c r="C130" s="428"/>
      <c r="D130" s="429"/>
      <c r="E130" s="427"/>
      <c r="F130" s="427"/>
      <c r="G130" s="427"/>
      <c r="H130" s="427"/>
    </row>
    <row r="131" spans="2:8" s="426" customFormat="1">
      <c r="B131" s="432"/>
      <c r="C131" s="428"/>
      <c r="D131" s="429"/>
      <c r="E131" s="427"/>
      <c r="F131" s="427"/>
      <c r="G131" s="427"/>
      <c r="H131" s="427"/>
    </row>
    <row r="132" spans="2:8" s="426" customFormat="1">
      <c r="B132" s="432"/>
      <c r="C132" s="428"/>
      <c r="D132" s="429"/>
      <c r="E132" s="427"/>
      <c r="F132" s="427"/>
      <c r="G132" s="427"/>
      <c r="H132" s="427"/>
    </row>
    <row r="133" spans="2:8" s="426" customFormat="1">
      <c r="B133" s="432"/>
      <c r="C133" s="428"/>
      <c r="D133" s="429"/>
      <c r="E133" s="427"/>
      <c r="F133" s="427"/>
      <c r="G133" s="427"/>
      <c r="H133" s="427"/>
    </row>
    <row r="134" spans="2:8" s="426" customFormat="1">
      <c r="B134" s="432"/>
      <c r="C134" s="428"/>
      <c r="D134" s="429"/>
      <c r="E134" s="427"/>
      <c r="F134" s="427"/>
      <c r="G134" s="427"/>
      <c r="H134" s="427"/>
    </row>
    <row r="135" spans="2:8" s="426" customFormat="1">
      <c r="B135" s="432"/>
      <c r="C135" s="428"/>
      <c r="D135" s="429"/>
      <c r="E135" s="427"/>
      <c r="F135" s="427"/>
      <c r="G135" s="427"/>
      <c r="H135" s="427"/>
    </row>
    <row r="136" spans="2:8" s="426" customFormat="1">
      <c r="B136" s="432"/>
      <c r="C136" s="428"/>
      <c r="D136" s="429"/>
      <c r="E136" s="427"/>
      <c r="F136" s="427"/>
      <c r="G136" s="427"/>
      <c r="H136" s="427"/>
    </row>
    <row r="137" spans="2:8" s="426" customFormat="1">
      <c r="B137" s="432"/>
      <c r="C137" s="428"/>
      <c r="D137" s="429"/>
      <c r="E137" s="427"/>
      <c r="F137" s="427"/>
      <c r="G137" s="427"/>
      <c r="H137" s="427"/>
    </row>
    <row r="138" spans="2:8" s="426" customFormat="1">
      <c r="B138" s="432"/>
      <c r="C138" s="428"/>
      <c r="D138" s="429"/>
      <c r="E138" s="427"/>
      <c r="F138" s="427"/>
      <c r="G138" s="427"/>
      <c r="H138" s="427"/>
    </row>
    <row r="139" spans="2:8" s="426" customFormat="1">
      <c r="B139" s="432"/>
      <c r="C139" s="428"/>
      <c r="D139" s="429"/>
      <c r="E139" s="427"/>
      <c r="F139" s="427"/>
      <c r="G139" s="427"/>
      <c r="H139" s="427"/>
    </row>
    <row r="140" spans="2:8" s="426" customFormat="1">
      <c r="B140" s="432"/>
      <c r="C140" s="428"/>
      <c r="D140" s="429"/>
      <c r="E140" s="427"/>
      <c r="F140" s="427"/>
      <c r="G140" s="427"/>
      <c r="H140" s="427"/>
    </row>
    <row r="141" spans="2:8" s="426" customFormat="1">
      <c r="B141" s="432"/>
      <c r="C141" s="428"/>
      <c r="D141" s="429"/>
      <c r="E141" s="427"/>
      <c r="F141" s="427"/>
      <c r="G141" s="427"/>
      <c r="H141" s="427"/>
    </row>
    <row r="142" spans="2:8" s="426" customFormat="1">
      <c r="B142" s="432"/>
      <c r="C142" s="428"/>
      <c r="D142" s="429"/>
      <c r="E142" s="427"/>
      <c r="F142" s="427"/>
      <c r="G142" s="427"/>
      <c r="H142" s="427"/>
    </row>
    <row r="143" spans="2:8" s="426" customFormat="1">
      <c r="B143" s="432"/>
      <c r="C143" s="428"/>
      <c r="D143" s="429"/>
      <c r="E143" s="427"/>
      <c r="F143" s="427"/>
      <c r="G143" s="427"/>
      <c r="H143" s="427"/>
    </row>
    <row r="144" spans="2:8" s="426" customFormat="1">
      <c r="B144" s="432"/>
      <c r="C144" s="428"/>
      <c r="D144" s="429"/>
      <c r="E144" s="427"/>
      <c r="F144" s="427"/>
      <c r="G144" s="427"/>
      <c r="H144" s="427"/>
    </row>
    <row r="145" spans="2:8" s="426" customFormat="1">
      <c r="B145" s="432"/>
      <c r="C145" s="428"/>
      <c r="D145" s="429"/>
      <c r="E145" s="427"/>
      <c r="F145" s="427"/>
      <c r="G145" s="427"/>
      <c r="H145" s="427"/>
    </row>
    <row r="146" spans="2:8" s="426" customFormat="1">
      <c r="B146" s="432"/>
      <c r="C146" s="428"/>
      <c r="D146" s="429"/>
      <c r="E146" s="427"/>
      <c r="F146" s="427"/>
      <c r="G146" s="427"/>
      <c r="H146" s="427"/>
    </row>
    <row r="147" spans="2:8" s="426" customFormat="1">
      <c r="B147" s="432"/>
      <c r="C147" s="428"/>
      <c r="D147" s="429"/>
      <c r="E147" s="427"/>
      <c r="F147" s="427"/>
      <c r="G147" s="427"/>
      <c r="H147" s="427"/>
    </row>
    <row r="148" spans="2:8" s="426" customFormat="1">
      <c r="B148" s="432"/>
      <c r="C148" s="428"/>
      <c r="D148" s="429"/>
      <c r="E148" s="427"/>
      <c r="F148" s="427"/>
      <c r="G148" s="427"/>
      <c r="H148" s="427"/>
    </row>
    <row r="149" spans="2:8" s="426" customFormat="1">
      <c r="B149" s="432"/>
      <c r="C149" s="428"/>
      <c r="D149" s="429"/>
      <c r="E149" s="427"/>
      <c r="F149" s="427"/>
      <c r="G149" s="427"/>
      <c r="H149" s="427"/>
    </row>
    <row r="150" spans="2:8" s="426" customFormat="1">
      <c r="B150" s="432"/>
      <c r="C150" s="428"/>
      <c r="D150" s="429"/>
      <c r="E150" s="427"/>
      <c r="F150" s="427"/>
      <c r="G150" s="427"/>
      <c r="H150" s="427"/>
    </row>
    <row r="151" spans="2:8" s="426" customFormat="1">
      <c r="B151" s="432"/>
      <c r="C151" s="428"/>
      <c r="D151" s="429"/>
      <c r="E151" s="427"/>
      <c r="F151" s="427"/>
      <c r="G151" s="427"/>
      <c r="H151" s="427"/>
    </row>
    <row r="152" spans="2:8" s="426" customFormat="1">
      <c r="B152" s="432"/>
      <c r="C152" s="428"/>
      <c r="D152" s="429"/>
      <c r="E152" s="427"/>
      <c r="F152" s="427"/>
      <c r="G152" s="427"/>
      <c r="H152" s="427"/>
    </row>
    <row r="153" spans="2:8" s="426" customFormat="1">
      <c r="B153" s="432"/>
      <c r="C153" s="428"/>
      <c r="D153" s="429"/>
      <c r="E153" s="427"/>
      <c r="F153" s="427"/>
      <c r="G153" s="427"/>
      <c r="H153" s="427"/>
    </row>
  </sheetData>
  <mergeCells count="25">
    <mergeCell ref="C4:D4"/>
    <mergeCell ref="B15:B25"/>
    <mergeCell ref="C3:D3"/>
    <mergeCell ref="D22:H22"/>
    <mergeCell ref="D23:H23"/>
    <mergeCell ref="B5:B13"/>
    <mergeCell ref="B93:B102"/>
    <mergeCell ref="B79:B92"/>
    <mergeCell ref="B26:B28"/>
    <mergeCell ref="B29:B39"/>
    <mergeCell ref="B40:B46"/>
    <mergeCell ref="B70:B74"/>
    <mergeCell ref="B75:B78"/>
    <mergeCell ref="B63:B64"/>
    <mergeCell ref="B50:B53"/>
    <mergeCell ref="B47:B49"/>
    <mergeCell ref="B54:B60"/>
    <mergeCell ref="B61:B62"/>
    <mergeCell ref="D87:H87"/>
    <mergeCell ref="B65:B69"/>
    <mergeCell ref="D89:H89"/>
    <mergeCell ref="D34:H34"/>
    <mergeCell ref="D35:H35"/>
    <mergeCell ref="D36:H36"/>
    <mergeCell ref="D70:H70"/>
  </mergeCells>
  <phoneticPr fontId="0" type="noConversion"/>
  <hyperlinks>
    <hyperlink ref="D15" location="Tabl.4CZ.1!A1" display="Tabl.4CZ.1!A1"/>
    <hyperlink ref="D17" location="Tabl.5CZ.1!A1" display="Tabl.5CZ.1!A1"/>
    <hyperlink ref="D19" location="'Tabl.6CZ.1 '!A1" display="'Tabl.6CZ.1 '!A1"/>
    <hyperlink ref="D21" location="Tabl.7!A1" display="Tabl.7!A1"/>
    <hyperlink ref="D26" location="Tabl.11CZ.1!A1" display="Tabl.11CZ.1!A1"/>
    <hyperlink ref="D44" location="Tabl.20!A1" display="Tabl.20!A1"/>
    <hyperlink ref="D45" location="Tabl.21!A1" display="Tabl.21!A1"/>
    <hyperlink ref="D46" location="Tabl.22!A1" display="Tabl.22!A1"/>
    <hyperlink ref="D49" location="Tabl.24!A1" display="Tabl.24!A1"/>
    <hyperlink ref="D54" location="Tabl.27CZ.1!A1" display="Tabl.27CZ.1!A1"/>
    <hyperlink ref="D60" location="Tabl.29!A1" display="Tabl.29!A1"/>
    <hyperlink ref="D11" location="Tabl.2CZ.1!A1" display="Tabl.2CZ.1!A1"/>
    <hyperlink ref="D14" location="'Tabl. 3'!A1" display="'Tabl. 3'!A1"/>
    <hyperlink ref="D22" location="Tabl.8CZ.1!A1" display="Tabl.8CZ.1!A1"/>
    <hyperlink ref="D24" location="Tabl.9!A1" display="Tabl.9!A1"/>
    <hyperlink ref="D25" location="Tabl.10!A1" display="Tabl.10!A1"/>
    <hyperlink ref="D28" location="Tabl.12!A1" display="Tabl.12!A1"/>
    <hyperlink ref="D29" location="Tabl.13CZ.1!A1" display="Tabl.13CZ.1!A1"/>
    <hyperlink ref="D31" location="'Tabl. 14CZ.1'!A1" display="'Tabl. 14CZ.1'!A1"/>
    <hyperlink ref="D32" location="'Tabl. 14CZ.2'!A1" display="'Tabl. 14CZ.2'!A1"/>
    <hyperlink ref="D33" location="'Tabl. 14CZ.3'!A1" display="'Tabl. 14CZ.3'!A1"/>
    <hyperlink ref="D34" location="'Tabl. 15CZ.1 '!A1" display="'Tabl. 15CZ.1 '!A1"/>
    <hyperlink ref="D38" location="Tabl.17CZ.1!A1" display="Tabl.17CZ.1!A1"/>
    <hyperlink ref="D40" location="Tabl.18!A1" display="Tabl.18!A1"/>
    <hyperlink ref="D47" location="Tabl.23CZ.1!A1" display="Tabl.23CZ.1!A1"/>
    <hyperlink ref="D75" location="Tabl.38CZ.1!A1" display="Tabl.38CZ.1!A1"/>
    <hyperlink ref="D77" location="Tabl.39CZ.1!A1" display="Tabl.39CZ.1!A1"/>
    <hyperlink ref="D50" location="Tabl.25CZ.1!A1" display="Tabl.25CZ.1!A1"/>
    <hyperlink ref="D52" location="Tabl.26CZ.1!A1" display="Tabl.26CZ.1!A1"/>
    <hyperlink ref="D61" location="Tabl.30CZ.1!A1" display="Tabl.30CZ.1!A1"/>
    <hyperlink ref="D62" location="Tabl.30CZ.2!A1" display="Tabl.30CZ.2!A1"/>
    <hyperlink ref="D63" location="Tabl.31CZ.1!A1" display="Tabl.31CZ.1!A1"/>
    <hyperlink ref="D93" location="Tabl.51CZ.1!A1" display="Tabl.51CZ.1!A1"/>
    <hyperlink ref="D94" location="Tabl.51CZ.2!A1" display="Tabl.51CZ.2!A1"/>
    <hyperlink ref="D95" location="Tabl.51CZ.3!A1" display="Tabl.51CZ.3!A1"/>
    <hyperlink ref="D96" location="Tabl.51CZ.4!A1" display="Tabl.51CZ.4!A1"/>
    <hyperlink ref="D97" location="Tabl.52CZ.1!A1" display="Tabl.52CZ.1!A1"/>
    <hyperlink ref="D98" location="Tabl.52CZ.2!A1" display="Tabl.52CZ.2!A1"/>
    <hyperlink ref="D99" location="Tabl.52CZ.3!A1" display="Tabl.52CZ.3!A1"/>
    <hyperlink ref="D100" location="Tabl.52CZ.4!A1" display="Tabl.52CZ.4!A1"/>
    <hyperlink ref="D101" location="Tabl.52CZ.5!A1" display="Tabl.52CZ.5!A1"/>
    <hyperlink ref="D35" location="Tabl.15CZ.2!A1" display="Tabl.15CZ.2!A1"/>
    <hyperlink ref="D36" location="Tabl.15CZ.3!A1" display="Tabl.15CZ.3!A1"/>
    <hyperlink ref="D59" location="Tabl.28!A1" display="Tabl.28!A1"/>
    <hyperlink ref="D7" location="Tabl.1CZ.3!L1" display="Tabl.1CZ.3!L1"/>
    <hyperlink ref="D8" location="Tabl.1CZ.4!K1" display="Tabl.1CZ.4!K1"/>
    <hyperlink ref="D9" location="Tabl.1CZ.5!G1" display="Tabl.1CZ.5!G1"/>
    <hyperlink ref="D6" location="Tabl.1CZ.2!A1" display="Tabl.1CZ.2!A1"/>
    <hyperlink ref="D5" location="Tabl.1CZ.1!A1" display="Tabl.1CZ.1!A1"/>
    <hyperlink ref="D12" location="Tabl.2CZ.2!A1" display="Tabl.2CZ.2!A1"/>
    <hyperlink ref="D13" location="Tabl.2CZ.3!A1" display="Tabl.2CZ.3!A1"/>
    <hyperlink ref="D16" location="Tacl.4CZ.2!A1" display="Tacl.4CZ.2!A1"/>
    <hyperlink ref="D18" location="Tabl.5CZ.2!A1" display="Tabl.5CZ.2!A1"/>
    <hyperlink ref="D23" location="Tabl.8CZ.2!A1" display="Tabl.8CZ.2!A1"/>
    <hyperlink ref="D27" location="Tabl.11CZ.2!A1" display="Tabl.11CZ.2!A1"/>
    <hyperlink ref="D30" location="Tabl.13CZ.2!A1" display="Tabl.13CZ.2!A1"/>
    <hyperlink ref="D39" location="Tabl.17CZ.2!A1" display="Tabl.17CZ.2!A1"/>
    <hyperlink ref="D48" location="Tabl.23CZ.2!A1" display="Tabl.23CZ.2!A1"/>
    <hyperlink ref="D76" location="Tabl.38CZ.2!A1" display="Tabl.38CZ.2!A1"/>
    <hyperlink ref="D78" location="Tabl.39CZ.2!A1" display="Tabl.39CZ.2!A1"/>
    <hyperlink ref="D51" location="Tabl.25CZ.2!A1" display="Tabl.25CZ.2!A1"/>
    <hyperlink ref="D53" location="Tabl.26CZ.2!A1" display="Tabl.26CZ.2!A1"/>
    <hyperlink ref="D55" location="Tabl.27CZ.2!A1" display="Tabl.27CZ.2!A1"/>
    <hyperlink ref="D56" location="Tabl.27CZ.3!A1" display="Tabl.27CZ.3!A1"/>
    <hyperlink ref="D57" location="Tabl.27CZ.4!A1" display="Tabl.27CZ.4!A1"/>
    <hyperlink ref="D58" location="Tabl.27CZ.5!A1" display="Tabl.27CZ.5!A1"/>
    <hyperlink ref="D64" location="Tabl.31CZ.2!A1" display="Tabl.31CZ.2!A1"/>
    <hyperlink ref="D79" location="Tabl.40CZ.1!A1" display="Tabl.40CZ.1!A1"/>
    <hyperlink ref="D82" location="Tabl.41!A1" display="Tabl.41!A1"/>
    <hyperlink ref="D83" location="Tabl.42!A1" display="Tabl.42!A1"/>
    <hyperlink ref="D84" location="Tabl.43!A1" display="Tabl.43!A1"/>
    <hyperlink ref="D85" location="Tabl.44!A1" display="Tabl.44!A1"/>
    <hyperlink ref="D86" location="Tabl.45!A1" display="Tabl.45!A1"/>
    <hyperlink ref="D91" location="Tabl.50CZ.1!A1" display="Tabl.50CZ.1!A1"/>
    <hyperlink ref="D92" location="Tabl.50CZ.2!A1" display="Tabl.50CZ.2!A1"/>
    <hyperlink ref="D89" location="Tabl.42!A1" display="Tabl.42!A1"/>
    <hyperlink ref="D90" location="Tabl.49!A1" display="Tabl.49!A1"/>
    <hyperlink ref="D37" location="Tabl.16!A1" display="Tabl.16!A1"/>
    <hyperlink ref="D41" location="Tabl.19CZ.1!A1" display="Tabl.19CZ.1!A1"/>
    <hyperlink ref="D42" location="Tabl.19CZ.2!A1" display="Tabl.19CZ.2!A1"/>
    <hyperlink ref="D43" location="Tabl.19CZ.3!A1" display="Tabl.19CZ.3!A1"/>
    <hyperlink ref="D70" location="Tabl.32!A1" display="Tabl.32!A1"/>
    <hyperlink ref="D87" location="Tabl.41!A1" display="Tabl.41!A1"/>
    <hyperlink ref="D102" location="Tabl.52CZ.6!A1" display="Tabl.52CZ.6!A1"/>
    <hyperlink ref="D20" location="Tabl.6CZ.2!A1" display="Tabl.6CZ.2!A1"/>
    <hyperlink ref="D71" location="Tabl.34!A1" display="Tabl.34!A1"/>
    <hyperlink ref="D72" location="Tabl.35!A1" display="Tabl.35!A1"/>
    <hyperlink ref="D73" location="Tabl.36!A1" display="Tabl.36!A1"/>
    <hyperlink ref="D74" location="Tabl.37!A1" display="Tabl.37!A1"/>
    <hyperlink ref="D87:E87" location="Tabl.45!A1" display="Tabl.45!A1"/>
    <hyperlink ref="D88" location="Tabl.47!A1" display="Tabl.47!A1"/>
    <hyperlink ref="D89:E89" location="Tabl.47!A1" display="Tabl.47!A1"/>
    <hyperlink ref="D10" location="Tabl.1CZ.6!G1" display="Tabl.1CZ.6!G1"/>
    <hyperlink ref="D80" location="Tabl.40CZ.2!A1" display="Tabl.40CZ.2!A1"/>
    <hyperlink ref="D81" location="Tabl.40CZ.3!A1" display="Tabl.40CZ.3!A1"/>
    <hyperlink ref="D65" location="Tabl.32CZ.1!A1" display="Tabl.32CZ.1!A1"/>
    <hyperlink ref="D66" location="Tabl.32CZ.2!A1" display="Tabl.32CZ.2!A1"/>
    <hyperlink ref="D67" location="Tabl.32CZ.3!A1" display="Tabl.32CZ.3!A1"/>
    <hyperlink ref="D68" location="Tabl.32CZ.4!A1" display="Tabl.32CZ.4!A1"/>
    <hyperlink ref="D69" location="Tabl.32CZ.5!A1" display="Tabl.32CZ.5!A1"/>
    <hyperlink ref="D70:H70" location="Tabl.33!A1" display="Tabl.33!A1"/>
    <hyperlink ref="D87:H87" location="Tabl.46!A1" display="Tabl.46!A1"/>
    <hyperlink ref="D89:H89" location="Tabl.48!A1" display="Tabl.48!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21"/>
  <sheetViews>
    <sheetView showGridLines="0" zoomScale="90" zoomScaleNormal="90" workbookViewId="0">
      <pane ySplit="6" topLeftCell="A7" activePane="bottomLeft" state="frozen"/>
      <selection pane="bottomLeft" activeCell="C22" sqref="C22"/>
    </sheetView>
  </sheetViews>
  <sheetFormatPr defaultRowHeight="14.25"/>
  <cols>
    <col min="1" max="1" width="9" style="226"/>
    <col min="2" max="2" width="10.5" style="226" customWidth="1"/>
    <col min="3" max="3" width="11.625" style="226" customWidth="1"/>
    <col min="4" max="4" width="10.875" style="226" customWidth="1"/>
    <col min="5" max="5" width="12.625" style="226" customWidth="1"/>
    <col min="6" max="6" width="8.625" style="226" customWidth="1"/>
    <col min="7" max="7" width="10.375" style="226" customWidth="1"/>
    <col min="8" max="8" width="9.75" style="226" customWidth="1"/>
    <col min="9" max="9" width="9" style="226"/>
    <col min="10" max="10" width="14" style="226" customWidth="1"/>
    <col min="11" max="16384" width="9" style="226"/>
  </cols>
  <sheetData>
    <row r="1" spans="1:9">
      <c r="A1" s="1473" t="s">
        <v>2120</v>
      </c>
      <c r="B1" s="1473"/>
      <c r="C1" s="1473"/>
      <c r="D1" s="1473"/>
      <c r="E1" s="1473"/>
      <c r="H1" s="1052" t="s">
        <v>424</v>
      </c>
    </row>
    <row r="2" spans="1:9">
      <c r="A2" s="1474" t="s">
        <v>952</v>
      </c>
      <c r="B2" s="1474"/>
      <c r="C2" s="1474"/>
      <c r="D2" s="1474"/>
      <c r="E2" s="1474"/>
      <c r="H2" s="1055" t="s">
        <v>425</v>
      </c>
    </row>
    <row r="3" spans="1:9">
      <c r="A3" s="1266"/>
      <c r="B3" s="1266"/>
      <c r="C3" s="1266"/>
      <c r="D3" s="1266"/>
    </row>
    <row r="4" spans="1:9" ht="66.75" customHeight="1">
      <c r="A4" s="1380" t="s">
        <v>2121</v>
      </c>
      <c r="B4" s="1380"/>
      <c r="C4" s="1460" t="s">
        <v>2122</v>
      </c>
      <c r="D4" s="1460" t="s">
        <v>2123</v>
      </c>
      <c r="E4" s="1460" t="s">
        <v>2124</v>
      </c>
      <c r="F4" s="1460" t="s">
        <v>2125</v>
      </c>
      <c r="G4" s="1477" t="s">
        <v>2126</v>
      </c>
      <c r="H4" s="1475" t="s">
        <v>2127</v>
      </c>
    </row>
    <row r="5" spans="1:9" ht="34.5" customHeight="1">
      <c r="A5" s="1381"/>
      <c r="B5" s="1381"/>
      <c r="C5" s="1461"/>
      <c r="D5" s="1461"/>
      <c r="E5" s="1461"/>
      <c r="F5" s="1461"/>
      <c r="G5" s="1478"/>
      <c r="H5" s="1469"/>
      <c r="I5" s="1045"/>
    </row>
    <row r="6" spans="1:9" ht="54" customHeight="1">
      <c r="A6" s="1382"/>
      <c r="B6" s="1382"/>
      <c r="C6" s="1462"/>
      <c r="D6" s="1462"/>
      <c r="E6" s="1462"/>
      <c r="F6" s="1462"/>
      <c r="G6" s="1476" t="s">
        <v>2128</v>
      </c>
      <c r="H6" s="1476"/>
    </row>
    <row r="7" spans="1:9">
      <c r="A7" s="1040"/>
      <c r="B7" s="1047"/>
      <c r="C7" s="1267"/>
      <c r="D7" s="1267"/>
      <c r="E7" s="1267"/>
      <c r="F7" s="1267"/>
      <c r="G7" s="1267"/>
      <c r="H7" s="1268"/>
      <c r="I7" s="1045"/>
    </row>
    <row r="8" spans="1:9">
      <c r="A8" s="1269">
        <v>2012</v>
      </c>
      <c r="B8" s="1128" t="s">
        <v>431</v>
      </c>
      <c r="C8" s="1270" t="s">
        <v>1612</v>
      </c>
      <c r="D8" s="552" t="s">
        <v>1345</v>
      </c>
      <c r="E8" s="552" t="s">
        <v>1351</v>
      </c>
      <c r="F8" s="748" t="s">
        <v>1361</v>
      </c>
      <c r="G8" s="1271" t="s">
        <v>1405</v>
      </c>
      <c r="H8" s="1272" t="s">
        <v>1397</v>
      </c>
      <c r="I8" s="1045"/>
    </row>
    <row r="9" spans="1:9">
      <c r="A9" s="1273">
        <v>2013</v>
      </c>
      <c r="B9" s="924" t="s">
        <v>445</v>
      </c>
      <c r="C9" s="647">
        <v>2213.14</v>
      </c>
      <c r="D9" s="647">
        <v>39183</v>
      </c>
      <c r="E9" s="647">
        <v>36590.800000000003</v>
      </c>
      <c r="F9" s="647">
        <v>2075.5</v>
      </c>
      <c r="G9" s="647">
        <v>6.6</v>
      </c>
      <c r="H9" s="1274">
        <v>5.3</v>
      </c>
    </row>
    <row r="10" spans="1:9">
      <c r="A10" s="1273"/>
      <c r="B10" s="1128" t="s">
        <v>446</v>
      </c>
      <c r="C10" s="647">
        <v>4816.1000000000004</v>
      </c>
      <c r="D10" s="647">
        <v>80535.381999999998</v>
      </c>
      <c r="E10" s="647">
        <v>75556.001000000004</v>
      </c>
      <c r="F10" s="647">
        <v>4058.0070000000001</v>
      </c>
      <c r="G10" s="647">
        <v>6.1787438966887898</v>
      </c>
      <c r="H10" s="1275">
        <v>5.0387877963998502</v>
      </c>
    </row>
    <row r="11" spans="1:9">
      <c r="A11" s="1188"/>
      <c r="B11" s="1128" t="s">
        <v>447</v>
      </c>
      <c r="C11" s="647">
        <v>7372.4</v>
      </c>
      <c r="D11" s="647">
        <v>123203.4</v>
      </c>
      <c r="E11" s="647">
        <v>116186.4</v>
      </c>
      <c r="F11" s="647">
        <v>5682.0950000000003</v>
      </c>
      <c r="G11" s="647">
        <v>5.7</v>
      </c>
      <c r="H11" s="1275">
        <v>4.5999999999999996</v>
      </c>
    </row>
    <row r="12" spans="1:9">
      <c r="A12" s="1188"/>
      <c r="B12" s="1128" t="s">
        <v>431</v>
      </c>
      <c r="C12" s="644">
        <v>11584.7</v>
      </c>
      <c r="D12" s="644">
        <v>168599.2</v>
      </c>
      <c r="E12" s="644">
        <v>159123.6</v>
      </c>
      <c r="F12" s="644">
        <v>7687.6</v>
      </c>
      <c r="G12" s="1276">
        <v>6.7</v>
      </c>
      <c r="H12" s="1275">
        <v>5.3</v>
      </c>
    </row>
    <row r="13" spans="1:9">
      <c r="A13" s="1188"/>
      <c r="B13" s="1047" t="s">
        <v>453</v>
      </c>
      <c r="C13" s="526">
        <v>115.9</v>
      </c>
      <c r="D13" s="526">
        <v>99.9</v>
      </c>
      <c r="E13" s="526">
        <v>101.1</v>
      </c>
      <c r="F13" s="526">
        <v>86.4</v>
      </c>
      <c r="G13" s="562" t="s">
        <v>142</v>
      </c>
      <c r="H13" s="563" t="s">
        <v>142</v>
      </c>
    </row>
    <row r="14" spans="1:9">
      <c r="A14" s="1277" t="s">
        <v>1059</v>
      </c>
      <c r="B14" s="924" t="s">
        <v>445</v>
      </c>
      <c r="C14" s="647">
        <v>2443.1999999999998</v>
      </c>
      <c r="D14" s="647">
        <v>40364.699999999997</v>
      </c>
      <c r="E14" s="647">
        <v>38198.300000000003</v>
      </c>
      <c r="F14" s="647">
        <v>1754.9</v>
      </c>
      <c r="G14" s="647">
        <v>5.4</v>
      </c>
      <c r="H14" s="1274">
        <v>4.3</v>
      </c>
    </row>
    <row r="15" spans="1:9">
      <c r="A15" s="1188"/>
      <c r="B15" s="1047" t="s">
        <v>453</v>
      </c>
      <c r="C15" s="526">
        <v>110.4</v>
      </c>
      <c r="D15" s="526">
        <v>103</v>
      </c>
      <c r="E15" s="526">
        <v>104.4</v>
      </c>
      <c r="F15" s="526">
        <v>84.6</v>
      </c>
      <c r="G15" s="562" t="s">
        <v>142</v>
      </c>
      <c r="H15" s="563" t="s">
        <v>142</v>
      </c>
    </row>
    <row r="16" spans="1:9" ht="26.25" customHeight="1">
      <c r="A16" s="1471" t="s">
        <v>2129</v>
      </c>
      <c r="B16" s="1471"/>
      <c r="C16" s="1471"/>
      <c r="D16" s="1471"/>
      <c r="E16" s="1471"/>
      <c r="F16" s="1471"/>
      <c r="G16" s="1471"/>
      <c r="H16" s="1471"/>
    </row>
    <row r="17" spans="1:10" ht="31.5" customHeight="1">
      <c r="A17" s="1472" t="s">
        <v>318</v>
      </c>
      <c r="B17" s="1472"/>
      <c r="C17" s="1472"/>
      <c r="D17" s="1472"/>
      <c r="E17" s="1472"/>
      <c r="F17" s="1472"/>
      <c r="G17" s="1472"/>
      <c r="H17" s="1472"/>
    </row>
    <row r="18" spans="1:10">
      <c r="J18" s="1254"/>
    </row>
    <row r="19" spans="1:10">
      <c r="C19" s="1113"/>
      <c r="D19" s="1113"/>
      <c r="E19" s="1113"/>
      <c r="F19" s="1113"/>
      <c r="G19" s="1113"/>
      <c r="H19" s="1113"/>
      <c r="J19" s="1254"/>
    </row>
    <row r="20" spans="1:10">
      <c r="J20" s="1254"/>
    </row>
    <row r="21" spans="1:10">
      <c r="J21" s="1254"/>
    </row>
  </sheetData>
  <mergeCells count="12">
    <mergeCell ref="A16:H16"/>
    <mergeCell ref="A17:H17"/>
    <mergeCell ref="A1:E1"/>
    <mergeCell ref="A2:E2"/>
    <mergeCell ref="H4:H5"/>
    <mergeCell ref="G6:H6"/>
    <mergeCell ref="A4:B6"/>
    <mergeCell ref="C4:C6"/>
    <mergeCell ref="D4:D6"/>
    <mergeCell ref="E4:E6"/>
    <mergeCell ref="F4:F6"/>
    <mergeCell ref="G4:G5"/>
  </mergeCells>
  <phoneticPr fontId="0" type="noConversion"/>
  <hyperlinks>
    <hyperlink ref="H1" location="'Spis tablic     List of tables'!A10" display="Powrót do spisu tablic"/>
    <hyperlink ref="H2" location="'Spis tablic     List of tables'!A10"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S29"/>
  <sheetViews>
    <sheetView showGridLines="0" zoomScale="90" zoomScaleNormal="90" workbookViewId="0">
      <pane ySplit="10" topLeftCell="A11" activePane="bottomLeft" state="frozen"/>
      <selection pane="bottomLeft" activeCell="C22" sqref="C22"/>
    </sheetView>
  </sheetViews>
  <sheetFormatPr defaultRowHeight="14.25"/>
  <cols>
    <col min="1" max="1" width="8.125" style="226" customWidth="1"/>
    <col min="2" max="3" width="12.5" style="226" customWidth="1"/>
    <col min="4" max="6" width="9.125" style="226" customWidth="1"/>
    <col min="7" max="7" width="10.25" style="226" customWidth="1"/>
    <col min="8" max="11" width="9.125" style="226" customWidth="1"/>
    <col min="12" max="12" width="9.875" style="226" customWidth="1"/>
    <col min="13" max="13" width="9.125" style="226" customWidth="1"/>
    <col min="14" max="16384" width="9" style="226"/>
  </cols>
  <sheetData>
    <row r="1" spans="1:19" ht="15" customHeight="1">
      <c r="A1" s="1479" t="s">
        <v>448</v>
      </c>
      <c r="B1" s="1479"/>
      <c r="C1" s="1062"/>
      <c r="D1" s="1261"/>
      <c r="E1" s="1261"/>
      <c r="F1" s="1261"/>
      <c r="G1" s="1261"/>
      <c r="H1" s="1261"/>
      <c r="I1" s="1261"/>
      <c r="J1" s="1261"/>
      <c r="K1" s="1427" t="s">
        <v>424</v>
      </c>
      <c r="L1" s="1427"/>
      <c r="M1" s="1261"/>
    </row>
    <row r="2" spans="1:19" ht="15" customHeight="1">
      <c r="A2" s="1481" t="s">
        <v>449</v>
      </c>
      <c r="B2" s="1481"/>
      <c r="C2" s="1063"/>
      <c r="D2" s="1261"/>
      <c r="E2" s="1261"/>
      <c r="F2" s="1261"/>
      <c r="G2" s="1261"/>
      <c r="H2" s="1261"/>
      <c r="I2" s="1261"/>
      <c r="J2" s="1261"/>
      <c r="K2" s="1480" t="s">
        <v>425</v>
      </c>
      <c r="L2" s="1480"/>
      <c r="M2" s="1261"/>
    </row>
    <row r="3" spans="1:19" ht="14.85" customHeight="1">
      <c r="A3" s="1425" t="s">
        <v>2107</v>
      </c>
      <c r="B3" s="1425"/>
      <c r="C3" s="1425"/>
      <c r="D3" s="1425"/>
      <c r="E3" s="1425"/>
      <c r="F3" s="1425"/>
      <c r="I3" s="989"/>
      <c r="J3" s="989"/>
      <c r="K3" s="989"/>
      <c r="L3" s="989"/>
      <c r="M3" s="989"/>
    </row>
    <row r="4" spans="1:19" ht="14.85" customHeight="1">
      <c r="A4" s="1457" t="s">
        <v>2108</v>
      </c>
      <c r="B4" s="1457"/>
      <c r="C4" s="1457"/>
      <c r="D4" s="1457"/>
      <c r="E4" s="1457"/>
      <c r="F4" s="1457"/>
      <c r="I4" s="989"/>
      <c r="J4" s="989"/>
      <c r="K4" s="989"/>
      <c r="L4" s="989"/>
      <c r="M4" s="989"/>
    </row>
    <row r="5" spans="1:19" ht="14.85" customHeight="1">
      <c r="A5" s="1380" t="s">
        <v>2109</v>
      </c>
      <c r="B5" s="1440"/>
      <c r="C5" s="1412" t="s">
        <v>2110</v>
      </c>
      <c r="D5" s="1412" t="s">
        <v>1487</v>
      </c>
      <c r="E5" s="1412" t="s">
        <v>2111</v>
      </c>
      <c r="F5" s="1445" t="s">
        <v>2112</v>
      </c>
      <c r="G5" s="972"/>
      <c r="H5" s="1412" t="s">
        <v>2113</v>
      </c>
      <c r="I5" s="1412" t="s">
        <v>1487</v>
      </c>
      <c r="J5" s="1412" t="s">
        <v>2114</v>
      </c>
      <c r="K5" s="1445" t="s">
        <v>2112</v>
      </c>
      <c r="L5" s="972"/>
      <c r="M5" s="1484" t="s">
        <v>2115</v>
      </c>
    </row>
    <row r="6" spans="1:19" ht="14.85" customHeight="1">
      <c r="A6" s="1381"/>
      <c r="B6" s="1441"/>
      <c r="C6" s="1413"/>
      <c r="D6" s="1413"/>
      <c r="E6" s="1413"/>
      <c r="F6" s="1446"/>
      <c r="G6" s="974"/>
      <c r="H6" s="1413"/>
      <c r="I6" s="1413"/>
      <c r="J6" s="1413"/>
      <c r="K6" s="1446"/>
      <c r="L6" s="974"/>
      <c r="M6" s="1485"/>
    </row>
    <row r="7" spans="1:19" ht="14.85" customHeight="1">
      <c r="A7" s="1381"/>
      <c r="B7" s="1441"/>
      <c r="C7" s="1413" t="s">
        <v>40</v>
      </c>
      <c r="D7" s="1413"/>
      <c r="E7" s="1413"/>
      <c r="F7" s="1446"/>
      <c r="G7" s="1412" t="s">
        <v>2116</v>
      </c>
      <c r="H7" s="1413"/>
      <c r="I7" s="1413"/>
      <c r="J7" s="1413"/>
      <c r="K7" s="1446"/>
      <c r="L7" s="1412" t="s">
        <v>2117</v>
      </c>
      <c r="M7" s="1485"/>
    </row>
    <row r="8" spans="1:19" ht="14.85" customHeight="1">
      <c r="A8" s="1381"/>
      <c r="B8" s="1441"/>
      <c r="C8" s="1413"/>
      <c r="D8" s="1413"/>
      <c r="E8" s="1413"/>
      <c r="F8" s="1446"/>
      <c r="G8" s="1413"/>
      <c r="H8" s="1413"/>
      <c r="I8" s="1413"/>
      <c r="J8" s="1413"/>
      <c r="K8" s="1446"/>
      <c r="L8" s="1413"/>
      <c r="M8" s="1485"/>
    </row>
    <row r="9" spans="1:19" ht="23.25" customHeight="1">
      <c r="A9" s="1381"/>
      <c r="B9" s="1441"/>
      <c r="C9" s="1414"/>
      <c r="D9" s="1413"/>
      <c r="E9" s="1413"/>
      <c r="F9" s="1444"/>
      <c r="G9" s="1414"/>
      <c r="H9" s="1413"/>
      <c r="I9" s="1413"/>
      <c r="J9" s="1413"/>
      <c r="K9" s="1444"/>
      <c r="L9" s="1414"/>
      <c r="M9" s="1485"/>
    </row>
    <row r="10" spans="1:19" ht="25.5" customHeight="1">
      <c r="A10" s="1382"/>
      <c r="B10" s="1442"/>
      <c r="C10" s="933"/>
      <c r="D10" s="1482" t="s">
        <v>2118</v>
      </c>
      <c r="E10" s="1482"/>
      <c r="F10" s="1482"/>
      <c r="G10" s="1482"/>
      <c r="H10" s="1483"/>
      <c r="I10" s="1482" t="s">
        <v>2119</v>
      </c>
      <c r="J10" s="1482"/>
      <c r="K10" s="1482"/>
      <c r="L10" s="1482"/>
      <c r="M10" s="1482"/>
    </row>
    <row r="11" spans="1:19" s="995" customFormat="1" ht="14.85" customHeight="1">
      <c r="A11" s="225"/>
      <c r="B11" s="1262"/>
      <c r="C11" s="627"/>
      <c r="D11" s="627"/>
      <c r="E11" s="627"/>
      <c r="F11" s="627"/>
      <c r="G11" s="627"/>
      <c r="H11" s="627"/>
      <c r="I11" s="1263"/>
      <c r="J11" s="1263"/>
      <c r="K11" s="1263"/>
      <c r="L11" s="1263"/>
      <c r="M11" s="1264"/>
      <c r="N11" s="1050"/>
      <c r="O11" s="1133"/>
    </row>
    <row r="12" spans="1:19" s="995" customFormat="1" ht="14.85" customHeight="1">
      <c r="A12" s="225">
        <v>2012</v>
      </c>
      <c r="B12" s="1262" t="s">
        <v>431</v>
      </c>
      <c r="C12" s="627">
        <v>2914362</v>
      </c>
      <c r="D12" s="627">
        <v>15084</v>
      </c>
      <c r="E12" s="627">
        <v>27239</v>
      </c>
      <c r="F12" s="627">
        <v>30446</v>
      </c>
      <c r="G12" s="627">
        <v>171</v>
      </c>
      <c r="H12" s="627">
        <v>-3207</v>
      </c>
      <c r="I12" s="1263">
        <v>5.17</v>
      </c>
      <c r="J12" s="1263">
        <v>9.34</v>
      </c>
      <c r="K12" s="1263">
        <v>10.44</v>
      </c>
      <c r="L12" s="1263">
        <v>6.28</v>
      </c>
      <c r="M12" s="1264">
        <v>-1.1000000000000001</v>
      </c>
      <c r="N12" s="1050"/>
      <c r="O12" s="1133"/>
    </row>
    <row r="13" spans="1:19" s="995" customFormat="1" ht="14.85" customHeight="1">
      <c r="A13" s="225">
        <v>2013</v>
      </c>
      <c r="B13" s="1262" t="s">
        <v>431</v>
      </c>
      <c r="C13" s="627">
        <v>2909997</v>
      </c>
      <c r="D13" s="627">
        <v>12895</v>
      </c>
      <c r="E13" s="627">
        <v>25805</v>
      </c>
      <c r="F13" s="627">
        <v>30498</v>
      </c>
      <c r="G13" s="627">
        <v>132</v>
      </c>
      <c r="H13" s="627">
        <v>-4693</v>
      </c>
      <c r="I13" s="1263">
        <v>4.43</v>
      </c>
      <c r="J13" s="1263">
        <v>8.86</v>
      </c>
      <c r="K13" s="1263">
        <v>10.48</v>
      </c>
      <c r="L13" s="1263">
        <v>5.12</v>
      </c>
      <c r="M13" s="1264">
        <v>-1.61</v>
      </c>
      <c r="N13" s="1050"/>
      <c r="O13" s="1133"/>
      <c r="P13" s="1007"/>
      <c r="Q13" s="1007"/>
      <c r="R13" s="1007"/>
      <c r="S13" s="1007"/>
    </row>
    <row r="14" spans="1:19" s="1007" customFormat="1" ht="14.85" customHeight="1">
      <c r="A14" s="1046"/>
      <c r="B14" s="1219" t="s">
        <v>1901</v>
      </c>
      <c r="C14" s="628">
        <v>99.850224508829029</v>
      </c>
      <c r="D14" s="628">
        <v>85.487934234950941</v>
      </c>
      <c r="E14" s="628">
        <v>94.735489555416862</v>
      </c>
      <c r="F14" s="628">
        <v>100.17079419299743</v>
      </c>
      <c r="G14" s="628">
        <v>77.192982456140342</v>
      </c>
      <c r="H14" s="628" t="s">
        <v>142</v>
      </c>
      <c r="I14" s="628" t="s">
        <v>142</v>
      </c>
      <c r="J14" s="628" t="s">
        <v>142</v>
      </c>
      <c r="K14" s="628" t="s">
        <v>142</v>
      </c>
      <c r="L14" s="628" t="s">
        <v>142</v>
      </c>
      <c r="M14" s="629" t="s">
        <v>142</v>
      </c>
      <c r="N14" s="213"/>
      <c r="O14" s="1133"/>
    </row>
    <row r="15" spans="1:19" s="995" customFormat="1" ht="14.85" customHeight="1">
      <c r="A15" s="225">
        <v>2012</v>
      </c>
      <c r="B15" s="1262" t="s">
        <v>698</v>
      </c>
      <c r="C15" s="627">
        <v>2915516</v>
      </c>
      <c r="D15" s="630">
        <v>6557</v>
      </c>
      <c r="E15" s="630">
        <v>7102</v>
      </c>
      <c r="F15" s="630">
        <v>7044</v>
      </c>
      <c r="G15" s="476">
        <v>49</v>
      </c>
      <c r="H15" s="630">
        <v>58</v>
      </c>
      <c r="I15" s="1263">
        <v>9</v>
      </c>
      <c r="J15" s="1263">
        <v>9.74</v>
      </c>
      <c r="K15" s="1263">
        <v>9.66</v>
      </c>
      <c r="L15" s="1263">
        <v>6.9</v>
      </c>
      <c r="M15" s="632">
        <v>0.08</v>
      </c>
      <c r="N15" s="1050"/>
      <c r="O15" s="1133"/>
    </row>
    <row r="16" spans="1:19" s="995" customFormat="1" ht="14.85" customHeight="1">
      <c r="A16" s="1040"/>
      <c r="B16" s="1262" t="s">
        <v>699</v>
      </c>
      <c r="C16" s="627">
        <v>2914362</v>
      </c>
      <c r="D16" s="630">
        <v>3053</v>
      </c>
      <c r="E16" s="630">
        <v>6596</v>
      </c>
      <c r="F16" s="630">
        <v>8085</v>
      </c>
      <c r="G16" s="476">
        <v>38</v>
      </c>
      <c r="H16" s="630">
        <v>-1489</v>
      </c>
      <c r="I16" s="1263">
        <v>4.2</v>
      </c>
      <c r="J16" s="1263">
        <v>9</v>
      </c>
      <c r="K16" s="1265">
        <v>11.1</v>
      </c>
      <c r="L16" s="1265" t="s">
        <v>141</v>
      </c>
      <c r="M16" s="632">
        <v>-2</v>
      </c>
      <c r="N16" s="1050"/>
      <c r="O16" s="1133"/>
    </row>
    <row r="17" spans="1:19" s="995" customFormat="1" ht="14.85" customHeight="1">
      <c r="A17" s="225">
        <v>2013</v>
      </c>
      <c r="B17" s="1262" t="s">
        <v>700</v>
      </c>
      <c r="C17" s="627">
        <v>2912203</v>
      </c>
      <c r="D17" s="630">
        <v>1058</v>
      </c>
      <c r="E17" s="630">
        <v>6306</v>
      </c>
      <c r="F17" s="630">
        <v>8458</v>
      </c>
      <c r="G17" s="476">
        <v>39</v>
      </c>
      <c r="H17" s="630">
        <v>-2152</v>
      </c>
      <c r="I17" s="1263">
        <v>1.45</v>
      </c>
      <c r="J17" s="1263">
        <v>8.66</v>
      </c>
      <c r="K17" s="1263">
        <v>11.61</v>
      </c>
      <c r="L17" s="1263">
        <v>6.18</v>
      </c>
      <c r="M17" s="632">
        <v>-2.95</v>
      </c>
      <c r="N17" s="1050"/>
      <c r="O17" s="1133"/>
    </row>
    <row r="18" spans="1:19" s="995" customFormat="1" ht="14.85" customHeight="1">
      <c r="A18" s="1040"/>
      <c r="B18" s="1262" t="s">
        <v>701</v>
      </c>
      <c r="C18" s="627">
        <v>2911045</v>
      </c>
      <c r="D18" s="630">
        <v>3447</v>
      </c>
      <c r="E18" s="630">
        <v>6259</v>
      </c>
      <c r="F18" s="630">
        <v>7419</v>
      </c>
      <c r="G18" s="476">
        <v>22</v>
      </c>
      <c r="H18" s="630">
        <v>-1160</v>
      </c>
      <c r="I18" s="1263">
        <v>4.74</v>
      </c>
      <c r="J18" s="1263">
        <v>8.6</v>
      </c>
      <c r="K18" s="1263">
        <v>10.19</v>
      </c>
      <c r="L18" s="1263">
        <v>3.51</v>
      </c>
      <c r="M18" s="632">
        <v>-1.59</v>
      </c>
      <c r="N18" s="1050"/>
      <c r="O18" s="1133"/>
    </row>
    <row r="19" spans="1:19" s="995" customFormat="1" ht="14.85" customHeight="1">
      <c r="A19" s="1040"/>
      <c r="B19" s="1262" t="s">
        <v>698</v>
      </c>
      <c r="C19" s="627">
        <v>2911062</v>
      </c>
      <c r="D19" s="630">
        <v>5953</v>
      </c>
      <c r="E19" s="630">
        <v>7000</v>
      </c>
      <c r="F19" s="630">
        <v>7003</v>
      </c>
      <c r="G19" s="476">
        <v>35</v>
      </c>
      <c r="H19" s="630">
        <v>-3</v>
      </c>
      <c r="I19" s="1263">
        <v>8.18</v>
      </c>
      <c r="J19" s="1263">
        <v>9.6199999999999992</v>
      </c>
      <c r="K19" s="1263">
        <v>9.6199999999999992</v>
      </c>
      <c r="L19" s="1263">
        <v>5</v>
      </c>
      <c r="M19" s="632">
        <v>0</v>
      </c>
      <c r="N19" s="1050"/>
      <c r="O19" s="1133"/>
    </row>
    <row r="20" spans="1:19" s="995" customFormat="1" ht="14.85" customHeight="1">
      <c r="A20" s="1040"/>
      <c r="B20" s="1262" t="s">
        <v>699</v>
      </c>
      <c r="C20" s="627">
        <v>2909997</v>
      </c>
      <c r="D20" s="630">
        <v>2437</v>
      </c>
      <c r="E20" s="630">
        <v>6240</v>
      </c>
      <c r="F20" s="630">
        <v>7618</v>
      </c>
      <c r="G20" s="476">
        <v>36</v>
      </c>
      <c r="H20" s="630">
        <v>-1378</v>
      </c>
      <c r="I20" s="1263">
        <v>3.35</v>
      </c>
      <c r="J20" s="1263">
        <v>8.58</v>
      </c>
      <c r="K20" s="1263">
        <v>10.47</v>
      </c>
      <c r="L20" s="1263">
        <v>5.77</v>
      </c>
      <c r="M20" s="632">
        <v>-1.89</v>
      </c>
      <c r="N20" s="1050"/>
      <c r="O20" s="1133"/>
      <c r="P20" s="1007"/>
      <c r="Q20" s="1007"/>
      <c r="R20" s="1007"/>
      <c r="S20" s="1007"/>
    </row>
    <row r="21" spans="1:19" s="1007" customFormat="1" ht="14.85" customHeight="1">
      <c r="A21" s="1046"/>
      <c r="B21" s="1219" t="s">
        <v>1901</v>
      </c>
      <c r="C21" s="628">
        <v>99.850224508829029</v>
      </c>
      <c r="D21" s="628">
        <v>79.823124795283334</v>
      </c>
      <c r="E21" s="628">
        <v>94.602789569436013</v>
      </c>
      <c r="F21" s="628">
        <v>94.223871366728503</v>
      </c>
      <c r="G21" s="628">
        <v>94.73684210526315</v>
      </c>
      <c r="H21" s="628" t="s">
        <v>142</v>
      </c>
      <c r="I21" s="628" t="s">
        <v>142</v>
      </c>
      <c r="J21" s="628" t="s">
        <v>142</v>
      </c>
      <c r="K21" s="628" t="s">
        <v>142</v>
      </c>
      <c r="L21" s="628" t="s">
        <v>142</v>
      </c>
      <c r="M21" s="568" t="s">
        <v>142</v>
      </c>
      <c r="N21" s="1051"/>
      <c r="O21" s="1133"/>
    </row>
    <row r="22" spans="1:19" s="1007" customFormat="1" ht="14.85" customHeight="1">
      <c r="A22" s="1046"/>
      <c r="B22" s="1219" t="s">
        <v>1902</v>
      </c>
      <c r="C22" s="628">
        <v>99.963415413343995</v>
      </c>
      <c r="D22" s="628">
        <v>40.937342516378294</v>
      </c>
      <c r="E22" s="628">
        <v>89.142857142857139</v>
      </c>
      <c r="F22" s="628">
        <v>108.78195059260317</v>
      </c>
      <c r="G22" s="628">
        <v>102.85714285714285</v>
      </c>
      <c r="H22" s="628" t="s">
        <v>142</v>
      </c>
      <c r="I22" s="628" t="s">
        <v>142</v>
      </c>
      <c r="J22" s="628" t="s">
        <v>142</v>
      </c>
      <c r="K22" s="628" t="s">
        <v>142</v>
      </c>
      <c r="L22" s="628" t="s">
        <v>142</v>
      </c>
      <c r="M22" s="568" t="s">
        <v>142</v>
      </c>
      <c r="N22" s="1051"/>
      <c r="O22" s="1133"/>
    </row>
    <row r="23" spans="1:19" ht="27" customHeight="1">
      <c r="A23" s="1459" t="s">
        <v>62</v>
      </c>
      <c r="B23" s="1459"/>
      <c r="C23" s="1459"/>
      <c r="D23" s="1459"/>
      <c r="E23" s="1459"/>
      <c r="F23" s="1459"/>
      <c r="G23" s="1459"/>
      <c r="H23" s="1459"/>
      <c r="I23" s="1459"/>
      <c r="J23" s="1459"/>
      <c r="K23" s="1459"/>
      <c r="L23" s="1459"/>
      <c r="M23" s="1459"/>
    </row>
    <row r="24" spans="1:19" s="1261" customFormat="1" ht="27" customHeight="1">
      <c r="A24" s="1459" t="s">
        <v>63</v>
      </c>
      <c r="B24" s="1459"/>
      <c r="C24" s="1459"/>
      <c r="D24" s="1459"/>
      <c r="E24" s="1459"/>
      <c r="F24" s="1459"/>
      <c r="G24" s="1459"/>
      <c r="H24" s="1459"/>
      <c r="I24" s="1459"/>
      <c r="J24" s="1459"/>
      <c r="K24" s="1459"/>
      <c r="L24" s="1459"/>
      <c r="M24" s="1459"/>
    </row>
    <row r="26" spans="1:19">
      <c r="C26" s="1113"/>
    </row>
    <row r="27" spans="1:19">
      <c r="C27" s="1113"/>
    </row>
    <row r="28" spans="1:19">
      <c r="C28" s="1113"/>
    </row>
    <row r="29" spans="1:19">
      <c r="C29" s="1113"/>
    </row>
  </sheetData>
  <mergeCells count="22">
    <mergeCell ref="A24:M24"/>
    <mergeCell ref="D10:H10"/>
    <mergeCell ref="I10:M10"/>
    <mergeCell ref="A23:M23"/>
    <mergeCell ref="A5:B10"/>
    <mergeCell ref="J5:J9"/>
    <mergeCell ref="M5:M9"/>
    <mergeCell ref="A1:B1"/>
    <mergeCell ref="G7:G9"/>
    <mergeCell ref="K2:L2"/>
    <mergeCell ref="D5:D9"/>
    <mergeCell ref="K1:L1"/>
    <mergeCell ref="I5:I9"/>
    <mergeCell ref="E5:E9"/>
    <mergeCell ref="F5:F9"/>
    <mergeCell ref="K5:K9"/>
    <mergeCell ref="A2:B2"/>
    <mergeCell ref="A3:F3"/>
    <mergeCell ref="H5:H9"/>
    <mergeCell ref="L7:L9"/>
    <mergeCell ref="A4:F4"/>
    <mergeCell ref="C5:C9"/>
  </mergeCells>
  <phoneticPr fontId="0" type="noConversion"/>
  <hyperlinks>
    <hyperlink ref="K1" location="'Spis tablic     List of tables'!A1" display="Powrót do spisu tablic"/>
    <hyperlink ref="K2" location="'Spis tablic     List of tables'!A1" display="Return to list tables"/>
    <hyperlink ref="K1:L1" location="'Spis tablic     List of tables'!A11" display="Powrót do spisu tablic"/>
    <hyperlink ref="K2:L2" location="'Spis tablic     List of tables'!A11"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GU30"/>
  <sheetViews>
    <sheetView showGridLines="0" zoomScale="90" zoomScaleNormal="90" workbookViewId="0">
      <pane ySplit="9" topLeftCell="A10" activePane="bottomLeft" state="frozen"/>
      <selection pane="bottomLeft" activeCell="B34" sqref="B34"/>
    </sheetView>
  </sheetViews>
  <sheetFormatPr defaultRowHeight="12.75"/>
  <cols>
    <col min="1" max="1" width="8.125" style="13" customWidth="1"/>
    <col min="2" max="2" width="12.375" style="13" customWidth="1"/>
    <col min="3" max="3" width="13.375" style="13" customWidth="1"/>
    <col min="4" max="4" width="10.5" style="13" customWidth="1"/>
    <col min="5" max="6" width="11.5" style="13" customWidth="1"/>
    <col min="7" max="7" width="10.75" style="13" customWidth="1"/>
    <col min="8" max="8" width="10.5" style="13" customWidth="1"/>
    <col min="9" max="9" width="10" style="13" customWidth="1"/>
    <col min="10" max="10" width="10.625" style="13" customWidth="1"/>
    <col min="11" max="11" width="11.75" style="13" customWidth="1"/>
    <col min="12" max="12" width="11.125" style="13" customWidth="1"/>
    <col min="13" max="14" width="9.875" style="13" customWidth="1"/>
    <col min="15" max="15" width="14.125" style="13" customWidth="1"/>
    <col min="16" max="16" width="9.375" style="13" customWidth="1"/>
    <col min="17" max="17" width="12.125" style="13" customWidth="1"/>
    <col min="18" max="18" width="10" style="13" customWidth="1"/>
    <col min="19" max="19" width="9.25" style="13" customWidth="1"/>
    <col min="20" max="20" width="11.625" style="13" customWidth="1"/>
    <col min="21" max="21" width="10.375" style="13" customWidth="1"/>
    <col min="22" max="22" width="10.75" style="13" customWidth="1"/>
    <col min="23" max="24" width="13.25" style="13" customWidth="1"/>
    <col min="25" max="25" width="9.5" style="13" bestFit="1" customWidth="1"/>
    <col min="26" max="26" width="13.875" style="13" customWidth="1"/>
    <col min="27" max="27" width="9" style="14"/>
    <col min="28" max="16384" width="9" style="13"/>
  </cols>
  <sheetData>
    <row r="1" spans="1:203" ht="18" customHeight="1">
      <c r="A1" s="1479" t="s">
        <v>688</v>
      </c>
      <c r="B1" s="1479"/>
      <c r="C1" s="1479"/>
      <c r="D1" s="1479"/>
      <c r="G1" s="934" t="s">
        <v>424</v>
      </c>
      <c r="H1" s="1123"/>
    </row>
    <row r="2" spans="1:203" ht="16.5" customHeight="1">
      <c r="A2" s="1481" t="s">
        <v>689</v>
      </c>
      <c r="B2" s="1481"/>
      <c r="C2" s="1481"/>
      <c r="D2" s="1481"/>
      <c r="G2" s="1251" t="s">
        <v>425</v>
      </c>
      <c r="H2" s="1123"/>
    </row>
    <row r="3" spans="1:203" s="938" customFormat="1" ht="15.75" customHeight="1">
      <c r="A3" s="1498" t="s">
        <v>348</v>
      </c>
      <c r="B3" s="1498"/>
      <c r="C3" s="1498"/>
      <c r="D3" s="1498"/>
      <c r="AA3" s="46"/>
    </row>
    <row r="4" spans="1:203" s="46" customFormat="1" ht="12.75" customHeight="1">
      <c r="A4" s="1497" t="s">
        <v>690</v>
      </c>
      <c r="B4" s="1497"/>
      <c r="C4" s="1497"/>
      <c r="D4" s="1497"/>
      <c r="E4" s="938"/>
    </row>
    <row r="5" spans="1:203" s="46" customFormat="1" ht="12.75" customHeight="1">
      <c r="A5" s="1499" t="s">
        <v>691</v>
      </c>
      <c r="B5" s="1499"/>
      <c r="C5" s="1499"/>
      <c r="D5" s="1499"/>
      <c r="E5" s="1499"/>
    </row>
    <row r="6" spans="1:203" s="46" customFormat="1" ht="12.75" customHeight="1">
      <c r="A6" s="1496" t="s">
        <v>692</v>
      </c>
      <c r="B6" s="1496"/>
      <c r="C6" s="1496"/>
      <c r="D6" s="1496"/>
    </row>
    <row r="7" spans="1:203" s="48" customFormat="1" ht="17.25" customHeight="1">
      <c r="A7" s="1488" t="s">
        <v>773</v>
      </c>
      <c r="B7" s="1489"/>
      <c r="C7" s="1493" t="s">
        <v>772</v>
      </c>
      <c r="D7" s="1494" t="s">
        <v>1478</v>
      </c>
      <c r="E7" s="1495"/>
      <c r="F7" s="1495"/>
      <c r="G7" s="1495"/>
      <c r="H7" s="1495"/>
      <c r="I7" s="1495"/>
      <c r="J7" s="1495"/>
      <c r="K7" s="1495"/>
      <c r="L7" s="1495"/>
      <c r="M7" s="1495"/>
      <c r="N7" s="1495"/>
      <c r="O7" s="1495"/>
      <c r="P7" s="1495"/>
      <c r="Q7" s="1495"/>
      <c r="R7" s="1495"/>
      <c r="S7" s="1495"/>
      <c r="T7" s="1495"/>
      <c r="U7" s="1495"/>
      <c r="V7" s="1495"/>
      <c r="W7" s="1495"/>
      <c r="X7" s="1495"/>
      <c r="Y7" s="1495"/>
      <c r="Z7" s="1495"/>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row>
    <row r="8" spans="1:203" s="46" customFormat="1" ht="17.25" customHeight="1">
      <c r="A8" s="1490"/>
      <c r="B8" s="1491"/>
      <c r="C8" s="1493"/>
      <c r="D8" s="1492" t="s">
        <v>939</v>
      </c>
      <c r="E8" s="1492"/>
      <c r="F8" s="1492"/>
      <c r="G8" s="1492"/>
      <c r="H8" s="1492"/>
      <c r="I8" s="1492"/>
      <c r="J8" s="1492"/>
      <c r="K8" s="1492"/>
      <c r="L8" s="1492"/>
      <c r="M8" s="1492"/>
      <c r="N8" s="1492"/>
      <c r="O8" s="1492"/>
      <c r="P8" s="1492"/>
      <c r="Q8" s="1492"/>
      <c r="R8" s="1492"/>
      <c r="S8" s="1492"/>
      <c r="T8" s="1492"/>
      <c r="U8" s="1492"/>
      <c r="V8" s="1492"/>
      <c r="W8" s="1492"/>
      <c r="X8" s="1492"/>
      <c r="Y8" s="1492"/>
      <c r="Z8" s="1492"/>
    </row>
    <row r="9" spans="1:203" s="46" customFormat="1" ht="135.75" customHeight="1">
      <c r="A9" s="1490"/>
      <c r="B9" s="1491"/>
      <c r="C9" s="1493"/>
      <c r="D9" s="961" t="s">
        <v>756</v>
      </c>
      <c r="E9" s="940" t="s">
        <v>137</v>
      </c>
      <c r="F9" s="940" t="s">
        <v>20</v>
      </c>
      <c r="G9" s="940" t="s">
        <v>21</v>
      </c>
      <c r="H9" s="940" t="s">
        <v>22</v>
      </c>
      <c r="I9" s="940" t="s">
        <v>23</v>
      </c>
      <c r="J9" s="940" t="s">
        <v>1307</v>
      </c>
      <c r="K9" s="940" t="s">
        <v>24</v>
      </c>
      <c r="L9" s="940" t="s">
        <v>26</v>
      </c>
      <c r="M9" s="940" t="s">
        <v>25</v>
      </c>
      <c r="N9" s="940" t="s">
        <v>1308</v>
      </c>
      <c r="O9" s="940" t="s">
        <v>1309</v>
      </c>
      <c r="P9" s="940" t="s">
        <v>1310</v>
      </c>
      <c r="Q9" s="940" t="s">
        <v>1311</v>
      </c>
      <c r="R9" s="940" t="s">
        <v>1312</v>
      </c>
      <c r="S9" s="940" t="s">
        <v>1313</v>
      </c>
      <c r="T9" s="940" t="s">
        <v>1314</v>
      </c>
      <c r="U9" s="940" t="s">
        <v>1467</v>
      </c>
      <c r="V9" s="940" t="s">
        <v>1466</v>
      </c>
      <c r="W9" s="940" t="s">
        <v>1465</v>
      </c>
      <c r="X9" s="940" t="s">
        <v>1464</v>
      </c>
      <c r="Y9" s="940" t="s">
        <v>1463</v>
      </c>
      <c r="Z9" s="941" t="s">
        <v>215</v>
      </c>
    </row>
    <row r="10" spans="1:203" s="47" customFormat="1" ht="14.25" customHeight="1">
      <c r="A10" s="99"/>
      <c r="B10" s="101"/>
      <c r="C10" s="156"/>
      <c r="D10" s="156"/>
      <c r="E10" s="100"/>
      <c r="F10" s="205"/>
      <c r="G10" s="205"/>
      <c r="H10" s="205"/>
      <c r="I10" s="205"/>
      <c r="J10" s="205"/>
      <c r="K10" s="205"/>
      <c r="L10" s="205"/>
      <c r="M10" s="205"/>
      <c r="N10" s="205"/>
      <c r="O10" s="205"/>
      <c r="P10" s="205"/>
      <c r="Q10" s="205"/>
      <c r="R10" s="205"/>
      <c r="S10" s="205"/>
      <c r="T10" s="205"/>
      <c r="U10" s="205"/>
      <c r="V10" s="205"/>
      <c r="W10" s="205"/>
      <c r="X10" s="205"/>
      <c r="Y10" s="205"/>
      <c r="Z10" s="205"/>
      <c r="AA10" s="372"/>
    </row>
    <row r="11" spans="1:203" s="38" customFormat="1" ht="14.25" customHeight="1">
      <c r="A11" s="115">
        <v>2013</v>
      </c>
      <c r="B11" s="286" t="s">
        <v>596</v>
      </c>
      <c r="C11" s="1259">
        <v>453558</v>
      </c>
      <c r="D11" s="1259">
        <v>206860</v>
      </c>
      <c r="E11" s="1259">
        <v>170179</v>
      </c>
      <c r="F11" s="1259">
        <v>12898</v>
      </c>
      <c r="G11" s="1259">
        <v>500</v>
      </c>
      <c r="H11" s="1259">
        <v>6245</v>
      </c>
      <c r="I11" s="1259">
        <v>4223</v>
      </c>
      <c r="J11" s="1259">
        <v>2340</v>
      </c>
      <c r="K11" s="1259">
        <v>3094</v>
      </c>
      <c r="L11" s="1259">
        <v>3236</v>
      </c>
      <c r="M11" s="1259">
        <v>977</v>
      </c>
      <c r="N11" s="1259">
        <v>6256</v>
      </c>
      <c r="O11" s="1259">
        <v>2558</v>
      </c>
      <c r="P11" s="1259">
        <v>14520</v>
      </c>
      <c r="Q11" s="1259">
        <v>9394</v>
      </c>
      <c r="R11" s="1259">
        <v>1670</v>
      </c>
      <c r="S11" s="1259">
        <v>19946</v>
      </c>
      <c r="T11" s="1259">
        <v>11676</v>
      </c>
      <c r="U11" s="1259">
        <v>12429</v>
      </c>
      <c r="V11" s="1259">
        <v>11123</v>
      </c>
      <c r="W11" s="1259">
        <v>24098</v>
      </c>
      <c r="X11" s="1260">
        <v>2316</v>
      </c>
      <c r="Y11" s="1260">
        <v>9697</v>
      </c>
      <c r="Z11" s="1260">
        <v>4532</v>
      </c>
      <c r="AA11" s="208"/>
    </row>
    <row r="12" spans="1:203" s="38" customFormat="1" ht="14.25" customHeight="1">
      <c r="A12" s="101"/>
      <c r="B12" s="163" t="s">
        <v>597</v>
      </c>
      <c r="C12" s="1259">
        <v>454406</v>
      </c>
      <c r="D12" s="1259">
        <v>206572</v>
      </c>
      <c r="E12" s="1259">
        <v>169985</v>
      </c>
      <c r="F12" s="1259">
        <v>12975</v>
      </c>
      <c r="G12" s="1259">
        <v>501</v>
      </c>
      <c r="H12" s="1259">
        <v>6210</v>
      </c>
      <c r="I12" s="1259">
        <v>4114</v>
      </c>
      <c r="J12" s="1259">
        <v>2293</v>
      </c>
      <c r="K12" s="1259">
        <v>3085</v>
      </c>
      <c r="L12" s="1259">
        <v>3207</v>
      </c>
      <c r="M12" s="1259">
        <v>974</v>
      </c>
      <c r="N12" s="1259">
        <v>6252</v>
      </c>
      <c r="O12" s="1259">
        <v>2568</v>
      </c>
      <c r="P12" s="1259">
        <v>14491</v>
      </c>
      <c r="Q12" s="1259">
        <v>9410</v>
      </c>
      <c r="R12" s="1259">
        <v>1711</v>
      </c>
      <c r="S12" s="1259">
        <v>19890</v>
      </c>
      <c r="T12" s="1259">
        <v>11526</v>
      </c>
      <c r="U12" s="1259">
        <v>12410</v>
      </c>
      <c r="V12" s="1259">
        <v>11183</v>
      </c>
      <c r="W12" s="1259">
        <v>24217</v>
      </c>
      <c r="X12" s="1260">
        <v>2350</v>
      </c>
      <c r="Y12" s="1260">
        <v>9655</v>
      </c>
      <c r="Z12" s="1260">
        <v>4534</v>
      </c>
      <c r="AA12" s="208"/>
    </row>
    <row r="13" spans="1:203" s="38" customFormat="1" ht="14.25" customHeight="1">
      <c r="A13" s="101"/>
      <c r="B13" s="163" t="s">
        <v>586</v>
      </c>
      <c r="C13" s="1259">
        <v>454850</v>
      </c>
      <c r="D13" s="1259">
        <v>206500</v>
      </c>
      <c r="E13" s="1259">
        <v>170035</v>
      </c>
      <c r="F13" s="1259">
        <v>12968</v>
      </c>
      <c r="G13" s="1259">
        <v>582</v>
      </c>
      <c r="H13" s="1259">
        <v>6222</v>
      </c>
      <c r="I13" s="1259">
        <v>4063</v>
      </c>
      <c r="J13" s="1259">
        <v>2257</v>
      </c>
      <c r="K13" s="1259">
        <v>3094</v>
      </c>
      <c r="L13" s="1259">
        <v>3287</v>
      </c>
      <c r="M13" s="1259">
        <v>973</v>
      </c>
      <c r="N13" s="1259">
        <v>6291</v>
      </c>
      <c r="O13" s="1259">
        <v>2560</v>
      </c>
      <c r="P13" s="1259">
        <v>14545</v>
      </c>
      <c r="Q13" s="1259">
        <v>9390</v>
      </c>
      <c r="R13" s="1259">
        <v>1711</v>
      </c>
      <c r="S13" s="1259">
        <v>19989</v>
      </c>
      <c r="T13" s="1259">
        <v>11263</v>
      </c>
      <c r="U13" s="1259">
        <v>12461</v>
      </c>
      <c r="V13" s="1259">
        <v>11175</v>
      </c>
      <c r="W13" s="1259">
        <v>24281</v>
      </c>
      <c r="X13" s="1260">
        <v>2354</v>
      </c>
      <c r="Y13" s="1260">
        <v>9635</v>
      </c>
      <c r="Z13" s="1260">
        <v>4526</v>
      </c>
      <c r="AA13" s="208"/>
    </row>
    <row r="14" spans="1:203" s="38" customFormat="1" ht="14.25" customHeight="1">
      <c r="A14" s="101"/>
      <c r="B14" s="163" t="s">
        <v>587</v>
      </c>
      <c r="C14" s="1259">
        <v>457129</v>
      </c>
      <c r="D14" s="1259">
        <v>207952</v>
      </c>
      <c r="E14" s="1259">
        <v>171510</v>
      </c>
      <c r="F14" s="1259">
        <v>13005</v>
      </c>
      <c r="G14" s="1259">
        <v>585</v>
      </c>
      <c r="H14" s="1259">
        <v>6216</v>
      </c>
      <c r="I14" s="1259">
        <v>3932</v>
      </c>
      <c r="J14" s="1259">
        <v>2316</v>
      </c>
      <c r="K14" s="1259">
        <v>3052</v>
      </c>
      <c r="L14" s="1259">
        <v>3289</v>
      </c>
      <c r="M14" s="1259">
        <v>955</v>
      </c>
      <c r="N14" s="1259">
        <v>6312</v>
      </c>
      <c r="O14" s="1259">
        <v>2570</v>
      </c>
      <c r="P14" s="1259">
        <v>14483</v>
      </c>
      <c r="Q14" s="1259">
        <v>9386</v>
      </c>
      <c r="R14" s="1259">
        <v>1701</v>
      </c>
      <c r="S14" s="1259">
        <v>20386</v>
      </c>
      <c r="T14" s="1259">
        <v>11216</v>
      </c>
      <c r="U14" s="1259">
        <v>12549</v>
      </c>
      <c r="V14" s="1259">
        <v>11149</v>
      </c>
      <c r="W14" s="1259">
        <v>24458</v>
      </c>
      <c r="X14" s="1260">
        <v>2361</v>
      </c>
      <c r="Y14" s="1260">
        <v>9735</v>
      </c>
      <c r="Z14" s="1260">
        <v>4521</v>
      </c>
      <c r="AA14" s="208"/>
    </row>
    <row r="15" spans="1:203" s="38" customFormat="1" ht="14.25" customHeight="1">
      <c r="A15" s="101"/>
      <c r="B15" s="163" t="s">
        <v>588</v>
      </c>
      <c r="C15" s="1259">
        <v>457515</v>
      </c>
      <c r="D15" s="1259">
        <v>207906</v>
      </c>
      <c r="E15" s="1259">
        <v>171392</v>
      </c>
      <c r="F15" s="1259">
        <v>13049</v>
      </c>
      <c r="G15" s="1259">
        <v>588</v>
      </c>
      <c r="H15" s="1259">
        <v>6249</v>
      </c>
      <c r="I15" s="1259">
        <v>3950</v>
      </c>
      <c r="J15" s="1259">
        <v>2341</v>
      </c>
      <c r="K15" s="1259">
        <v>3039</v>
      </c>
      <c r="L15" s="1259">
        <v>3297</v>
      </c>
      <c r="M15" s="1259">
        <v>964</v>
      </c>
      <c r="N15" s="1259">
        <v>6324</v>
      </c>
      <c r="O15" s="1259">
        <v>2562</v>
      </c>
      <c r="P15" s="1259">
        <v>14501</v>
      </c>
      <c r="Q15" s="1259">
        <v>9476</v>
      </c>
      <c r="R15" s="1259">
        <v>1718</v>
      </c>
      <c r="S15" s="1259">
        <v>20495</v>
      </c>
      <c r="T15" s="1259">
        <v>10649</v>
      </c>
      <c r="U15" s="1259">
        <v>12552</v>
      </c>
      <c r="V15" s="1259">
        <v>11078</v>
      </c>
      <c r="W15" s="1259">
        <v>24646</v>
      </c>
      <c r="X15" s="1260">
        <v>2386</v>
      </c>
      <c r="Y15" s="1260">
        <v>9747</v>
      </c>
      <c r="Z15" s="1260">
        <v>4499</v>
      </c>
      <c r="AA15" s="208"/>
    </row>
    <row r="16" spans="1:203" s="38" customFormat="1" ht="14.25" customHeight="1">
      <c r="A16" s="101"/>
      <c r="B16" s="163" t="s">
        <v>589</v>
      </c>
      <c r="C16" s="1259">
        <v>458435</v>
      </c>
      <c r="D16" s="1259">
        <v>208361</v>
      </c>
      <c r="E16" s="1259">
        <v>171746</v>
      </c>
      <c r="F16" s="1259">
        <v>13153</v>
      </c>
      <c r="G16" s="1259">
        <v>582</v>
      </c>
      <c r="H16" s="1259">
        <v>6234</v>
      </c>
      <c r="I16" s="1259">
        <v>3945</v>
      </c>
      <c r="J16" s="1259">
        <v>2360</v>
      </c>
      <c r="K16" s="1259">
        <v>3032</v>
      </c>
      <c r="L16" s="1259">
        <v>3297</v>
      </c>
      <c r="M16" s="1259">
        <v>946</v>
      </c>
      <c r="N16" s="1259">
        <v>6308</v>
      </c>
      <c r="O16" s="1259">
        <v>2567</v>
      </c>
      <c r="P16" s="1259">
        <v>14618</v>
      </c>
      <c r="Q16" s="1259">
        <v>9519</v>
      </c>
      <c r="R16" s="1259">
        <v>1705</v>
      </c>
      <c r="S16" s="1259">
        <v>20549</v>
      </c>
      <c r="T16" s="1259">
        <v>10512</v>
      </c>
      <c r="U16" s="1259">
        <v>12627</v>
      </c>
      <c r="V16" s="1259">
        <v>11075</v>
      </c>
      <c r="W16" s="1259">
        <v>24851</v>
      </c>
      <c r="X16" s="1260">
        <v>2396</v>
      </c>
      <c r="Y16" s="1260">
        <v>9726</v>
      </c>
      <c r="Z16" s="1260">
        <v>4478</v>
      </c>
      <c r="AA16" s="208"/>
    </row>
    <row r="17" spans="1:27" s="38" customFormat="1" ht="14.25" customHeight="1">
      <c r="A17" s="101"/>
      <c r="B17" s="163" t="s">
        <v>590</v>
      </c>
      <c r="C17" s="1259">
        <v>457807</v>
      </c>
      <c r="D17" s="1259">
        <v>207464</v>
      </c>
      <c r="E17" s="1259">
        <v>172014</v>
      </c>
      <c r="F17" s="1259">
        <v>13129</v>
      </c>
      <c r="G17" s="1259">
        <v>578</v>
      </c>
      <c r="H17" s="1259">
        <v>6322</v>
      </c>
      <c r="I17" s="1259">
        <v>3951</v>
      </c>
      <c r="J17" s="1259">
        <v>2366</v>
      </c>
      <c r="K17" s="1259">
        <v>2996</v>
      </c>
      <c r="L17" s="1259">
        <v>3290</v>
      </c>
      <c r="M17" s="1259">
        <v>945</v>
      </c>
      <c r="N17" s="1259">
        <v>6280</v>
      </c>
      <c r="O17" s="1259">
        <v>2545</v>
      </c>
      <c r="P17" s="1259">
        <v>14734</v>
      </c>
      <c r="Q17" s="1259">
        <v>9601</v>
      </c>
      <c r="R17" s="1259">
        <v>1692</v>
      </c>
      <c r="S17" s="1259">
        <v>20493</v>
      </c>
      <c r="T17" s="1259">
        <v>10351</v>
      </c>
      <c r="U17" s="1259">
        <v>12722</v>
      </c>
      <c r="V17" s="1259">
        <v>11105</v>
      </c>
      <c r="W17" s="1259">
        <v>25061</v>
      </c>
      <c r="X17" s="1260">
        <v>2408</v>
      </c>
      <c r="Y17" s="1260">
        <v>9712</v>
      </c>
      <c r="Z17" s="1260">
        <v>3218</v>
      </c>
      <c r="AA17" s="208"/>
    </row>
    <row r="18" spans="1:27" s="38" customFormat="1" ht="14.25" customHeight="1">
      <c r="A18" s="101"/>
      <c r="B18" s="163" t="s">
        <v>591</v>
      </c>
      <c r="C18" s="1259">
        <v>459264</v>
      </c>
      <c r="D18" s="1259">
        <v>207556</v>
      </c>
      <c r="E18" s="1259">
        <v>172102</v>
      </c>
      <c r="F18" s="1259">
        <v>12675</v>
      </c>
      <c r="G18" s="1259">
        <v>594</v>
      </c>
      <c r="H18" s="1259">
        <v>6238</v>
      </c>
      <c r="I18" s="1259">
        <v>3914</v>
      </c>
      <c r="J18" s="1259">
        <v>2366</v>
      </c>
      <c r="K18" s="1259">
        <v>2999</v>
      </c>
      <c r="L18" s="1259">
        <v>3264</v>
      </c>
      <c r="M18" s="1259">
        <v>949</v>
      </c>
      <c r="N18" s="1259">
        <v>6295</v>
      </c>
      <c r="O18" s="1259">
        <v>2530</v>
      </c>
      <c r="P18" s="1259">
        <v>15431</v>
      </c>
      <c r="Q18" s="1259">
        <v>9594</v>
      </c>
      <c r="R18" s="1259">
        <v>1767</v>
      </c>
      <c r="S18" s="1259">
        <v>20577</v>
      </c>
      <c r="T18" s="1259">
        <v>10327</v>
      </c>
      <c r="U18" s="1259">
        <v>12698</v>
      </c>
      <c r="V18" s="1259">
        <v>11032</v>
      </c>
      <c r="W18" s="1259">
        <v>25222</v>
      </c>
      <c r="X18" s="1260">
        <v>2419</v>
      </c>
      <c r="Y18" s="1260">
        <v>9605</v>
      </c>
      <c r="Z18" s="1260">
        <v>3215</v>
      </c>
      <c r="AA18" s="208"/>
    </row>
    <row r="19" spans="1:27" s="38" customFormat="1" ht="14.25" customHeight="1">
      <c r="A19" s="101"/>
      <c r="B19" s="163" t="s">
        <v>592</v>
      </c>
      <c r="C19" s="1259">
        <v>461495</v>
      </c>
      <c r="D19" s="1259">
        <v>208454</v>
      </c>
      <c r="E19" s="1259">
        <v>173058</v>
      </c>
      <c r="F19" s="1259">
        <v>12856</v>
      </c>
      <c r="G19" s="1259">
        <v>590</v>
      </c>
      <c r="H19" s="1259">
        <v>6257</v>
      </c>
      <c r="I19" s="1259">
        <v>3893</v>
      </c>
      <c r="J19" s="1259">
        <v>2384</v>
      </c>
      <c r="K19" s="1259">
        <v>2996</v>
      </c>
      <c r="L19" s="1259">
        <v>3285</v>
      </c>
      <c r="M19" s="1259">
        <v>948</v>
      </c>
      <c r="N19" s="1259">
        <v>6274</v>
      </c>
      <c r="O19" s="1259">
        <v>2536</v>
      </c>
      <c r="P19" s="1259">
        <v>15547</v>
      </c>
      <c r="Q19" s="1259">
        <v>9603</v>
      </c>
      <c r="R19" s="1259">
        <v>1785</v>
      </c>
      <c r="S19" s="1259">
        <v>20727</v>
      </c>
      <c r="T19" s="1259">
        <v>10288</v>
      </c>
      <c r="U19" s="1259">
        <v>12748</v>
      </c>
      <c r="V19" s="1259">
        <v>11076</v>
      </c>
      <c r="W19" s="1259">
        <v>25361</v>
      </c>
      <c r="X19" s="1260">
        <v>2429</v>
      </c>
      <c r="Y19" s="1260">
        <v>9619</v>
      </c>
      <c r="Z19" s="1260">
        <v>3200</v>
      </c>
      <c r="AA19" s="208"/>
    </row>
    <row r="20" spans="1:27" s="38" customFormat="1" ht="14.25" customHeight="1">
      <c r="A20" s="101"/>
      <c r="B20" s="163" t="s">
        <v>593</v>
      </c>
      <c r="C20" s="1259">
        <v>463058</v>
      </c>
      <c r="D20" s="1259">
        <v>208797</v>
      </c>
      <c r="E20" s="1259">
        <v>173330</v>
      </c>
      <c r="F20" s="1259">
        <v>12934</v>
      </c>
      <c r="G20" s="1259">
        <v>590</v>
      </c>
      <c r="H20" s="1259">
        <v>6255</v>
      </c>
      <c r="I20" s="1259">
        <v>3889</v>
      </c>
      <c r="J20" s="1259">
        <v>2382</v>
      </c>
      <c r="K20" s="1259">
        <v>3034</v>
      </c>
      <c r="L20" s="1259">
        <v>3306</v>
      </c>
      <c r="M20" s="1259">
        <v>1061</v>
      </c>
      <c r="N20" s="1259">
        <v>6334</v>
      </c>
      <c r="O20" s="1259">
        <v>2541</v>
      </c>
      <c r="P20" s="1259">
        <v>15484</v>
      </c>
      <c r="Q20" s="1259">
        <v>9545</v>
      </c>
      <c r="R20" s="1259">
        <v>1729</v>
      </c>
      <c r="S20" s="1259">
        <v>20749</v>
      </c>
      <c r="T20" s="1259">
        <v>10400</v>
      </c>
      <c r="U20" s="1259">
        <v>12768</v>
      </c>
      <c r="V20" s="1259">
        <v>11160</v>
      </c>
      <c r="W20" s="1259">
        <v>25463</v>
      </c>
      <c r="X20" s="1260">
        <v>2439</v>
      </c>
      <c r="Y20" s="1260">
        <v>9571</v>
      </c>
      <c r="Z20" s="1260">
        <v>3214</v>
      </c>
      <c r="AA20" s="208"/>
    </row>
    <row r="21" spans="1:27" s="38" customFormat="1" ht="14.25" customHeight="1">
      <c r="A21" s="101"/>
      <c r="B21" s="163" t="s">
        <v>594</v>
      </c>
      <c r="C21" s="1259">
        <v>464125</v>
      </c>
      <c r="D21" s="1259">
        <v>208857</v>
      </c>
      <c r="E21" s="1259">
        <v>173300</v>
      </c>
      <c r="F21" s="1259">
        <v>12919</v>
      </c>
      <c r="G21" s="1259">
        <v>579</v>
      </c>
      <c r="H21" s="1259">
        <v>6285</v>
      </c>
      <c r="I21" s="1259">
        <v>3904</v>
      </c>
      <c r="J21" s="1259">
        <v>2374</v>
      </c>
      <c r="K21" s="1259">
        <v>3065</v>
      </c>
      <c r="L21" s="1259">
        <v>3320</v>
      </c>
      <c r="M21" s="1259">
        <v>1071</v>
      </c>
      <c r="N21" s="1259">
        <v>6341</v>
      </c>
      <c r="O21" s="1259">
        <v>2549</v>
      </c>
      <c r="P21" s="1259">
        <v>15454</v>
      </c>
      <c r="Q21" s="1259">
        <v>9521</v>
      </c>
      <c r="R21" s="1259">
        <v>1712</v>
      </c>
      <c r="S21" s="1259">
        <v>20749</v>
      </c>
      <c r="T21" s="1259">
        <v>10342</v>
      </c>
      <c r="U21" s="1259">
        <v>12845</v>
      </c>
      <c r="V21" s="1259">
        <v>11145</v>
      </c>
      <c r="W21" s="1259">
        <v>25498</v>
      </c>
      <c r="X21" s="1260">
        <v>2467</v>
      </c>
      <c r="Y21" s="1260">
        <v>9514</v>
      </c>
      <c r="Z21" s="1260">
        <v>3194</v>
      </c>
      <c r="AA21" s="208"/>
    </row>
    <row r="22" spans="1:27" s="38" customFormat="1" ht="14.25" customHeight="1">
      <c r="A22" s="101"/>
      <c r="B22" s="163" t="s">
        <v>595</v>
      </c>
      <c r="C22" s="1259">
        <v>461520</v>
      </c>
      <c r="D22" s="1259">
        <v>208558</v>
      </c>
      <c r="E22" s="1259">
        <v>173044</v>
      </c>
      <c r="F22" s="1259">
        <v>12955</v>
      </c>
      <c r="G22" s="1259">
        <v>580</v>
      </c>
      <c r="H22" s="1259">
        <v>6242</v>
      </c>
      <c r="I22" s="1259">
        <v>3875</v>
      </c>
      <c r="J22" s="1259">
        <v>2380</v>
      </c>
      <c r="K22" s="1259">
        <v>3047</v>
      </c>
      <c r="L22" s="1259">
        <v>3342</v>
      </c>
      <c r="M22" s="1259">
        <v>1064</v>
      </c>
      <c r="N22" s="1259">
        <v>6332</v>
      </c>
      <c r="O22" s="1259">
        <v>2543</v>
      </c>
      <c r="P22" s="1259">
        <v>15420</v>
      </c>
      <c r="Q22" s="1259">
        <v>9457</v>
      </c>
      <c r="R22" s="1259">
        <v>1722</v>
      </c>
      <c r="S22" s="1259">
        <v>20914</v>
      </c>
      <c r="T22" s="1259">
        <v>10314</v>
      </c>
      <c r="U22" s="1259">
        <v>12817</v>
      </c>
      <c r="V22" s="1259">
        <v>10874</v>
      </c>
      <c r="W22" s="1259">
        <v>25560</v>
      </c>
      <c r="X22" s="1260">
        <v>2465</v>
      </c>
      <c r="Y22" s="1260">
        <v>9502</v>
      </c>
      <c r="Z22" s="1260">
        <v>3162</v>
      </c>
      <c r="AA22" s="208"/>
    </row>
    <row r="23" spans="1:27" s="38" customFormat="1" ht="14.25" customHeight="1">
      <c r="A23" s="101"/>
      <c r="B23" s="163"/>
      <c r="C23" s="1259"/>
      <c r="D23" s="1259"/>
      <c r="E23" s="1259"/>
      <c r="F23" s="1259"/>
      <c r="G23" s="1259"/>
      <c r="H23" s="1259"/>
      <c r="I23" s="1259"/>
      <c r="J23" s="1259"/>
      <c r="K23" s="1259"/>
      <c r="L23" s="1259"/>
      <c r="M23" s="1259"/>
      <c r="N23" s="1259"/>
      <c r="O23" s="1259"/>
      <c r="P23" s="1259"/>
      <c r="Q23" s="1259"/>
      <c r="R23" s="1259"/>
      <c r="S23" s="1259"/>
      <c r="T23" s="1259"/>
      <c r="U23" s="1259"/>
      <c r="V23" s="1259"/>
      <c r="W23" s="1259"/>
      <c r="X23" s="1260"/>
      <c r="Y23" s="1260"/>
      <c r="Z23" s="1260"/>
      <c r="AA23" s="208"/>
    </row>
    <row r="24" spans="1:27" s="38" customFormat="1" ht="14.25" customHeight="1">
      <c r="A24" s="392" t="s">
        <v>1059</v>
      </c>
      <c r="B24" s="163" t="s">
        <v>596</v>
      </c>
      <c r="C24" s="1259">
        <v>461333</v>
      </c>
      <c r="D24" s="1259">
        <v>209243</v>
      </c>
      <c r="E24" s="1259">
        <v>173760</v>
      </c>
      <c r="F24" s="1259">
        <v>13026</v>
      </c>
      <c r="G24" s="1259">
        <v>566</v>
      </c>
      <c r="H24" s="1259">
        <v>6318</v>
      </c>
      <c r="I24" s="1259">
        <v>3992</v>
      </c>
      <c r="J24" s="1259">
        <v>2377</v>
      </c>
      <c r="K24" s="1259">
        <v>2881</v>
      </c>
      <c r="L24" s="1259">
        <v>3298</v>
      </c>
      <c r="M24" s="1259">
        <v>1075</v>
      </c>
      <c r="N24" s="1259">
        <v>6355</v>
      </c>
      <c r="O24" s="1259">
        <v>2433</v>
      </c>
      <c r="P24" s="1259">
        <v>15580</v>
      </c>
      <c r="Q24" s="1259">
        <v>9491</v>
      </c>
      <c r="R24" s="1259">
        <v>1685</v>
      </c>
      <c r="S24" s="1259">
        <v>21135</v>
      </c>
      <c r="T24" s="1259">
        <v>10596</v>
      </c>
      <c r="U24" s="1259">
        <v>12690</v>
      </c>
      <c r="V24" s="1259">
        <v>11185</v>
      </c>
      <c r="W24" s="1259">
        <v>25245</v>
      </c>
      <c r="X24" s="1260">
        <v>2462</v>
      </c>
      <c r="Y24" s="1260">
        <v>9515</v>
      </c>
      <c r="Z24" s="1260">
        <v>3145</v>
      </c>
      <c r="AA24" s="208"/>
    </row>
    <row r="25" spans="1:27" s="38" customFormat="1" ht="14.25" customHeight="1">
      <c r="A25" s="101"/>
      <c r="B25" s="163" t="s">
        <v>597</v>
      </c>
      <c r="C25" s="1259">
        <v>462694</v>
      </c>
      <c r="D25" s="1259">
        <v>209432</v>
      </c>
      <c r="E25" s="1259">
        <v>173926</v>
      </c>
      <c r="F25" s="1259">
        <v>12666</v>
      </c>
      <c r="G25" s="1259">
        <v>567</v>
      </c>
      <c r="H25" s="1259">
        <v>6295</v>
      </c>
      <c r="I25" s="1259">
        <v>3983</v>
      </c>
      <c r="J25" s="1259">
        <v>2416</v>
      </c>
      <c r="K25" s="1259">
        <v>2910</v>
      </c>
      <c r="L25" s="1259">
        <v>3431</v>
      </c>
      <c r="M25" s="1259">
        <v>1074</v>
      </c>
      <c r="N25" s="1259">
        <v>6186</v>
      </c>
      <c r="O25" s="1259">
        <v>2449</v>
      </c>
      <c r="P25" s="1259">
        <v>15685</v>
      </c>
      <c r="Q25" s="1259">
        <v>9517</v>
      </c>
      <c r="R25" s="1259">
        <v>1697</v>
      </c>
      <c r="S25" s="1259">
        <v>21229</v>
      </c>
      <c r="T25" s="1259">
        <v>10509</v>
      </c>
      <c r="U25" s="1259">
        <v>12675</v>
      </c>
      <c r="V25" s="1259">
        <v>11215</v>
      </c>
      <c r="W25" s="1259">
        <v>25518</v>
      </c>
      <c r="X25" s="1260">
        <v>2595</v>
      </c>
      <c r="Y25" s="1260">
        <v>9552</v>
      </c>
      <c r="Z25" s="1260">
        <v>3202</v>
      </c>
      <c r="AA25" s="208"/>
    </row>
    <row r="26" spans="1:27" s="38" customFormat="1" ht="14.25" customHeight="1">
      <c r="A26" s="101"/>
      <c r="B26" s="163" t="s">
        <v>586</v>
      </c>
      <c r="C26" s="1259">
        <v>463154</v>
      </c>
      <c r="D26" s="1259">
        <v>209339</v>
      </c>
      <c r="E26" s="1259">
        <v>173838</v>
      </c>
      <c r="F26" s="1259">
        <v>12671</v>
      </c>
      <c r="G26" s="1259">
        <v>477</v>
      </c>
      <c r="H26" s="1259">
        <v>6301</v>
      </c>
      <c r="I26" s="1259">
        <v>3985</v>
      </c>
      <c r="J26" s="1259">
        <v>2482</v>
      </c>
      <c r="K26" s="1259">
        <v>2912</v>
      </c>
      <c r="L26" s="1259">
        <v>3428</v>
      </c>
      <c r="M26" s="1259">
        <v>1073</v>
      </c>
      <c r="N26" s="1259">
        <v>6220</v>
      </c>
      <c r="O26" s="1259">
        <v>2459</v>
      </c>
      <c r="P26" s="1259">
        <v>15669</v>
      </c>
      <c r="Q26" s="1259">
        <v>9613</v>
      </c>
      <c r="R26" s="1259">
        <v>1703</v>
      </c>
      <c r="S26" s="1259">
        <v>21220</v>
      </c>
      <c r="T26" s="1259">
        <v>10408</v>
      </c>
      <c r="U26" s="1259">
        <v>12632</v>
      </c>
      <c r="V26" s="1259">
        <v>11220</v>
      </c>
      <c r="W26" s="1259">
        <v>25595</v>
      </c>
      <c r="X26" s="1260">
        <v>2673</v>
      </c>
      <c r="Y26" s="1260">
        <v>9478</v>
      </c>
      <c r="Z26" s="1260">
        <v>3210</v>
      </c>
      <c r="AA26" s="208"/>
    </row>
    <row r="27" spans="1:27" ht="14.25" customHeight="1">
      <c r="A27" s="101"/>
      <c r="B27" s="103" t="s">
        <v>453</v>
      </c>
      <c r="C27" s="621">
        <v>101.82565680993734</v>
      </c>
      <c r="D27" s="621">
        <v>101.37481840193705</v>
      </c>
      <c r="E27" s="621">
        <v>102.23659834739907</v>
      </c>
      <c r="F27" s="621">
        <v>97.709747069710048</v>
      </c>
      <c r="G27" s="621">
        <v>81.958762886597938</v>
      </c>
      <c r="H27" s="621">
        <v>101.26968820315012</v>
      </c>
      <c r="I27" s="621">
        <v>98.080236278611864</v>
      </c>
      <c r="J27" s="621">
        <v>109.96898537882144</v>
      </c>
      <c r="K27" s="621">
        <v>94.117647058823522</v>
      </c>
      <c r="L27" s="621">
        <v>104.28962579860055</v>
      </c>
      <c r="M27" s="621">
        <v>110.27749229188078</v>
      </c>
      <c r="N27" s="621">
        <v>98.871403592433637</v>
      </c>
      <c r="O27" s="621">
        <v>96.0546875</v>
      </c>
      <c r="P27" s="621">
        <v>107.72774149192162</v>
      </c>
      <c r="Q27" s="621">
        <v>102.37486687965922</v>
      </c>
      <c r="R27" s="621">
        <v>99.532437171244879</v>
      </c>
      <c r="S27" s="621">
        <v>106.1583871129121</v>
      </c>
      <c r="T27" s="621">
        <v>92.408772085589987</v>
      </c>
      <c r="U27" s="621">
        <v>101.37228151833722</v>
      </c>
      <c r="V27" s="621">
        <v>100.40268456375838</v>
      </c>
      <c r="W27" s="621">
        <v>105.4116387298711</v>
      </c>
      <c r="X27" s="621">
        <v>113.55140186915888</v>
      </c>
      <c r="Y27" s="621">
        <v>98.370524130773219</v>
      </c>
      <c r="Z27" s="622">
        <v>70.923552806009724</v>
      </c>
    </row>
    <row r="28" spans="1:27" ht="14.25" customHeight="1">
      <c r="A28" s="101"/>
      <c r="B28" s="104" t="s">
        <v>454</v>
      </c>
      <c r="C28" s="513">
        <v>100.09941775774054</v>
      </c>
      <c r="D28" s="513">
        <v>99.955594178540053</v>
      </c>
      <c r="E28" s="513">
        <v>99.949403769419177</v>
      </c>
      <c r="F28" s="513">
        <v>100.03947576188222</v>
      </c>
      <c r="G28" s="513">
        <v>84.126984126984127</v>
      </c>
      <c r="H28" s="513">
        <v>100.09531374106433</v>
      </c>
      <c r="I28" s="513">
        <v>100.05021340697967</v>
      </c>
      <c r="J28" s="513">
        <v>102.73178807947019</v>
      </c>
      <c r="K28" s="513">
        <v>100.06872852233677</v>
      </c>
      <c r="L28" s="513">
        <v>99.912561935295827</v>
      </c>
      <c r="M28" s="513">
        <v>99.906890130353815</v>
      </c>
      <c r="N28" s="513">
        <v>100.54962819269318</v>
      </c>
      <c r="O28" s="513">
        <v>100.4083299305839</v>
      </c>
      <c r="P28" s="513">
        <v>99.897991711826577</v>
      </c>
      <c r="Q28" s="513">
        <v>101.00872123568352</v>
      </c>
      <c r="R28" s="513">
        <v>100.35356511490868</v>
      </c>
      <c r="S28" s="513">
        <v>99.957605162749076</v>
      </c>
      <c r="T28" s="513">
        <v>99.038919021790846</v>
      </c>
      <c r="U28" s="513">
        <v>99.660749506903358</v>
      </c>
      <c r="V28" s="513">
        <v>100.04458314757021</v>
      </c>
      <c r="W28" s="513">
        <v>100.30174778587664</v>
      </c>
      <c r="X28" s="513">
        <v>103.00578034682081</v>
      </c>
      <c r="Y28" s="513">
        <v>99.225293132328304</v>
      </c>
      <c r="Z28" s="512">
        <v>100.24984384759526</v>
      </c>
    </row>
    <row r="29" spans="1:27" ht="12" customHeight="1">
      <c r="A29" s="1486" t="s">
        <v>319</v>
      </c>
      <c r="B29" s="1486"/>
      <c r="C29" s="1486"/>
      <c r="D29" s="1486"/>
      <c r="E29" s="1486"/>
    </row>
    <row r="30" spans="1:27" ht="12" customHeight="1">
      <c r="A30" s="1487" t="s">
        <v>320</v>
      </c>
      <c r="B30" s="1487"/>
      <c r="C30" s="1487"/>
      <c r="D30" s="1487"/>
      <c r="E30" s="1487"/>
    </row>
  </sheetData>
  <mergeCells count="12">
    <mergeCell ref="A6:D6"/>
    <mergeCell ref="A1:D1"/>
    <mergeCell ref="A2:D2"/>
    <mergeCell ref="A4:D4"/>
    <mergeCell ref="A3:D3"/>
    <mergeCell ref="A5:E5"/>
    <mergeCell ref="A29:E29"/>
    <mergeCell ref="A30:E30"/>
    <mergeCell ref="A7:B9"/>
    <mergeCell ref="D8:Z8"/>
    <mergeCell ref="C7:C9"/>
    <mergeCell ref="D7:Z7"/>
  </mergeCells>
  <phoneticPr fontId="0" type="noConversion"/>
  <hyperlinks>
    <hyperlink ref="G1" location="'Spis tablic     List of tables'!A12" display="Powrót do spisu tablic"/>
    <hyperlink ref="G2" location="'Spis tablic     List of tables'!A12" display="Return to list tables"/>
    <hyperlink ref="G1:H2" location="'Spis tablic     List of tables'!A15"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R29"/>
  <sheetViews>
    <sheetView showGridLines="0" zoomScale="90" zoomScaleNormal="90" workbookViewId="0">
      <selection activeCell="D18" sqref="D18"/>
    </sheetView>
  </sheetViews>
  <sheetFormatPr defaultRowHeight="14.25"/>
  <cols>
    <col min="1" max="1" width="8" style="226" customWidth="1"/>
    <col min="2" max="2" width="15.625" style="226" customWidth="1"/>
    <col min="3" max="3" width="9.125" style="226" customWidth="1"/>
    <col min="4" max="4" width="9.75" style="226" customWidth="1"/>
    <col min="5" max="5" width="9.125" style="226" bestFit="1" customWidth="1"/>
    <col min="6" max="6" width="11.375" style="226" bestFit="1" customWidth="1"/>
    <col min="7" max="7" width="9.75" style="226" customWidth="1"/>
    <col min="8" max="8" width="12.75" style="226" bestFit="1" customWidth="1"/>
    <col min="9" max="9" width="8" style="226" bestFit="1" customWidth="1"/>
    <col min="10" max="10" width="8.125" style="226" bestFit="1" customWidth="1"/>
    <col min="11" max="11" width="6.75" style="226" bestFit="1" customWidth="1"/>
    <col min="12" max="12" width="11.25" style="226" customWidth="1"/>
    <col min="13" max="13" width="12.375" style="226" customWidth="1"/>
    <col min="14" max="14" width="12.125" style="226" customWidth="1"/>
    <col min="15" max="15" width="11.5" style="226" customWidth="1"/>
    <col min="16" max="16" width="11.75" style="226" customWidth="1"/>
    <col min="17" max="17" width="13" style="226" customWidth="1"/>
    <col min="18" max="16384" width="9" style="226"/>
  </cols>
  <sheetData>
    <row r="1" spans="1:18">
      <c r="A1" s="1498" t="s">
        <v>349</v>
      </c>
      <c r="B1" s="1498"/>
      <c r="C1" s="1498"/>
      <c r="D1" s="1498"/>
      <c r="E1" s="1498"/>
      <c r="F1" s="1498"/>
      <c r="G1" s="1498"/>
      <c r="H1" s="934" t="s">
        <v>424</v>
      </c>
      <c r="I1" s="938"/>
      <c r="J1" s="938"/>
      <c r="K1" s="938"/>
      <c r="L1" s="938"/>
      <c r="M1" s="938"/>
      <c r="N1" s="938"/>
    </row>
    <row r="2" spans="1:18">
      <c r="A2" s="1497" t="s">
        <v>690</v>
      </c>
      <c r="B2" s="1497"/>
      <c r="C2" s="1497"/>
      <c r="D2" s="1497"/>
      <c r="E2" s="1497"/>
      <c r="F2" s="1497"/>
      <c r="G2" s="1497"/>
      <c r="H2" s="1251" t="s">
        <v>425</v>
      </c>
      <c r="I2" s="937"/>
      <c r="J2" s="937"/>
      <c r="K2" s="937"/>
      <c r="L2" s="937"/>
      <c r="M2" s="937"/>
      <c r="N2" s="937"/>
    </row>
    <row r="3" spans="1:18">
      <c r="A3" s="1504" t="s">
        <v>953</v>
      </c>
      <c r="B3" s="1504"/>
      <c r="C3" s="1504"/>
      <c r="D3" s="1504"/>
      <c r="E3" s="1504"/>
      <c r="F3" s="1504"/>
      <c r="G3" s="1504"/>
      <c r="H3" s="1504"/>
      <c r="I3" s="1504"/>
      <c r="J3" s="1504"/>
      <c r="K3" s="1504"/>
      <c r="L3" s="1504"/>
      <c r="M3" s="1504"/>
      <c r="N3" s="1504"/>
      <c r="O3" s="1504"/>
    </row>
    <row r="4" spans="1:18">
      <c r="A4" s="1505" t="s">
        <v>692</v>
      </c>
      <c r="B4" s="1505"/>
      <c r="C4" s="1505"/>
      <c r="D4" s="1505"/>
      <c r="E4" s="1505"/>
      <c r="F4" s="1505"/>
      <c r="G4" s="1505"/>
      <c r="H4" s="1505"/>
      <c r="I4" s="1505"/>
      <c r="J4" s="1505"/>
      <c r="K4" s="1505"/>
      <c r="L4" s="1505"/>
      <c r="M4" s="1505"/>
      <c r="N4" s="1505"/>
      <c r="O4" s="1505"/>
    </row>
    <row r="5" spans="1:18" ht="17.25" customHeight="1">
      <c r="A5" s="1490"/>
      <c r="B5" s="1490"/>
      <c r="C5" s="1490"/>
      <c r="D5" s="1490"/>
      <c r="E5" s="1490"/>
      <c r="F5" s="1490"/>
      <c r="G5" s="1490"/>
      <c r="H5" s="1490"/>
      <c r="I5" s="1490"/>
      <c r="J5" s="1490"/>
      <c r="K5" s="1490"/>
      <c r="L5" s="1490"/>
      <c r="M5" s="1490"/>
      <c r="N5" s="1490"/>
      <c r="O5" s="1490"/>
      <c r="P5" s="1490"/>
      <c r="Q5" s="1490"/>
    </row>
    <row r="6" spans="1:18" ht="30" customHeight="1">
      <c r="A6" s="1493" t="s">
        <v>813</v>
      </c>
      <c r="B6" s="1493"/>
      <c r="C6" s="1493" t="s">
        <v>821</v>
      </c>
      <c r="D6" s="1493"/>
      <c r="E6" s="1493"/>
      <c r="F6" s="1493"/>
      <c r="G6" s="1493" t="s">
        <v>216</v>
      </c>
      <c r="H6" s="1493"/>
      <c r="I6" s="1493"/>
      <c r="J6" s="1493"/>
      <c r="K6" s="1493" t="s">
        <v>217</v>
      </c>
      <c r="L6" s="1493"/>
      <c r="M6" s="1493"/>
      <c r="N6" s="1500" t="s">
        <v>218</v>
      </c>
      <c r="O6" s="1500" t="s">
        <v>27</v>
      </c>
      <c r="P6" s="1500" t="s">
        <v>219</v>
      </c>
      <c r="Q6" s="1506" t="s">
        <v>220</v>
      </c>
    </row>
    <row r="7" spans="1:18" ht="16.5" customHeight="1">
      <c r="A7" s="1493"/>
      <c r="B7" s="1493"/>
      <c r="C7" s="1500" t="s">
        <v>1476</v>
      </c>
      <c r="D7" s="1494" t="s">
        <v>1584</v>
      </c>
      <c r="E7" s="1495"/>
      <c r="F7" s="1502"/>
      <c r="G7" s="1500" t="s">
        <v>1460</v>
      </c>
      <c r="H7" s="1494" t="s">
        <v>1584</v>
      </c>
      <c r="I7" s="1495"/>
      <c r="J7" s="1502"/>
      <c r="K7" s="1500" t="s">
        <v>1460</v>
      </c>
      <c r="L7" s="1493" t="s">
        <v>1584</v>
      </c>
      <c r="M7" s="1493"/>
      <c r="N7" s="1503"/>
      <c r="O7" s="1503"/>
      <c r="P7" s="1503"/>
      <c r="Q7" s="1507"/>
    </row>
    <row r="8" spans="1:18" ht="159.75" customHeight="1">
      <c r="A8" s="1493"/>
      <c r="B8" s="1493"/>
      <c r="C8" s="1501"/>
      <c r="D8" s="945" t="s">
        <v>1454</v>
      </c>
      <c r="E8" s="945" t="s">
        <v>1455</v>
      </c>
      <c r="F8" s="945" t="s">
        <v>1456</v>
      </c>
      <c r="G8" s="1501"/>
      <c r="H8" s="943" t="s">
        <v>1276</v>
      </c>
      <c r="I8" s="943" t="s">
        <v>1458</v>
      </c>
      <c r="J8" s="943" t="s">
        <v>1477</v>
      </c>
      <c r="K8" s="1501"/>
      <c r="L8" s="943" t="s">
        <v>1461</v>
      </c>
      <c r="M8" s="943" t="s">
        <v>1275</v>
      </c>
      <c r="N8" s="1501"/>
      <c r="O8" s="1501"/>
      <c r="P8" s="1501"/>
      <c r="Q8" s="1508"/>
    </row>
    <row r="9" spans="1:18">
      <c r="A9" s="99"/>
      <c r="B9" s="101"/>
      <c r="C9" s="158"/>
      <c r="D9" s="158"/>
      <c r="E9" s="158"/>
      <c r="F9" s="158"/>
      <c r="G9" s="156"/>
      <c r="H9" s="156"/>
      <c r="I9" s="156"/>
      <c r="J9" s="156"/>
      <c r="K9" s="156"/>
      <c r="L9" s="156"/>
      <c r="M9" s="156"/>
      <c r="N9" s="159"/>
      <c r="O9" s="156"/>
      <c r="P9" s="156"/>
      <c r="Q9" s="158"/>
    </row>
    <row r="10" spans="1:18" s="389" customFormat="1" ht="15">
      <c r="A10" s="101"/>
      <c r="B10" s="624"/>
      <c r="C10" s="1257"/>
      <c r="D10" s="1257"/>
      <c r="E10" s="1257"/>
      <c r="F10" s="1257"/>
      <c r="G10" s="1257"/>
      <c r="H10" s="1257"/>
      <c r="I10" s="1257"/>
      <c r="J10" s="1257"/>
      <c r="K10" s="1257"/>
      <c r="L10" s="1257"/>
      <c r="M10" s="1257"/>
      <c r="N10" s="1257"/>
      <c r="O10" s="1257"/>
      <c r="P10" s="1257"/>
      <c r="Q10" s="1258"/>
      <c r="R10" s="388"/>
    </row>
    <row r="11" spans="1:18" s="389" customFormat="1" ht="15">
      <c r="A11" s="115">
        <v>2013</v>
      </c>
      <c r="B11" s="624" t="s">
        <v>596</v>
      </c>
      <c r="C11" s="1257">
        <v>33112</v>
      </c>
      <c r="D11" s="1257">
        <v>10542</v>
      </c>
      <c r="E11" s="1257">
        <v>11239</v>
      </c>
      <c r="F11" s="1257">
        <v>11331</v>
      </c>
      <c r="G11" s="1257">
        <v>81372</v>
      </c>
      <c r="H11" s="1257">
        <v>5722</v>
      </c>
      <c r="I11" s="1257">
        <v>29055</v>
      </c>
      <c r="J11" s="1257">
        <v>46595</v>
      </c>
      <c r="K11" s="1257">
        <v>18412</v>
      </c>
      <c r="L11" s="1257">
        <v>16052</v>
      </c>
      <c r="M11" s="1257">
        <v>2360</v>
      </c>
      <c r="N11" s="1257">
        <v>16975</v>
      </c>
      <c r="O11" s="1257">
        <v>9768</v>
      </c>
      <c r="P11" s="1257">
        <v>7510</v>
      </c>
      <c r="Q11" s="1258">
        <v>54510</v>
      </c>
      <c r="R11" s="388"/>
    </row>
    <row r="12" spans="1:18" s="389" customFormat="1" ht="15">
      <c r="A12" s="101"/>
      <c r="B12" s="624" t="s">
        <v>597</v>
      </c>
      <c r="C12" s="1257">
        <v>32963</v>
      </c>
      <c r="D12" s="1257">
        <v>10434</v>
      </c>
      <c r="E12" s="1257">
        <v>11185</v>
      </c>
      <c r="F12" s="1257">
        <v>11344</v>
      </c>
      <c r="G12" s="1257">
        <v>81308</v>
      </c>
      <c r="H12" s="1257">
        <v>5734</v>
      </c>
      <c r="I12" s="1257">
        <v>28971</v>
      </c>
      <c r="J12" s="1257">
        <v>46603</v>
      </c>
      <c r="K12" s="1257">
        <v>18424</v>
      </c>
      <c r="L12" s="1257">
        <v>16045</v>
      </c>
      <c r="M12" s="1257">
        <v>2379</v>
      </c>
      <c r="N12" s="1257">
        <v>16962</v>
      </c>
      <c r="O12" s="1257">
        <v>9910</v>
      </c>
      <c r="P12" s="1257">
        <v>7507</v>
      </c>
      <c r="Q12" s="1258">
        <v>55581</v>
      </c>
      <c r="R12" s="388"/>
    </row>
    <row r="13" spans="1:18" s="389" customFormat="1" ht="15">
      <c r="A13" s="101"/>
      <c r="B13" s="624" t="s">
        <v>586</v>
      </c>
      <c r="C13" s="1257">
        <v>31500</v>
      </c>
      <c r="D13" s="1257">
        <v>10295</v>
      </c>
      <c r="E13" s="1257">
        <v>11223</v>
      </c>
      <c r="F13" s="1257">
        <v>9982</v>
      </c>
      <c r="G13" s="1257">
        <v>81347</v>
      </c>
      <c r="H13" s="1257">
        <v>5716</v>
      </c>
      <c r="I13" s="1257">
        <v>28929</v>
      </c>
      <c r="J13" s="1257">
        <v>46702</v>
      </c>
      <c r="K13" s="1257">
        <v>18278</v>
      </c>
      <c r="L13" s="1257">
        <v>15919</v>
      </c>
      <c r="M13" s="1257">
        <v>2359</v>
      </c>
      <c r="N13" s="1257">
        <v>16784</v>
      </c>
      <c r="O13" s="1257">
        <v>9959</v>
      </c>
      <c r="P13" s="1257">
        <v>7500</v>
      </c>
      <c r="Q13" s="1258">
        <v>57701</v>
      </c>
      <c r="R13" s="388"/>
    </row>
    <row r="14" spans="1:18" s="389" customFormat="1" ht="15">
      <c r="A14" s="101"/>
      <c r="B14" s="624" t="s">
        <v>587</v>
      </c>
      <c r="C14" s="1257">
        <v>31525</v>
      </c>
      <c r="D14" s="1257">
        <v>10323</v>
      </c>
      <c r="E14" s="1257">
        <v>11182</v>
      </c>
      <c r="F14" s="1257">
        <v>10020</v>
      </c>
      <c r="G14" s="1257">
        <v>81692</v>
      </c>
      <c r="H14" s="1257">
        <v>5692</v>
      </c>
      <c r="I14" s="1257">
        <v>28924</v>
      </c>
      <c r="J14" s="1257">
        <v>47076</v>
      </c>
      <c r="K14" s="1257">
        <v>18280</v>
      </c>
      <c r="L14" s="1257">
        <v>15925</v>
      </c>
      <c r="M14" s="1257">
        <v>267</v>
      </c>
      <c r="N14" s="1257">
        <v>16644</v>
      </c>
      <c r="O14" s="1257">
        <v>9981</v>
      </c>
      <c r="P14" s="1257">
        <v>7487</v>
      </c>
      <c r="Q14" s="1258">
        <v>58220</v>
      </c>
      <c r="R14" s="388"/>
    </row>
    <row r="15" spans="1:18" s="389" customFormat="1" ht="15">
      <c r="A15" s="101"/>
      <c r="B15" s="624" t="s">
        <v>588</v>
      </c>
      <c r="C15" s="1257">
        <v>31516</v>
      </c>
      <c r="D15" s="1257">
        <v>10212</v>
      </c>
      <c r="E15" s="1257">
        <v>11257</v>
      </c>
      <c r="F15" s="1257">
        <v>10047</v>
      </c>
      <c r="G15" s="1257">
        <v>81904</v>
      </c>
      <c r="H15" s="1257">
        <v>5717</v>
      </c>
      <c r="I15" s="1257">
        <v>28952</v>
      </c>
      <c r="J15" s="1257">
        <v>47235</v>
      </c>
      <c r="K15" s="1257">
        <v>18331</v>
      </c>
      <c r="L15" s="1257">
        <v>15901</v>
      </c>
      <c r="M15" s="1257">
        <v>2430</v>
      </c>
      <c r="N15" s="1257">
        <v>16443</v>
      </c>
      <c r="O15" s="1257">
        <v>10054</v>
      </c>
      <c r="P15" s="1257">
        <v>7526</v>
      </c>
      <c r="Q15" s="1258">
        <v>58521</v>
      </c>
      <c r="R15" s="388"/>
    </row>
    <row r="16" spans="1:18" s="389" customFormat="1" ht="15">
      <c r="A16" s="101"/>
      <c r="B16" s="624" t="s">
        <v>589</v>
      </c>
      <c r="C16" s="1257">
        <v>31571</v>
      </c>
      <c r="D16" s="1257">
        <v>10174</v>
      </c>
      <c r="E16" s="1257">
        <v>11292</v>
      </c>
      <c r="F16" s="1257">
        <v>10105</v>
      </c>
      <c r="G16" s="1257">
        <v>81929</v>
      </c>
      <c r="H16" s="1257">
        <v>5701</v>
      </c>
      <c r="I16" s="1257">
        <v>29024</v>
      </c>
      <c r="J16" s="1257">
        <v>47204</v>
      </c>
      <c r="K16" s="1257">
        <v>18291</v>
      </c>
      <c r="L16" s="1257">
        <v>15867</v>
      </c>
      <c r="M16" s="1257">
        <v>2424</v>
      </c>
      <c r="N16" s="1257">
        <v>16181</v>
      </c>
      <c r="O16" s="1257">
        <v>10035</v>
      </c>
      <c r="P16" s="1257">
        <v>7506</v>
      </c>
      <c r="Q16" s="1258">
        <v>59021</v>
      </c>
      <c r="R16" s="388"/>
    </row>
    <row r="17" spans="1:18" s="389" customFormat="1" ht="15">
      <c r="A17" s="101"/>
      <c r="B17" s="624" t="s">
        <v>590</v>
      </c>
      <c r="C17" s="1257">
        <v>31484</v>
      </c>
      <c r="D17" s="1257">
        <v>10075</v>
      </c>
      <c r="E17" s="1257">
        <v>11253</v>
      </c>
      <c r="F17" s="1257">
        <v>10156</v>
      </c>
      <c r="G17" s="1257">
        <v>82241</v>
      </c>
      <c r="H17" s="1257">
        <v>5680</v>
      </c>
      <c r="I17" s="1257">
        <v>29068</v>
      </c>
      <c r="J17" s="1257">
        <v>47493</v>
      </c>
      <c r="K17" s="1257">
        <v>18127</v>
      </c>
      <c r="L17" s="1257">
        <v>15728</v>
      </c>
      <c r="M17" s="1257">
        <v>2399</v>
      </c>
      <c r="N17" s="1257">
        <v>15994</v>
      </c>
      <c r="O17" s="1257">
        <v>10219</v>
      </c>
      <c r="P17" s="1257">
        <v>7491</v>
      </c>
      <c r="Q17" s="1258">
        <v>59239</v>
      </c>
      <c r="R17" s="388"/>
    </row>
    <row r="18" spans="1:18" s="389" customFormat="1" ht="15">
      <c r="A18" s="101"/>
      <c r="B18" s="624" t="s">
        <v>591</v>
      </c>
      <c r="C18" s="1257">
        <v>31406</v>
      </c>
      <c r="D18" s="1257">
        <v>10098</v>
      </c>
      <c r="E18" s="1257">
        <v>11220</v>
      </c>
      <c r="F18" s="1257">
        <v>10088</v>
      </c>
      <c r="G18" s="1257">
        <v>82616</v>
      </c>
      <c r="H18" s="1257">
        <v>5660</v>
      </c>
      <c r="I18" s="1257">
        <v>29207</v>
      </c>
      <c r="J18" s="1257">
        <v>47749</v>
      </c>
      <c r="K18" s="1257">
        <v>17986</v>
      </c>
      <c r="L18" s="1257">
        <v>15562</v>
      </c>
      <c r="M18" s="1257">
        <v>2424</v>
      </c>
      <c r="N18" s="1257">
        <v>15912</v>
      </c>
      <c r="O18" s="1257">
        <v>10396</v>
      </c>
      <c r="P18" s="1257">
        <v>7481</v>
      </c>
      <c r="Q18" s="1258">
        <v>60113</v>
      </c>
      <c r="R18" s="388"/>
    </row>
    <row r="19" spans="1:18" s="389" customFormat="1" ht="15">
      <c r="A19" s="101"/>
      <c r="B19" s="624" t="s">
        <v>592</v>
      </c>
      <c r="C19" s="1257">
        <v>31315</v>
      </c>
      <c r="D19" s="1257">
        <v>10053</v>
      </c>
      <c r="E19" s="1257">
        <v>11222</v>
      </c>
      <c r="F19" s="1257">
        <v>10040</v>
      </c>
      <c r="G19" s="1257">
        <v>83281</v>
      </c>
      <c r="H19" s="1257">
        <v>5710</v>
      </c>
      <c r="I19" s="1257">
        <v>29326</v>
      </c>
      <c r="J19" s="1257">
        <v>48245</v>
      </c>
      <c r="K19" s="1257">
        <v>18020</v>
      </c>
      <c r="L19" s="1257">
        <v>15619</v>
      </c>
      <c r="M19" s="1257">
        <v>2401</v>
      </c>
      <c r="N19" s="1257">
        <v>15871</v>
      </c>
      <c r="O19" s="1257">
        <v>10505</v>
      </c>
      <c r="P19" s="1257">
        <v>7492</v>
      </c>
      <c r="Q19" s="1258">
        <v>60760</v>
      </c>
      <c r="R19" s="388"/>
    </row>
    <row r="20" spans="1:18" s="389" customFormat="1" ht="15">
      <c r="A20" s="101"/>
      <c r="B20" s="623" t="s">
        <v>593</v>
      </c>
      <c r="C20" s="1257">
        <v>31290</v>
      </c>
      <c r="D20" s="1257">
        <v>10127</v>
      </c>
      <c r="E20" s="1257">
        <v>11175</v>
      </c>
      <c r="F20" s="1257">
        <v>9988</v>
      </c>
      <c r="G20" s="1257">
        <v>83576</v>
      </c>
      <c r="H20" s="1257">
        <v>5730</v>
      </c>
      <c r="I20" s="1257">
        <v>29392</v>
      </c>
      <c r="J20" s="1257">
        <v>48454</v>
      </c>
      <c r="K20" s="1257">
        <v>18077</v>
      </c>
      <c r="L20" s="1257">
        <v>15655</v>
      </c>
      <c r="M20" s="1257">
        <v>2422</v>
      </c>
      <c r="N20" s="1257">
        <v>15953</v>
      </c>
      <c r="O20" s="1257">
        <v>10696</v>
      </c>
      <c r="P20" s="1257">
        <v>7509</v>
      </c>
      <c r="Q20" s="1258">
        <v>61234</v>
      </c>
      <c r="R20" s="388"/>
    </row>
    <row r="21" spans="1:18" s="389" customFormat="1" ht="15">
      <c r="A21" s="101"/>
      <c r="B21" s="623" t="s">
        <v>594</v>
      </c>
      <c r="C21" s="1257">
        <v>31176</v>
      </c>
      <c r="D21" s="1257">
        <v>10021</v>
      </c>
      <c r="E21" s="1257">
        <v>11141</v>
      </c>
      <c r="F21" s="1257">
        <v>10014</v>
      </c>
      <c r="G21" s="1257">
        <v>84305</v>
      </c>
      <c r="H21" s="1257">
        <v>5715</v>
      </c>
      <c r="I21" s="1257">
        <v>29406</v>
      </c>
      <c r="J21" s="1257">
        <v>49184</v>
      </c>
      <c r="K21" s="1257">
        <v>18042</v>
      </c>
      <c r="L21" s="1257">
        <v>15622</v>
      </c>
      <c r="M21" s="1257">
        <v>2420</v>
      </c>
      <c r="N21" s="1257">
        <v>15964</v>
      </c>
      <c r="O21" s="1257">
        <v>10839</v>
      </c>
      <c r="P21" s="1257">
        <v>7501</v>
      </c>
      <c r="Q21" s="1258">
        <v>61273</v>
      </c>
      <c r="R21" s="388"/>
    </row>
    <row r="22" spans="1:18" s="389" customFormat="1" ht="15">
      <c r="A22" s="101"/>
      <c r="B22" s="623" t="s">
        <v>595</v>
      </c>
      <c r="C22" s="1257">
        <v>30848</v>
      </c>
      <c r="D22" s="1257">
        <v>9890</v>
      </c>
      <c r="E22" s="1257">
        <v>10964</v>
      </c>
      <c r="F22" s="1257">
        <v>9994</v>
      </c>
      <c r="G22" s="1257">
        <v>84431</v>
      </c>
      <c r="H22" s="1257">
        <v>5693</v>
      </c>
      <c r="I22" s="1257">
        <v>29054</v>
      </c>
      <c r="J22" s="1257">
        <v>49684</v>
      </c>
      <c r="K22" s="1257">
        <v>17956</v>
      </c>
      <c r="L22" s="1257">
        <v>15599</v>
      </c>
      <c r="M22" s="1257">
        <v>2357</v>
      </c>
      <c r="N22" s="1257">
        <v>15922</v>
      </c>
      <c r="O22" s="1257">
        <v>10912</v>
      </c>
      <c r="P22" s="1257">
        <v>7511</v>
      </c>
      <c r="Q22" s="1258">
        <v>59203</v>
      </c>
      <c r="R22" s="388"/>
    </row>
    <row r="23" spans="1:18" s="389" customFormat="1" ht="15">
      <c r="A23" s="101"/>
      <c r="B23" s="624"/>
      <c r="C23" s="1257"/>
      <c r="D23" s="1257"/>
      <c r="E23" s="1257"/>
      <c r="F23" s="1257"/>
      <c r="G23" s="1257"/>
      <c r="H23" s="1257"/>
      <c r="I23" s="1257"/>
      <c r="J23" s="1257"/>
      <c r="K23" s="1257"/>
      <c r="L23" s="1257"/>
      <c r="M23" s="1257"/>
      <c r="N23" s="1257"/>
      <c r="O23" s="1257"/>
      <c r="P23" s="1257"/>
      <c r="Q23" s="1258"/>
      <c r="R23" s="388"/>
    </row>
    <row r="24" spans="1:18" s="389" customFormat="1" ht="15">
      <c r="A24" s="393" t="s">
        <v>1059</v>
      </c>
      <c r="B24" s="624" t="s">
        <v>596</v>
      </c>
      <c r="C24" s="1257">
        <v>28399</v>
      </c>
      <c r="D24" s="1257">
        <v>8599</v>
      </c>
      <c r="E24" s="1257">
        <v>10108</v>
      </c>
      <c r="F24" s="1257">
        <v>9692</v>
      </c>
      <c r="G24" s="1257">
        <v>83176</v>
      </c>
      <c r="H24" s="1257">
        <v>5570</v>
      </c>
      <c r="I24" s="1257">
        <v>28325</v>
      </c>
      <c r="J24" s="1257">
        <v>49281</v>
      </c>
      <c r="K24" s="1257">
        <v>18911</v>
      </c>
      <c r="L24" s="1257">
        <v>16333</v>
      </c>
      <c r="M24" s="1257">
        <v>2564</v>
      </c>
      <c r="N24" s="1257">
        <v>15954</v>
      </c>
      <c r="O24" s="1257">
        <v>11242</v>
      </c>
      <c r="P24" s="1257">
        <v>7730</v>
      </c>
      <c r="Q24" s="1258">
        <v>59934</v>
      </c>
      <c r="R24" s="388"/>
    </row>
    <row r="25" spans="1:18" s="389" customFormat="1" ht="15">
      <c r="A25" s="101"/>
      <c r="B25" s="624" t="s">
        <v>597</v>
      </c>
      <c r="C25" s="1257">
        <v>28563</v>
      </c>
      <c r="D25" s="1257">
        <v>8713</v>
      </c>
      <c r="E25" s="1257">
        <v>10150</v>
      </c>
      <c r="F25" s="1257">
        <v>9700</v>
      </c>
      <c r="G25" s="1257">
        <v>83620</v>
      </c>
      <c r="H25" s="1257">
        <v>5562</v>
      </c>
      <c r="I25" s="1257">
        <v>28435</v>
      </c>
      <c r="J25" s="1257">
        <v>49623</v>
      </c>
      <c r="K25" s="1257">
        <v>18950</v>
      </c>
      <c r="L25" s="1257">
        <v>16300</v>
      </c>
      <c r="M25" s="1257">
        <v>2636</v>
      </c>
      <c r="N25" s="1257">
        <v>16012</v>
      </c>
      <c r="O25" s="1257">
        <v>11366</v>
      </c>
      <c r="P25" s="1257">
        <v>7679</v>
      </c>
      <c r="Q25" s="1258">
        <v>60030</v>
      </c>
      <c r="R25" s="388"/>
    </row>
    <row r="26" spans="1:18" s="389" customFormat="1" ht="15">
      <c r="A26" s="101"/>
      <c r="B26" s="624" t="s">
        <v>586</v>
      </c>
      <c r="C26" s="1257">
        <v>28519</v>
      </c>
      <c r="D26" s="1257">
        <v>8693</v>
      </c>
      <c r="E26" s="1257">
        <v>10241</v>
      </c>
      <c r="F26" s="1257">
        <v>9585</v>
      </c>
      <c r="G26" s="1257">
        <v>83844</v>
      </c>
      <c r="H26" s="1257">
        <v>5500</v>
      </c>
      <c r="I26" s="1257">
        <v>28641</v>
      </c>
      <c r="J26" s="1257">
        <v>49703</v>
      </c>
      <c r="K26" s="1257">
        <v>18894</v>
      </c>
      <c r="L26" s="1257">
        <v>16198</v>
      </c>
      <c r="M26" s="1257">
        <v>2682</v>
      </c>
      <c r="N26" s="1257">
        <v>15955</v>
      </c>
      <c r="O26" s="1257">
        <v>11519</v>
      </c>
      <c r="P26" s="1257">
        <v>7672</v>
      </c>
      <c r="Q26" s="1258">
        <v>60321</v>
      </c>
      <c r="R26" s="388"/>
    </row>
    <row r="27" spans="1:18">
      <c r="A27" s="102"/>
      <c r="B27" s="288" t="s">
        <v>453</v>
      </c>
      <c r="C27" s="513">
        <v>90.536507936507931</v>
      </c>
      <c r="D27" s="513">
        <v>84.439048081593</v>
      </c>
      <c r="E27" s="513">
        <v>91.250111378419319</v>
      </c>
      <c r="F27" s="513">
        <v>96.022841114005203</v>
      </c>
      <c r="G27" s="513">
        <v>103.06956617945345</v>
      </c>
      <c r="H27" s="513">
        <v>96.221133659902023</v>
      </c>
      <c r="I27" s="513">
        <v>99.004459193197135</v>
      </c>
      <c r="J27" s="513">
        <v>106.42584900004282</v>
      </c>
      <c r="K27" s="513">
        <v>103.37017179122444</v>
      </c>
      <c r="L27" s="513">
        <v>101.75262265217664</v>
      </c>
      <c r="M27" s="513">
        <v>113.69224247562526</v>
      </c>
      <c r="N27" s="513">
        <v>95.06077216396568</v>
      </c>
      <c r="O27" s="513">
        <v>115.66422331559394</v>
      </c>
      <c r="P27" s="513">
        <v>102.29333333333332</v>
      </c>
      <c r="Q27" s="512">
        <v>104.54064920885253</v>
      </c>
      <c r="R27" s="1045"/>
    </row>
    <row r="28" spans="1:18">
      <c r="A28" s="102"/>
      <c r="B28" s="289" t="s">
        <v>454</v>
      </c>
      <c r="C28" s="513">
        <v>99.845954556594194</v>
      </c>
      <c r="D28" s="513">
        <v>99.770457936416847</v>
      </c>
      <c r="E28" s="513">
        <v>100.89655172413794</v>
      </c>
      <c r="F28" s="513">
        <v>98.814432989690729</v>
      </c>
      <c r="G28" s="513">
        <v>100.26787849796699</v>
      </c>
      <c r="H28" s="513">
        <v>98.885293060050344</v>
      </c>
      <c r="I28" s="513">
        <v>100.72445929312468</v>
      </c>
      <c r="J28" s="513">
        <v>100.16121556536284</v>
      </c>
      <c r="K28" s="513">
        <v>99.70448548812665</v>
      </c>
      <c r="L28" s="513">
        <v>99.374233128834362</v>
      </c>
      <c r="M28" s="513">
        <v>101.74506828528074</v>
      </c>
      <c r="N28" s="513">
        <v>99.644016987259548</v>
      </c>
      <c r="O28" s="513">
        <v>101.34612000703854</v>
      </c>
      <c r="P28" s="513">
        <v>99.908842297174118</v>
      </c>
      <c r="Q28" s="512">
        <v>100.4847576211894</v>
      </c>
      <c r="R28" s="1045"/>
    </row>
    <row r="29" spans="1:18">
      <c r="C29" s="1045"/>
      <c r="D29" s="1045"/>
      <c r="E29" s="1045"/>
      <c r="F29" s="1045"/>
      <c r="G29" s="1045"/>
      <c r="H29" s="1045"/>
      <c r="I29" s="1045"/>
      <c r="J29" s="1045"/>
      <c r="K29" s="1045"/>
      <c r="L29" s="1045"/>
      <c r="M29" s="1045"/>
      <c r="N29" s="1045"/>
      <c r="O29" s="1045"/>
      <c r="P29" s="1045"/>
      <c r="Q29" s="1045"/>
      <c r="R29" s="1045"/>
    </row>
  </sheetData>
  <mergeCells count="19">
    <mergeCell ref="C6:F6"/>
    <mergeCell ref="C7:C8"/>
    <mergeCell ref="D7:F7"/>
    <mergeCell ref="G7:G8"/>
    <mergeCell ref="H7:J7"/>
    <mergeCell ref="L7:M7"/>
    <mergeCell ref="A1:G1"/>
    <mergeCell ref="A2:G2"/>
    <mergeCell ref="A5:Q5"/>
    <mergeCell ref="N6:N8"/>
    <mergeCell ref="O6:O8"/>
    <mergeCell ref="P6:P8"/>
    <mergeCell ref="G6:J6"/>
    <mergeCell ref="K6:M6"/>
    <mergeCell ref="K7:K8"/>
    <mergeCell ref="A3:O3"/>
    <mergeCell ref="A4:O4"/>
    <mergeCell ref="A6:B8"/>
    <mergeCell ref="Q6:Q8"/>
  </mergeCells>
  <phoneticPr fontId="0" type="noConversion"/>
  <hyperlinks>
    <hyperlink ref="H1" location="'Spis tablic     List of tables'!A13" display="Powrót do spisu tablic"/>
    <hyperlink ref="H2" location="'Spis tablic     List of tables'!A13"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BV48"/>
  <sheetViews>
    <sheetView showGridLines="0" zoomScale="90" zoomScaleNormal="90" workbookViewId="0">
      <pane xSplit="2" ySplit="5" topLeftCell="U6" activePane="bottomRight" state="frozen"/>
      <selection pane="topRight" activeCell="C1" sqref="C1"/>
      <selection pane="bottomLeft" activeCell="A6" sqref="A6"/>
      <selection pane="bottomRight" activeCell="U13" sqref="U13"/>
    </sheetView>
  </sheetViews>
  <sheetFormatPr defaultRowHeight="12.75"/>
  <cols>
    <col min="1" max="1" width="5.5" style="938" customWidth="1"/>
    <col min="2" max="2" width="16.25" style="938" customWidth="1"/>
    <col min="3" max="3" width="12" style="938" bestFit="1" customWidth="1"/>
    <col min="4" max="4" width="17.875" style="938" bestFit="1" customWidth="1"/>
    <col min="5" max="5" width="15.75" style="938" customWidth="1"/>
    <col min="6" max="6" width="11.625" style="938" bestFit="1" customWidth="1"/>
    <col min="7" max="7" width="10.875" style="938" customWidth="1"/>
    <col min="8" max="8" width="11.5" style="938" customWidth="1"/>
    <col min="9" max="9" width="11.375" style="938" customWidth="1"/>
    <col min="10" max="10" width="12.25" style="938" customWidth="1"/>
    <col min="11" max="11" width="13.625" style="938" customWidth="1"/>
    <col min="12" max="12" width="12.875" style="938" customWidth="1"/>
    <col min="13" max="13" width="13.25" style="938" customWidth="1"/>
    <col min="14" max="14" width="10.25" style="938" bestFit="1" customWidth="1"/>
    <col min="15" max="15" width="14.125" style="938" customWidth="1"/>
    <col min="16" max="16" width="9.625" style="938" bestFit="1" customWidth="1"/>
    <col min="17" max="17" width="12" style="938" bestFit="1" customWidth="1"/>
    <col min="18" max="18" width="10.625" style="938" bestFit="1" customWidth="1"/>
    <col min="19" max="19" width="9.625" style="938" bestFit="1" customWidth="1"/>
    <col min="20" max="20" width="12" style="938" bestFit="1" customWidth="1"/>
    <col min="21" max="21" width="10.5" style="938" bestFit="1" customWidth="1"/>
    <col min="22" max="22" width="15.625" style="938" bestFit="1" customWidth="1"/>
    <col min="23" max="23" width="15.875" style="938" bestFit="1" customWidth="1"/>
    <col min="24" max="24" width="11.875" style="938" bestFit="1" customWidth="1"/>
    <col min="25" max="25" width="9.625" style="938" bestFit="1" customWidth="1"/>
    <col min="26" max="26" width="12.25" style="938" customWidth="1"/>
    <col min="27" max="27" width="18" style="938" bestFit="1" customWidth="1"/>
    <col min="28" max="66" width="8.875" style="938" customWidth="1"/>
    <col min="67" max="16384" width="9" style="938"/>
  </cols>
  <sheetData>
    <row r="1" spans="1:74">
      <c r="A1" s="1509" t="s">
        <v>350</v>
      </c>
      <c r="B1" s="1509"/>
      <c r="C1" s="1509"/>
      <c r="D1" s="1509"/>
      <c r="E1" s="1509"/>
      <c r="F1" s="1509"/>
      <c r="G1" s="1509"/>
      <c r="H1" s="964"/>
      <c r="I1" s="964"/>
      <c r="J1" s="934" t="s">
        <v>424</v>
      </c>
      <c r="K1" s="964"/>
      <c r="L1" s="964"/>
      <c r="M1" s="964"/>
      <c r="N1" s="964"/>
      <c r="O1" s="964"/>
      <c r="P1" s="964"/>
      <c r="Q1" s="964"/>
      <c r="R1" s="964"/>
      <c r="S1" s="964"/>
      <c r="T1" s="964"/>
      <c r="U1" s="964"/>
      <c r="V1" s="964"/>
      <c r="W1" s="964"/>
      <c r="X1" s="964"/>
      <c r="Y1" s="964"/>
      <c r="Z1" s="964"/>
      <c r="AW1" s="46"/>
    </row>
    <row r="2" spans="1:74" s="988" customFormat="1">
      <c r="A2" s="1510" t="s">
        <v>694</v>
      </c>
      <c r="B2" s="1510"/>
      <c r="C2" s="1510"/>
      <c r="D2" s="1510"/>
      <c r="E2" s="1510"/>
      <c r="F2" s="1510"/>
      <c r="G2" s="1510"/>
      <c r="H2" s="1256"/>
      <c r="I2" s="1256"/>
      <c r="J2" s="1251" t="s">
        <v>425</v>
      </c>
      <c r="K2" s="1256"/>
      <c r="L2" s="1256"/>
      <c r="M2" s="1256"/>
      <c r="N2" s="1256"/>
      <c r="O2" s="1256"/>
      <c r="P2" s="1256"/>
      <c r="Q2" s="1256"/>
      <c r="R2" s="1256"/>
      <c r="S2" s="1256"/>
      <c r="T2" s="1256"/>
      <c r="U2" s="1256"/>
      <c r="V2" s="1256"/>
      <c r="W2" s="1256"/>
      <c r="X2" s="1256"/>
      <c r="Y2" s="1256"/>
      <c r="Z2" s="1256"/>
      <c r="AP2" s="991"/>
      <c r="AQ2" s="991"/>
      <c r="AR2" s="991"/>
      <c r="AS2" s="991"/>
      <c r="AT2" s="991"/>
      <c r="AU2" s="991"/>
      <c r="AV2" s="991"/>
      <c r="AW2" s="991"/>
      <c r="AX2" s="991"/>
      <c r="AY2" s="991"/>
      <c r="AZ2" s="991"/>
      <c r="BA2" s="991"/>
      <c r="BB2" s="991"/>
      <c r="BC2" s="991"/>
      <c r="BD2" s="991"/>
      <c r="BE2" s="991"/>
      <c r="BF2" s="991"/>
      <c r="BG2" s="991"/>
      <c r="BH2" s="991"/>
      <c r="BI2" s="991"/>
      <c r="BJ2" s="991"/>
      <c r="BK2" s="991"/>
      <c r="BL2" s="991"/>
      <c r="BM2" s="991"/>
      <c r="BN2" s="991"/>
      <c r="BO2" s="991"/>
      <c r="BP2" s="991"/>
      <c r="BQ2" s="991"/>
      <c r="BR2" s="991"/>
      <c r="BS2" s="991"/>
      <c r="BT2" s="991"/>
      <c r="BU2" s="991"/>
      <c r="BV2" s="991"/>
    </row>
    <row r="3" spans="1:74" s="988" customFormat="1" ht="14.25" customHeight="1">
      <c r="A3" s="1488" t="s">
        <v>773</v>
      </c>
      <c r="B3" s="1489"/>
      <c r="C3" s="1506" t="s">
        <v>772</v>
      </c>
      <c r="D3" s="1513" t="s">
        <v>939</v>
      </c>
      <c r="E3" s="1513"/>
      <c r="F3" s="1513"/>
      <c r="G3" s="1513"/>
      <c r="H3" s="1513"/>
      <c r="I3" s="1513"/>
      <c r="J3" s="1513"/>
      <c r="K3" s="1513"/>
      <c r="L3" s="1513"/>
      <c r="M3" s="1513"/>
      <c r="N3" s="1513"/>
      <c r="O3" s="1513"/>
      <c r="P3" s="1513"/>
      <c r="Q3" s="1513"/>
      <c r="R3" s="1513"/>
      <c r="S3" s="1513"/>
      <c r="T3" s="1513"/>
      <c r="U3" s="1513"/>
      <c r="V3" s="1513"/>
      <c r="W3" s="1513"/>
      <c r="X3" s="1513"/>
      <c r="Y3" s="1513"/>
      <c r="Z3" s="1513"/>
      <c r="AA3" s="1111"/>
      <c r="AO3" s="991"/>
      <c r="AP3" s="991"/>
      <c r="AQ3" s="991"/>
      <c r="AR3" s="991"/>
      <c r="AS3" s="991"/>
      <c r="AT3" s="991"/>
      <c r="AU3" s="991"/>
      <c r="AV3" s="991"/>
      <c r="AW3" s="991"/>
      <c r="AX3" s="991"/>
      <c r="AY3" s="991"/>
      <c r="AZ3" s="991"/>
      <c r="BA3" s="991"/>
      <c r="BB3" s="991"/>
      <c r="BC3" s="991"/>
      <c r="BD3" s="991"/>
      <c r="BE3" s="991"/>
      <c r="BF3" s="991"/>
      <c r="BG3" s="991"/>
      <c r="BH3" s="991"/>
      <c r="BI3" s="991"/>
      <c r="BJ3" s="991"/>
      <c r="BK3" s="991"/>
      <c r="BL3" s="991"/>
      <c r="BM3" s="991"/>
      <c r="BN3" s="991"/>
      <c r="BO3" s="991"/>
      <c r="BP3" s="991"/>
      <c r="BQ3" s="991"/>
      <c r="BR3" s="991"/>
      <c r="BS3" s="991"/>
      <c r="BT3" s="991"/>
      <c r="BU3" s="991"/>
    </row>
    <row r="4" spans="1:74">
      <c r="A4" s="1490"/>
      <c r="B4" s="1491"/>
      <c r="C4" s="1507"/>
      <c r="D4" s="1492"/>
      <c r="E4" s="1492"/>
      <c r="F4" s="1492"/>
      <c r="G4" s="1492"/>
      <c r="H4" s="1492"/>
      <c r="I4" s="1492"/>
      <c r="J4" s="1492"/>
      <c r="K4" s="1492"/>
      <c r="L4" s="1492"/>
      <c r="M4" s="1492"/>
      <c r="N4" s="1492"/>
      <c r="O4" s="1492"/>
      <c r="P4" s="1492"/>
      <c r="Q4" s="1492"/>
      <c r="R4" s="1492"/>
      <c r="S4" s="1492"/>
      <c r="T4" s="1492"/>
      <c r="U4" s="1492"/>
      <c r="V4" s="1492"/>
      <c r="W4" s="1492"/>
      <c r="X4" s="1492"/>
      <c r="Y4" s="1492"/>
      <c r="Z4" s="1492"/>
    </row>
    <row r="5" spans="1:74" ht="132">
      <c r="A5" s="1490"/>
      <c r="B5" s="1491"/>
      <c r="C5" s="1508"/>
      <c r="D5" s="943" t="s">
        <v>756</v>
      </c>
      <c r="E5" s="940" t="s">
        <v>137</v>
      </c>
      <c r="F5" s="940" t="s">
        <v>20</v>
      </c>
      <c r="G5" s="940" t="s">
        <v>1682</v>
      </c>
      <c r="H5" s="940" t="s">
        <v>22</v>
      </c>
      <c r="I5" s="940" t="s">
        <v>23</v>
      </c>
      <c r="J5" s="940" t="s">
        <v>1585</v>
      </c>
      <c r="K5" s="940" t="s">
        <v>24</v>
      </c>
      <c r="L5" s="940" t="s">
        <v>26</v>
      </c>
      <c r="M5" s="940" t="s">
        <v>25</v>
      </c>
      <c r="N5" s="940" t="s">
        <v>1468</v>
      </c>
      <c r="O5" s="940" t="s">
        <v>1309</v>
      </c>
      <c r="P5" s="940" t="s">
        <v>1310</v>
      </c>
      <c r="Q5" s="940" t="s">
        <v>1311</v>
      </c>
      <c r="R5" s="940" t="s">
        <v>1312</v>
      </c>
      <c r="S5" s="940" t="s">
        <v>1313</v>
      </c>
      <c r="T5" s="940" t="s">
        <v>1314</v>
      </c>
      <c r="U5" s="940" t="s">
        <v>1467</v>
      </c>
      <c r="V5" s="940" t="s">
        <v>1466</v>
      </c>
      <c r="W5" s="940" t="s">
        <v>1465</v>
      </c>
      <c r="X5" s="940" t="s">
        <v>1464</v>
      </c>
      <c r="Y5" s="940" t="s">
        <v>1463</v>
      </c>
      <c r="Z5" s="944" t="s">
        <v>221</v>
      </c>
      <c r="AA5" s="46"/>
    </row>
    <row r="6" spans="1:74">
      <c r="A6" s="105"/>
      <c r="B6" s="104"/>
      <c r="C6" s="200"/>
      <c r="D6" s="200"/>
      <c r="E6" s="200"/>
      <c r="F6" s="200"/>
      <c r="G6" s="200"/>
      <c r="H6" s="200"/>
      <c r="I6" s="200"/>
      <c r="J6" s="200"/>
      <c r="K6" s="200"/>
      <c r="L6" s="200"/>
      <c r="M6" s="200"/>
      <c r="N6" s="200"/>
      <c r="O6" s="200"/>
      <c r="P6" s="200"/>
      <c r="Q6" s="200"/>
      <c r="R6" s="200"/>
      <c r="S6" s="200"/>
      <c r="T6" s="200"/>
      <c r="U6" s="200"/>
      <c r="V6" s="200"/>
      <c r="W6" s="200"/>
      <c r="X6" s="200"/>
      <c r="Y6" s="200"/>
      <c r="Z6" s="200"/>
      <c r="AA6" s="204"/>
      <c r="AB6" s="46"/>
    </row>
    <row r="7" spans="1:74">
      <c r="A7" s="105">
        <v>2013</v>
      </c>
      <c r="B7" s="165" t="s">
        <v>775</v>
      </c>
      <c r="C7" s="693">
        <v>435117</v>
      </c>
      <c r="D7" s="693">
        <v>204601</v>
      </c>
      <c r="E7" s="693">
        <v>168119</v>
      </c>
      <c r="F7" s="693">
        <v>12657</v>
      </c>
      <c r="G7" s="693">
        <v>493</v>
      </c>
      <c r="H7" s="693">
        <v>6140</v>
      </c>
      <c r="I7" s="693">
        <v>4097</v>
      </c>
      <c r="J7" s="693">
        <v>2270</v>
      </c>
      <c r="K7" s="693">
        <v>3032</v>
      </c>
      <c r="L7" s="693">
        <v>3214</v>
      </c>
      <c r="M7" s="693">
        <v>947</v>
      </c>
      <c r="N7" s="693">
        <v>6235</v>
      </c>
      <c r="O7" s="693">
        <v>2528</v>
      </c>
      <c r="P7" s="693">
        <v>14379</v>
      </c>
      <c r="Q7" s="693">
        <v>9247</v>
      </c>
      <c r="R7" s="693">
        <v>1684</v>
      </c>
      <c r="S7" s="693">
        <v>19715</v>
      </c>
      <c r="T7" s="693">
        <v>11225</v>
      </c>
      <c r="U7" s="693">
        <v>12335</v>
      </c>
      <c r="V7" s="693">
        <v>11063</v>
      </c>
      <c r="W7" s="693">
        <v>24099</v>
      </c>
      <c r="X7" s="693">
        <v>2319</v>
      </c>
      <c r="Y7" s="693">
        <v>9590</v>
      </c>
      <c r="Z7" s="693">
        <v>4524</v>
      </c>
      <c r="AA7" s="204"/>
      <c r="AB7" s="46"/>
    </row>
    <row r="8" spans="1:74">
      <c r="A8" s="105"/>
      <c r="B8" s="164" t="s">
        <v>695</v>
      </c>
      <c r="C8" s="693">
        <v>435662</v>
      </c>
      <c r="D8" s="693">
        <v>204494</v>
      </c>
      <c r="E8" s="693">
        <v>168049</v>
      </c>
      <c r="F8" s="693">
        <v>12657</v>
      </c>
      <c r="G8" s="693">
        <v>574</v>
      </c>
      <c r="H8" s="693">
        <v>6174</v>
      </c>
      <c r="I8" s="693">
        <v>4067</v>
      </c>
      <c r="J8" s="693">
        <v>2245</v>
      </c>
      <c r="K8" s="693">
        <v>3045</v>
      </c>
      <c r="L8" s="693">
        <v>3252</v>
      </c>
      <c r="M8" s="693">
        <v>946</v>
      </c>
      <c r="N8" s="693">
        <v>6243</v>
      </c>
      <c r="O8" s="693">
        <v>2529</v>
      </c>
      <c r="P8" s="693">
        <v>14383</v>
      </c>
      <c r="Q8" s="693">
        <v>9225</v>
      </c>
      <c r="R8" s="693">
        <v>1686</v>
      </c>
      <c r="S8" s="693">
        <v>19590</v>
      </c>
      <c r="T8" s="693">
        <v>11149</v>
      </c>
      <c r="U8" s="693">
        <v>12341</v>
      </c>
      <c r="V8" s="693">
        <v>11058</v>
      </c>
      <c r="W8" s="693">
        <v>24122</v>
      </c>
      <c r="X8" s="693">
        <v>2331</v>
      </c>
      <c r="Y8" s="693">
        <v>9570</v>
      </c>
      <c r="Z8" s="693">
        <v>4520</v>
      </c>
      <c r="AA8" s="204"/>
      <c r="AB8" s="46"/>
    </row>
    <row r="9" spans="1:74">
      <c r="A9" s="105"/>
      <c r="B9" s="165" t="s">
        <v>799</v>
      </c>
      <c r="C9" s="693">
        <v>436968</v>
      </c>
      <c r="D9" s="693">
        <v>205741</v>
      </c>
      <c r="E9" s="693">
        <v>169355</v>
      </c>
      <c r="F9" s="693">
        <v>12667</v>
      </c>
      <c r="G9" s="693">
        <v>574</v>
      </c>
      <c r="H9" s="693">
        <v>6171</v>
      </c>
      <c r="I9" s="693">
        <v>4080</v>
      </c>
      <c r="J9" s="693">
        <v>2232</v>
      </c>
      <c r="K9" s="693">
        <v>3012</v>
      </c>
      <c r="L9" s="693">
        <v>3293</v>
      </c>
      <c r="M9" s="693">
        <v>935</v>
      </c>
      <c r="N9" s="693">
        <v>6249</v>
      </c>
      <c r="O9" s="693">
        <v>2532</v>
      </c>
      <c r="P9" s="693">
        <v>14364</v>
      </c>
      <c r="Q9" s="693">
        <v>9215</v>
      </c>
      <c r="R9" s="693">
        <v>1689</v>
      </c>
      <c r="S9" s="693">
        <v>19913</v>
      </c>
      <c r="T9" s="693">
        <v>11110</v>
      </c>
      <c r="U9" s="693">
        <v>12405</v>
      </c>
      <c r="V9" s="693">
        <v>11060</v>
      </c>
      <c r="W9" s="693">
        <v>24169</v>
      </c>
      <c r="X9" s="693">
        <v>2336</v>
      </c>
      <c r="Y9" s="693">
        <v>9564</v>
      </c>
      <c r="Z9" s="693">
        <v>4514</v>
      </c>
      <c r="AA9" s="204"/>
      <c r="AB9" s="46"/>
    </row>
    <row r="10" spans="1:74">
      <c r="A10" s="105"/>
      <c r="B10" s="165" t="s">
        <v>800</v>
      </c>
      <c r="C10" s="693">
        <v>437412</v>
      </c>
      <c r="D10" s="693">
        <v>205903</v>
      </c>
      <c r="E10" s="693">
        <v>169447</v>
      </c>
      <c r="F10" s="693">
        <v>12721</v>
      </c>
      <c r="G10" s="693">
        <v>577</v>
      </c>
      <c r="H10" s="693">
        <v>6165</v>
      </c>
      <c r="I10" s="693">
        <v>4086</v>
      </c>
      <c r="J10" s="693">
        <v>2237</v>
      </c>
      <c r="K10" s="693">
        <v>3013</v>
      </c>
      <c r="L10" s="693">
        <v>3288</v>
      </c>
      <c r="M10" s="693">
        <v>928</v>
      </c>
      <c r="N10" s="693">
        <v>6259</v>
      </c>
      <c r="O10" s="693">
        <v>2531</v>
      </c>
      <c r="P10" s="693">
        <v>14376</v>
      </c>
      <c r="Q10" s="693">
        <v>9229</v>
      </c>
      <c r="R10" s="693">
        <v>1708</v>
      </c>
      <c r="S10" s="693">
        <v>19939</v>
      </c>
      <c r="T10" s="693">
        <v>10958</v>
      </c>
      <c r="U10" s="693">
        <v>12419</v>
      </c>
      <c r="V10" s="693">
        <v>11041</v>
      </c>
      <c r="W10" s="693">
        <v>24235</v>
      </c>
      <c r="X10" s="693">
        <v>2344</v>
      </c>
      <c r="Y10" s="693">
        <v>9586</v>
      </c>
      <c r="Z10" s="693">
        <v>4508</v>
      </c>
      <c r="AA10" s="204"/>
      <c r="AB10" s="46"/>
    </row>
    <row r="11" spans="1:74">
      <c r="A11" s="105"/>
      <c r="B11" s="165" t="s">
        <v>693</v>
      </c>
      <c r="C11" s="693">
        <v>437601</v>
      </c>
      <c r="D11" s="693">
        <v>205839</v>
      </c>
      <c r="E11" s="693">
        <v>169329</v>
      </c>
      <c r="F11" s="693">
        <v>12668</v>
      </c>
      <c r="G11" s="693">
        <v>576</v>
      </c>
      <c r="H11" s="693">
        <v>6164</v>
      </c>
      <c r="I11" s="693">
        <v>3966</v>
      </c>
      <c r="J11" s="693">
        <v>2240</v>
      </c>
      <c r="K11" s="693">
        <v>3034</v>
      </c>
      <c r="L11" s="693">
        <v>3298</v>
      </c>
      <c r="M11" s="693">
        <v>920</v>
      </c>
      <c r="N11" s="693">
        <v>6266</v>
      </c>
      <c r="O11" s="693">
        <v>2534</v>
      </c>
      <c r="P11" s="693">
        <v>14367</v>
      </c>
      <c r="Q11" s="693">
        <v>9241</v>
      </c>
      <c r="R11" s="693">
        <v>1703</v>
      </c>
      <c r="S11" s="693">
        <v>19992</v>
      </c>
      <c r="T11" s="693">
        <v>10838</v>
      </c>
      <c r="U11" s="693">
        <v>12431</v>
      </c>
      <c r="V11" s="693">
        <v>11038</v>
      </c>
      <c r="W11" s="693">
        <v>24309</v>
      </c>
      <c r="X11" s="693">
        <v>2351</v>
      </c>
      <c r="Y11" s="693">
        <v>9597</v>
      </c>
      <c r="Z11" s="693">
        <v>4510</v>
      </c>
      <c r="AA11" s="204"/>
      <c r="AB11" s="46"/>
    </row>
    <row r="12" spans="1:74">
      <c r="A12" s="105"/>
      <c r="B12" s="165" t="s">
        <v>801</v>
      </c>
      <c r="C12" s="693">
        <v>436912</v>
      </c>
      <c r="D12" s="693">
        <v>204573</v>
      </c>
      <c r="E12" s="693">
        <v>169320</v>
      </c>
      <c r="F12" s="693">
        <v>12708</v>
      </c>
      <c r="G12" s="693">
        <v>576</v>
      </c>
      <c r="H12" s="693">
        <v>6165</v>
      </c>
      <c r="I12" s="693">
        <v>3946</v>
      </c>
      <c r="J12" s="693">
        <v>2245</v>
      </c>
      <c r="K12" s="693">
        <v>3006</v>
      </c>
      <c r="L12" s="693">
        <v>3297</v>
      </c>
      <c r="M12" s="693">
        <v>917</v>
      </c>
      <c r="N12" s="693">
        <v>6241</v>
      </c>
      <c r="O12" s="693">
        <v>2534</v>
      </c>
      <c r="P12" s="693">
        <v>14371</v>
      </c>
      <c r="Q12" s="693">
        <v>9284</v>
      </c>
      <c r="R12" s="693">
        <v>1704</v>
      </c>
      <c r="S12" s="693">
        <v>19976</v>
      </c>
      <c r="T12" s="693">
        <v>10746</v>
      </c>
      <c r="U12" s="693">
        <v>12458</v>
      </c>
      <c r="V12" s="693">
        <v>11037</v>
      </c>
      <c r="W12" s="693">
        <v>24411</v>
      </c>
      <c r="X12" s="693">
        <v>2359</v>
      </c>
      <c r="Y12" s="693">
        <v>9578</v>
      </c>
      <c r="Z12" s="693">
        <v>3254</v>
      </c>
      <c r="AA12" s="204"/>
      <c r="AB12" s="46"/>
    </row>
    <row r="13" spans="1:74">
      <c r="A13" s="105"/>
      <c r="B13" s="165" t="s">
        <v>802</v>
      </c>
      <c r="C13" s="693">
        <v>436730</v>
      </c>
      <c r="D13" s="693">
        <v>203938</v>
      </c>
      <c r="E13" s="693">
        <v>168685</v>
      </c>
      <c r="F13" s="693">
        <v>12237</v>
      </c>
      <c r="G13" s="693">
        <v>523</v>
      </c>
      <c r="H13" s="693">
        <v>6187</v>
      </c>
      <c r="I13" s="693">
        <v>3963</v>
      </c>
      <c r="J13" s="693">
        <v>2249</v>
      </c>
      <c r="K13" s="693">
        <v>2995</v>
      </c>
      <c r="L13" s="693">
        <v>3288</v>
      </c>
      <c r="M13" s="693">
        <v>916</v>
      </c>
      <c r="N13" s="693">
        <v>6249</v>
      </c>
      <c r="O13" s="693">
        <v>2528</v>
      </c>
      <c r="P13" s="693">
        <v>14385</v>
      </c>
      <c r="Q13" s="693">
        <v>9300</v>
      </c>
      <c r="R13" s="693">
        <v>1707</v>
      </c>
      <c r="S13" s="693">
        <v>20174</v>
      </c>
      <c r="T13" s="693">
        <v>10647</v>
      </c>
      <c r="U13" s="693">
        <v>12182</v>
      </c>
      <c r="V13" s="693">
        <v>10969</v>
      </c>
      <c r="W13" s="693">
        <v>24490</v>
      </c>
      <c r="X13" s="693">
        <v>2357</v>
      </c>
      <c r="Y13" s="693">
        <v>9583</v>
      </c>
      <c r="Z13" s="693">
        <v>3251</v>
      </c>
      <c r="AA13" s="204"/>
      <c r="AB13" s="46"/>
    </row>
    <row r="14" spans="1:74">
      <c r="A14" s="105"/>
      <c r="B14" s="165" t="s">
        <v>696</v>
      </c>
      <c r="C14" s="693">
        <v>436905</v>
      </c>
      <c r="D14" s="693">
        <v>204042</v>
      </c>
      <c r="E14" s="693">
        <v>168780</v>
      </c>
      <c r="F14" s="693">
        <v>12170</v>
      </c>
      <c r="G14" s="693">
        <v>530</v>
      </c>
      <c r="H14" s="693">
        <v>6183</v>
      </c>
      <c r="I14" s="693">
        <v>3957</v>
      </c>
      <c r="J14" s="693">
        <v>2255</v>
      </c>
      <c r="K14" s="693">
        <v>3015</v>
      </c>
      <c r="L14" s="693">
        <v>3284</v>
      </c>
      <c r="M14" s="693">
        <v>917</v>
      </c>
      <c r="N14" s="693">
        <v>6253</v>
      </c>
      <c r="O14" s="693">
        <v>2524</v>
      </c>
      <c r="P14" s="693">
        <v>14453</v>
      </c>
      <c r="Q14" s="693">
        <v>9313</v>
      </c>
      <c r="R14" s="693">
        <v>1712</v>
      </c>
      <c r="S14" s="693">
        <v>20190</v>
      </c>
      <c r="T14" s="693">
        <v>10563</v>
      </c>
      <c r="U14" s="693">
        <v>12227</v>
      </c>
      <c r="V14" s="693">
        <v>10982</v>
      </c>
      <c r="W14" s="693">
        <v>24567</v>
      </c>
      <c r="X14" s="693">
        <v>2363</v>
      </c>
      <c r="Y14" s="693">
        <v>9566</v>
      </c>
      <c r="Z14" s="693">
        <v>3244</v>
      </c>
      <c r="AA14" s="204"/>
      <c r="AB14" s="46"/>
    </row>
    <row r="15" spans="1:74">
      <c r="A15" s="105"/>
      <c r="B15" s="165" t="s">
        <v>803</v>
      </c>
      <c r="C15" s="693">
        <v>437356</v>
      </c>
      <c r="D15" s="693">
        <v>204167</v>
      </c>
      <c r="E15" s="693">
        <v>168888</v>
      </c>
      <c r="F15" s="693">
        <v>12188</v>
      </c>
      <c r="G15" s="693">
        <v>530</v>
      </c>
      <c r="H15" s="693">
        <v>6179</v>
      </c>
      <c r="I15" s="693">
        <v>3935</v>
      </c>
      <c r="J15" s="693">
        <v>2263</v>
      </c>
      <c r="K15" s="693">
        <v>3007</v>
      </c>
      <c r="L15" s="693">
        <v>3280</v>
      </c>
      <c r="M15" s="693">
        <v>1027</v>
      </c>
      <c r="N15" s="693">
        <v>6253</v>
      </c>
      <c r="O15" s="693">
        <v>2524</v>
      </c>
      <c r="P15" s="693">
        <v>14490</v>
      </c>
      <c r="Q15" s="693">
        <v>9336</v>
      </c>
      <c r="R15" s="693">
        <v>1699</v>
      </c>
      <c r="S15" s="693">
        <v>20198</v>
      </c>
      <c r="T15" s="693">
        <v>10517</v>
      </c>
      <c r="U15" s="693">
        <v>12267</v>
      </c>
      <c r="V15" s="693">
        <v>11023</v>
      </c>
      <c r="W15" s="693">
        <v>24653</v>
      </c>
      <c r="X15" s="693">
        <v>2367</v>
      </c>
      <c r="Y15" s="693">
        <v>9552</v>
      </c>
      <c r="Z15" s="693">
        <v>3254</v>
      </c>
      <c r="AA15" s="204"/>
      <c r="AB15" s="46"/>
    </row>
    <row r="16" spans="1:74">
      <c r="A16" s="105"/>
      <c r="B16" s="165" t="s">
        <v>804</v>
      </c>
      <c r="C16" s="693">
        <v>437365</v>
      </c>
      <c r="D16" s="693">
        <v>204037</v>
      </c>
      <c r="E16" s="693">
        <v>168804</v>
      </c>
      <c r="F16" s="693">
        <v>12229</v>
      </c>
      <c r="G16" s="693">
        <v>518</v>
      </c>
      <c r="H16" s="693">
        <v>6200</v>
      </c>
      <c r="I16" s="693">
        <v>3909</v>
      </c>
      <c r="J16" s="693">
        <v>2268</v>
      </c>
      <c r="K16" s="693">
        <v>3012</v>
      </c>
      <c r="L16" s="693">
        <v>3274</v>
      </c>
      <c r="M16" s="693">
        <v>1041</v>
      </c>
      <c r="N16" s="693">
        <v>6256</v>
      </c>
      <c r="O16" s="693">
        <v>2523</v>
      </c>
      <c r="P16" s="693">
        <v>14420</v>
      </c>
      <c r="Q16" s="693">
        <v>9318</v>
      </c>
      <c r="R16" s="693">
        <v>1694</v>
      </c>
      <c r="S16" s="693">
        <v>20115</v>
      </c>
      <c r="T16" s="693">
        <v>10474</v>
      </c>
      <c r="U16" s="693">
        <v>12306</v>
      </c>
      <c r="V16" s="693">
        <v>11028</v>
      </c>
      <c r="W16" s="693">
        <v>24710</v>
      </c>
      <c r="X16" s="693">
        <v>2377</v>
      </c>
      <c r="Y16" s="693">
        <v>9538</v>
      </c>
      <c r="Z16" s="693">
        <v>3229</v>
      </c>
      <c r="AA16" s="204"/>
      <c r="AB16" s="46"/>
    </row>
    <row r="17" spans="1:28">
      <c r="A17" s="105"/>
      <c r="B17" s="165" t="s">
        <v>655</v>
      </c>
      <c r="C17" s="693">
        <v>438002</v>
      </c>
      <c r="D17" s="693">
        <v>204171</v>
      </c>
      <c r="E17" s="693">
        <v>168881</v>
      </c>
      <c r="F17" s="693">
        <v>12336</v>
      </c>
      <c r="G17" s="693">
        <v>519</v>
      </c>
      <c r="H17" s="693">
        <v>6203</v>
      </c>
      <c r="I17" s="693">
        <v>3886</v>
      </c>
      <c r="J17" s="693">
        <v>2265</v>
      </c>
      <c r="K17" s="693">
        <v>3037</v>
      </c>
      <c r="L17" s="693">
        <v>3272</v>
      </c>
      <c r="M17" s="693">
        <v>1050</v>
      </c>
      <c r="N17" s="693">
        <v>6267</v>
      </c>
      <c r="O17" s="693">
        <v>2519</v>
      </c>
      <c r="P17" s="693">
        <v>14328</v>
      </c>
      <c r="Q17" s="693">
        <v>9334</v>
      </c>
      <c r="R17" s="693">
        <v>1692</v>
      </c>
      <c r="S17" s="693">
        <v>20085</v>
      </c>
      <c r="T17" s="693">
        <v>10408</v>
      </c>
      <c r="U17" s="693">
        <v>12340</v>
      </c>
      <c r="V17" s="693">
        <v>11038</v>
      </c>
      <c r="W17" s="693">
        <v>24775</v>
      </c>
      <c r="X17" s="693">
        <v>2384</v>
      </c>
      <c r="Y17" s="693">
        <v>9528</v>
      </c>
      <c r="Z17" s="693">
        <v>3224</v>
      </c>
      <c r="AA17" s="204"/>
      <c r="AB17" s="46"/>
    </row>
    <row r="18" spans="1:28" s="49" customFormat="1">
      <c r="A18" s="119"/>
      <c r="B18" s="387"/>
      <c r="C18" s="512">
        <v>100.03265891531292</v>
      </c>
      <c r="D18" s="512">
        <v>98.830995323981298</v>
      </c>
      <c r="E18" s="512">
        <v>99.462875383555271</v>
      </c>
      <c r="F18" s="512">
        <v>94.347992351816444</v>
      </c>
      <c r="G18" s="512">
        <v>108.35073068893529</v>
      </c>
      <c r="H18" s="512">
        <v>98.009164164954967</v>
      </c>
      <c r="I18" s="512">
        <v>95.974314645591505</v>
      </c>
      <c r="J18" s="512">
        <v>82.936653240571218</v>
      </c>
      <c r="K18" s="512">
        <v>97.936149629151885</v>
      </c>
      <c r="L18" s="512">
        <v>100.09177118384827</v>
      </c>
      <c r="M18" s="512">
        <v>100.57471264367817</v>
      </c>
      <c r="N18" s="512">
        <v>101.72049991884435</v>
      </c>
      <c r="O18" s="512">
        <v>98.784313725490193</v>
      </c>
      <c r="P18" s="512">
        <v>94.649227110582629</v>
      </c>
      <c r="Q18" s="512">
        <v>95.147808358817528</v>
      </c>
      <c r="R18" s="512">
        <v>105.09316770186334</v>
      </c>
      <c r="S18" s="512">
        <v>104.08353630097942</v>
      </c>
      <c r="T18" s="512">
        <v>84.412003244120044</v>
      </c>
      <c r="U18" s="512">
        <v>102.74771024146546</v>
      </c>
      <c r="V18" s="512">
        <v>85.972427759171282</v>
      </c>
      <c r="W18" s="512">
        <v>115.42045189843932</v>
      </c>
      <c r="X18" s="512">
        <v>101.27442650807137</v>
      </c>
      <c r="Y18" s="512">
        <v>100.5593667546174</v>
      </c>
      <c r="Z18" s="512">
        <v>69.393026259147646</v>
      </c>
      <c r="AA18" s="204"/>
      <c r="AB18" s="125"/>
    </row>
    <row r="19" spans="1:28" s="49" customFormat="1">
      <c r="A19" s="396" t="s">
        <v>1059</v>
      </c>
      <c r="B19" s="164" t="s">
        <v>775</v>
      </c>
      <c r="C19" s="634">
        <v>442181</v>
      </c>
      <c r="D19" s="634">
        <v>206431</v>
      </c>
      <c r="E19" s="634">
        <v>171135</v>
      </c>
      <c r="F19" s="634">
        <v>12454</v>
      </c>
      <c r="G19" s="634">
        <v>558</v>
      </c>
      <c r="H19" s="634">
        <v>6189</v>
      </c>
      <c r="I19" s="634">
        <v>3862</v>
      </c>
      <c r="J19" s="634">
        <v>2353</v>
      </c>
      <c r="K19" s="634">
        <v>2835</v>
      </c>
      <c r="L19" s="634">
        <v>3377</v>
      </c>
      <c r="M19" s="634">
        <v>1051</v>
      </c>
      <c r="N19" s="634">
        <v>6230</v>
      </c>
      <c r="O19" s="634">
        <v>2389</v>
      </c>
      <c r="P19" s="634">
        <v>15463</v>
      </c>
      <c r="Q19" s="634">
        <v>9232</v>
      </c>
      <c r="R19" s="634">
        <v>1657</v>
      </c>
      <c r="S19" s="634">
        <v>20808</v>
      </c>
      <c r="T19" s="634">
        <v>10223</v>
      </c>
      <c r="U19" s="634">
        <v>12532</v>
      </c>
      <c r="V19" s="634">
        <v>11092</v>
      </c>
      <c r="W19" s="634">
        <v>25285</v>
      </c>
      <c r="X19" s="634">
        <v>2523</v>
      </c>
      <c r="Y19" s="634">
        <v>9387</v>
      </c>
      <c r="Z19" s="640">
        <v>3142</v>
      </c>
      <c r="AA19" s="1200"/>
    </row>
    <row r="20" spans="1:28" s="49" customFormat="1">
      <c r="A20" s="119"/>
      <c r="B20" s="164" t="s">
        <v>695</v>
      </c>
      <c r="C20" s="634">
        <v>442567</v>
      </c>
      <c r="D20" s="634">
        <v>206327</v>
      </c>
      <c r="E20" s="634">
        <v>171058</v>
      </c>
      <c r="F20" s="634">
        <v>12450</v>
      </c>
      <c r="G20" s="634">
        <v>469</v>
      </c>
      <c r="H20" s="634">
        <v>6182</v>
      </c>
      <c r="I20" s="634">
        <v>3872</v>
      </c>
      <c r="J20" s="634">
        <v>2372</v>
      </c>
      <c r="K20" s="634">
        <v>2832</v>
      </c>
      <c r="L20" s="634">
        <v>3382</v>
      </c>
      <c r="M20" s="634">
        <v>1048</v>
      </c>
      <c r="N20" s="634">
        <v>6216</v>
      </c>
      <c r="O20" s="634">
        <v>2389</v>
      </c>
      <c r="P20" s="634">
        <v>15457</v>
      </c>
      <c r="Q20" s="634">
        <v>9270</v>
      </c>
      <c r="R20" s="634">
        <v>1664</v>
      </c>
      <c r="S20" s="634">
        <v>20834</v>
      </c>
      <c r="T20" s="634">
        <v>10165</v>
      </c>
      <c r="U20" s="634">
        <v>12517</v>
      </c>
      <c r="V20" s="634">
        <v>11079</v>
      </c>
      <c r="W20" s="634">
        <v>25345</v>
      </c>
      <c r="X20" s="634">
        <v>2547</v>
      </c>
      <c r="Y20" s="634">
        <v>9382</v>
      </c>
      <c r="Z20" s="640">
        <v>3145</v>
      </c>
      <c r="AA20" s="1200"/>
    </row>
    <row r="21" spans="1:28" s="49" customFormat="1">
      <c r="A21" s="119"/>
      <c r="B21" s="104" t="s">
        <v>453</v>
      </c>
      <c r="C21" s="512">
        <v>101.58494429167565</v>
      </c>
      <c r="D21" s="512">
        <v>100.89635881737362</v>
      </c>
      <c r="E21" s="512">
        <v>101.79054918505912</v>
      </c>
      <c r="F21" s="512">
        <v>98.364541360511964</v>
      </c>
      <c r="G21" s="512">
        <v>81.707317073170728</v>
      </c>
      <c r="H21" s="512">
        <v>100.12957563977972</v>
      </c>
      <c r="I21" s="512">
        <v>95.205311040078684</v>
      </c>
      <c r="J21" s="512">
        <v>105.65701559020044</v>
      </c>
      <c r="K21" s="512">
        <v>93.004926108374391</v>
      </c>
      <c r="L21" s="512">
        <v>103.99753997539976</v>
      </c>
      <c r="M21" s="512">
        <v>110.78224101479917</v>
      </c>
      <c r="N21" s="512">
        <v>99.56751561749158</v>
      </c>
      <c r="O21" s="512">
        <v>94.4642151047845</v>
      </c>
      <c r="P21" s="512">
        <v>107.46714871723562</v>
      </c>
      <c r="Q21" s="512">
        <v>100.48780487804878</v>
      </c>
      <c r="R21" s="512">
        <v>98.695136417556355</v>
      </c>
      <c r="S21" s="512">
        <v>106.35017866258296</v>
      </c>
      <c r="T21" s="512">
        <v>91.17409633150956</v>
      </c>
      <c r="U21" s="512">
        <v>101.42614050725226</v>
      </c>
      <c r="V21" s="512">
        <v>100.18990775908844</v>
      </c>
      <c r="W21" s="512">
        <v>105.07006052566122</v>
      </c>
      <c r="X21" s="512">
        <v>109.26640926640927</v>
      </c>
      <c r="Y21" s="512">
        <v>98.035527690700107</v>
      </c>
      <c r="Z21" s="512">
        <v>69.579646017699119</v>
      </c>
      <c r="AA21" s="1200"/>
    </row>
    <row r="22" spans="1:28" s="49" customFormat="1">
      <c r="A22" s="119"/>
      <c r="B22" s="164"/>
      <c r="C22" s="634"/>
      <c r="D22" s="634"/>
      <c r="E22" s="634"/>
      <c r="F22" s="634"/>
      <c r="G22" s="634"/>
      <c r="H22" s="634"/>
      <c r="I22" s="634"/>
      <c r="J22" s="634"/>
      <c r="K22" s="634"/>
      <c r="L22" s="634"/>
      <c r="M22" s="634"/>
      <c r="N22" s="634"/>
      <c r="O22" s="634"/>
      <c r="P22" s="634"/>
      <c r="Q22" s="634"/>
      <c r="R22" s="634"/>
      <c r="S22" s="634"/>
      <c r="T22" s="634"/>
      <c r="U22" s="634"/>
      <c r="V22" s="634"/>
      <c r="W22" s="634"/>
      <c r="X22" s="634"/>
      <c r="Y22" s="634"/>
      <c r="Z22" s="640"/>
      <c r="AA22" s="1200"/>
    </row>
    <row r="23" spans="1:28" s="49" customFormat="1">
      <c r="A23" s="119">
        <v>2013</v>
      </c>
      <c r="B23" s="164" t="s">
        <v>596</v>
      </c>
      <c r="C23" s="634">
        <v>434286</v>
      </c>
      <c r="D23" s="634">
        <v>204749</v>
      </c>
      <c r="E23" s="634">
        <v>168193</v>
      </c>
      <c r="F23" s="634">
        <v>12686</v>
      </c>
      <c r="G23" s="634">
        <v>493</v>
      </c>
      <c r="H23" s="634">
        <v>6153</v>
      </c>
      <c r="I23" s="634">
        <v>4121</v>
      </c>
      <c r="J23" s="634">
        <v>2286</v>
      </c>
      <c r="K23" s="634">
        <v>3029</v>
      </c>
      <c r="L23" s="634">
        <v>3220</v>
      </c>
      <c r="M23" s="634">
        <v>945</v>
      </c>
      <c r="N23" s="634">
        <v>6251</v>
      </c>
      <c r="O23" s="634">
        <v>2525</v>
      </c>
      <c r="P23" s="634">
        <v>14396</v>
      </c>
      <c r="Q23" s="634">
        <v>9228</v>
      </c>
      <c r="R23" s="634">
        <v>1647</v>
      </c>
      <c r="S23" s="634">
        <v>19716</v>
      </c>
      <c r="T23" s="634">
        <v>11263</v>
      </c>
      <c r="U23" s="634">
        <v>12340</v>
      </c>
      <c r="V23" s="634">
        <v>11025</v>
      </c>
      <c r="W23" s="634">
        <v>24064</v>
      </c>
      <c r="X23" s="634">
        <v>2309</v>
      </c>
      <c r="Y23" s="634">
        <v>9604</v>
      </c>
      <c r="Z23" s="640">
        <v>4519</v>
      </c>
      <c r="AA23" s="1200"/>
    </row>
    <row r="24" spans="1:28" s="49" customFormat="1">
      <c r="A24" s="119"/>
      <c r="B24" s="164" t="s">
        <v>597</v>
      </c>
      <c r="C24" s="634">
        <v>435531</v>
      </c>
      <c r="D24" s="634">
        <v>204354</v>
      </c>
      <c r="E24" s="634">
        <v>167914</v>
      </c>
      <c r="F24" s="634">
        <v>12668</v>
      </c>
      <c r="G24" s="634">
        <v>495</v>
      </c>
      <c r="H24" s="634">
        <v>6135</v>
      </c>
      <c r="I24" s="634">
        <v>4023</v>
      </c>
      <c r="J24" s="634">
        <v>2251</v>
      </c>
      <c r="K24" s="634">
        <v>3048</v>
      </c>
      <c r="L24" s="634">
        <v>3190</v>
      </c>
      <c r="M24" s="634">
        <v>944</v>
      </c>
      <c r="N24" s="634">
        <v>6225</v>
      </c>
      <c r="O24" s="634">
        <v>2529</v>
      </c>
      <c r="P24" s="634">
        <v>14378</v>
      </c>
      <c r="Q24" s="634">
        <v>9243</v>
      </c>
      <c r="R24" s="634">
        <v>1692</v>
      </c>
      <c r="S24" s="634">
        <v>19616</v>
      </c>
      <c r="T24" s="634">
        <v>11179</v>
      </c>
      <c r="U24" s="634">
        <v>12330</v>
      </c>
      <c r="V24" s="634">
        <v>11077</v>
      </c>
      <c r="W24" s="634">
        <v>24124</v>
      </c>
      <c r="X24" s="634">
        <v>2335</v>
      </c>
      <c r="Y24" s="634">
        <v>9560</v>
      </c>
      <c r="Z24" s="640">
        <v>4524</v>
      </c>
      <c r="AA24" s="1200"/>
    </row>
    <row r="25" spans="1:28" s="49" customFormat="1">
      <c r="A25" s="119"/>
      <c r="B25" s="164" t="s">
        <v>586</v>
      </c>
      <c r="C25" s="634">
        <v>436528</v>
      </c>
      <c r="D25" s="634">
        <v>204446</v>
      </c>
      <c r="E25" s="634">
        <v>168093</v>
      </c>
      <c r="F25" s="634">
        <v>12706</v>
      </c>
      <c r="G25" s="634">
        <v>572</v>
      </c>
      <c r="H25" s="634">
        <v>6164</v>
      </c>
      <c r="I25" s="634">
        <v>3960</v>
      </c>
      <c r="J25" s="634">
        <v>2204</v>
      </c>
      <c r="K25" s="634">
        <v>3043</v>
      </c>
      <c r="L25" s="634">
        <v>3275</v>
      </c>
      <c r="M25" s="634">
        <v>944</v>
      </c>
      <c r="N25" s="634">
        <v>6262</v>
      </c>
      <c r="O25" s="634">
        <v>2534</v>
      </c>
      <c r="P25" s="634">
        <v>14414</v>
      </c>
      <c r="Q25" s="634">
        <v>9228</v>
      </c>
      <c r="R25" s="634">
        <v>1704</v>
      </c>
      <c r="S25" s="634">
        <v>19668</v>
      </c>
      <c r="T25" s="634">
        <v>11007</v>
      </c>
      <c r="U25" s="634">
        <v>12375</v>
      </c>
      <c r="V25" s="634">
        <v>11083</v>
      </c>
      <c r="W25" s="634">
        <v>24201</v>
      </c>
      <c r="X25" s="634">
        <v>2345</v>
      </c>
      <c r="Y25" s="634">
        <v>9534</v>
      </c>
      <c r="Z25" s="640">
        <v>4518</v>
      </c>
      <c r="AA25" s="1200"/>
    </row>
    <row r="26" spans="1:28" s="49" customFormat="1">
      <c r="A26" s="119"/>
      <c r="B26" s="164" t="s">
        <v>587</v>
      </c>
      <c r="C26" s="634">
        <v>438859</v>
      </c>
      <c r="D26" s="634">
        <v>205663</v>
      </c>
      <c r="E26" s="634">
        <v>169413</v>
      </c>
      <c r="F26" s="634">
        <v>12713</v>
      </c>
      <c r="G26" s="634">
        <v>578</v>
      </c>
      <c r="H26" s="634">
        <v>6157</v>
      </c>
      <c r="I26" s="634">
        <v>3846</v>
      </c>
      <c r="J26" s="634">
        <v>2218</v>
      </c>
      <c r="K26" s="634">
        <v>3016</v>
      </c>
      <c r="L26" s="634">
        <v>3306</v>
      </c>
      <c r="M26" s="634">
        <v>923</v>
      </c>
      <c r="N26" s="634">
        <v>6271</v>
      </c>
      <c r="O26" s="634">
        <v>2541</v>
      </c>
      <c r="P26" s="634">
        <v>14364</v>
      </c>
      <c r="Q26" s="634">
        <v>9232</v>
      </c>
      <c r="R26" s="634">
        <v>1690</v>
      </c>
      <c r="S26" s="634">
        <v>20058</v>
      </c>
      <c r="T26" s="634">
        <v>10933</v>
      </c>
      <c r="U26" s="634">
        <v>12459</v>
      </c>
      <c r="V26" s="634">
        <v>11074</v>
      </c>
      <c r="W26" s="634">
        <v>24352</v>
      </c>
      <c r="X26" s="634">
        <v>2347</v>
      </c>
      <c r="Y26" s="634">
        <v>9567</v>
      </c>
      <c r="Z26" s="640">
        <v>4506</v>
      </c>
      <c r="AA26" s="1200"/>
    </row>
    <row r="27" spans="1:28" s="49" customFormat="1">
      <c r="A27" s="119"/>
      <c r="B27" s="164" t="s">
        <v>588</v>
      </c>
      <c r="C27" s="634">
        <v>438915</v>
      </c>
      <c r="D27" s="634">
        <v>205578</v>
      </c>
      <c r="E27" s="634">
        <v>169243</v>
      </c>
      <c r="F27" s="634">
        <v>12706</v>
      </c>
      <c r="G27" s="634">
        <v>581</v>
      </c>
      <c r="H27" s="634">
        <v>6163</v>
      </c>
      <c r="I27" s="634">
        <v>3844</v>
      </c>
      <c r="J27" s="634">
        <v>2268</v>
      </c>
      <c r="K27" s="634">
        <v>2990</v>
      </c>
      <c r="L27" s="634">
        <v>3278</v>
      </c>
      <c r="M27" s="634">
        <v>929</v>
      </c>
      <c r="N27" s="634">
        <v>6295</v>
      </c>
      <c r="O27" s="634">
        <v>2531</v>
      </c>
      <c r="P27" s="634">
        <v>14369</v>
      </c>
      <c r="Q27" s="634">
        <v>9288</v>
      </c>
      <c r="R27" s="634">
        <v>1709</v>
      </c>
      <c r="S27" s="634">
        <v>20180</v>
      </c>
      <c r="T27" s="634">
        <v>10449</v>
      </c>
      <c r="U27" s="634">
        <v>12468</v>
      </c>
      <c r="V27" s="634">
        <v>11023</v>
      </c>
      <c r="W27" s="634">
        <v>24519</v>
      </c>
      <c r="X27" s="634">
        <v>2370</v>
      </c>
      <c r="Y27" s="634">
        <v>9594</v>
      </c>
      <c r="Z27" s="640">
        <v>4489</v>
      </c>
      <c r="AA27" s="1200"/>
    </row>
    <row r="28" spans="1:28" s="49" customFormat="1">
      <c r="A28" s="119"/>
      <c r="B28" s="165" t="s">
        <v>589</v>
      </c>
      <c r="C28" s="634">
        <v>439794</v>
      </c>
      <c r="D28" s="634">
        <v>206034</v>
      </c>
      <c r="E28" s="634">
        <v>169622</v>
      </c>
      <c r="F28" s="634">
        <v>12802</v>
      </c>
      <c r="G28" s="634">
        <v>576</v>
      </c>
      <c r="H28" s="634">
        <v>6150</v>
      </c>
      <c r="I28" s="634">
        <v>3822</v>
      </c>
      <c r="J28" s="634">
        <v>2288</v>
      </c>
      <c r="K28" s="634">
        <v>3005</v>
      </c>
      <c r="L28" s="634">
        <v>3294</v>
      </c>
      <c r="M28" s="634">
        <v>918</v>
      </c>
      <c r="N28" s="634">
        <v>6288</v>
      </c>
      <c r="O28" s="634">
        <v>2533</v>
      </c>
      <c r="P28" s="634">
        <v>14333</v>
      </c>
      <c r="Q28" s="634">
        <v>9350</v>
      </c>
      <c r="R28" s="634">
        <v>1692</v>
      </c>
      <c r="S28" s="634">
        <v>20301</v>
      </c>
      <c r="T28" s="634">
        <v>10319</v>
      </c>
      <c r="U28" s="634">
        <v>12524</v>
      </c>
      <c r="V28" s="634">
        <v>11011</v>
      </c>
      <c r="W28" s="634">
        <v>24714</v>
      </c>
      <c r="X28" s="634">
        <v>2382</v>
      </c>
      <c r="Y28" s="634">
        <v>9626</v>
      </c>
      <c r="Z28" s="640">
        <v>4464</v>
      </c>
      <c r="AA28" s="1200"/>
    </row>
    <row r="29" spans="1:28" s="49" customFormat="1">
      <c r="A29" s="119"/>
      <c r="B29" s="165" t="s">
        <v>590</v>
      </c>
      <c r="C29" s="634">
        <v>439759</v>
      </c>
      <c r="D29" s="634">
        <v>205453</v>
      </c>
      <c r="E29" s="634">
        <v>170207</v>
      </c>
      <c r="F29" s="634">
        <v>12914</v>
      </c>
      <c r="G29" s="634">
        <v>576</v>
      </c>
      <c r="H29" s="634">
        <v>6240</v>
      </c>
      <c r="I29" s="634">
        <v>3845</v>
      </c>
      <c r="J29" s="634">
        <v>2297</v>
      </c>
      <c r="K29" s="634">
        <v>2961</v>
      </c>
      <c r="L29" s="634">
        <v>3275</v>
      </c>
      <c r="M29" s="634">
        <v>912</v>
      </c>
      <c r="N29" s="634">
        <v>6254</v>
      </c>
      <c r="O29" s="634">
        <v>2518</v>
      </c>
      <c r="P29" s="634">
        <v>14579</v>
      </c>
      <c r="Q29" s="634">
        <v>9439</v>
      </c>
      <c r="R29" s="634">
        <v>1681</v>
      </c>
      <c r="S29" s="634">
        <v>20315</v>
      </c>
      <c r="T29" s="634">
        <v>10143</v>
      </c>
      <c r="U29" s="634">
        <v>12625</v>
      </c>
      <c r="V29" s="634">
        <v>10987</v>
      </c>
      <c r="W29" s="634">
        <v>24976</v>
      </c>
      <c r="X29" s="634">
        <v>2394</v>
      </c>
      <c r="Y29" s="634">
        <v>9604</v>
      </c>
      <c r="Z29" s="640">
        <v>3207</v>
      </c>
      <c r="AA29" s="1200"/>
    </row>
    <row r="30" spans="1:28" s="49" customFormat="1">
      <c r="A30" s="119"/>
      <c r="B30" s="165" t="s">
        <v>591</v>
      </c>
      <c r="C30" s="634">
        <v>440524</v>
      </c>
      <c r="D30" s="634">
        <v>205406</v>
      </c>
      <c r="E30" s="634">
        <v>170194</v>
      </c>
      <c r="F30" s="634">
        <v>12403</v>
      </c>
      <c r="G30" s="634">
        <v>586</v>
      </c>
      <c r="H30" s="634">
        <v>6184</v>
      </c>
      <c r="I30" s="634">
        <v>3816</v>
      </c>
      <c r="J30" s="634">
        <v>2316</v>
      </c>
      <c r="K30" s="634">
        <v>2956</v>
      </c>
      <c r="L30" s="634">
        <v>3250</v>
      </c>
      <c r="M30" s="634">
        <v>910</v>
      </c>
      <c r="N30" s="634">
        <v>6311</v>
      </c>
      <c r="O30" s="634">
        <v>2510</v>
      </c>
      <c r="P30" s="634">
        <v>15162</v>
      </c>
      <c r="Q30" s="634">
        <v>9437</v>
      </c>
      <c r="R30" s="634">
        <v>1740</v>
      </c>
      <c r="S30" s="634">
        <v>20464</v>
      </c>
      <c r="T30" s="634">
        <v>9995</v>
      </c>
      <c r="U30" s="634">
        <v>12627</v>
      </c>
      <c r="V30" s="634">
        <v>10938</v>
      </c>
      <c r="W30" s="634">
        <v>25096</v>
      </c>
      <c r="X30" s="634">
        <v>2406</v>
      </c>
      <c r="Y30" s="634">
        <v>9543</v>
      </c>
      <c r="Z30" s="640">
        <v>3200</v>
      </c>
      <c r="AA30" s="1200"/>
    </row>
    <row r="31" spans="1:28" s="49" customFormat="1">
      <c r="A31" s="119"/>
      <c r="B31" s="165" t="s">
        <v>592</v>
      </c>
      <c r="C31" s="634">
        <v>441463</v>
      </c>
      <c r="D31" s="634">
        <v>205885</v>
      </c>
      <c r="E31" s="634">
        <v>170722</v>
      </c>
      <c r="F31" s="634">
        <v>12527</v>
      </c>
      <c r="G31" s="634">
        <v>587</v>
      </c>
      <c r="H31" s="634">
        <v>6170</v>
      </c>
      <c r="I31" s="634">
        <v>3802</v>
      </c>
      <c r="J31" s="634">
        <v>2330</v>
      </c>
      <c r="K31" s="634">
        <v>2967</v>
      </c>
      <c r="L31" s="634">
        <v>3269</v>
      </c>
      <c r="M31" s="634">
        <v>917</v>
      </c>
      <c r="N31" s="634">
        <v>6285</v>
      </c>
      <c r="O31" s="634">
        <v>2505</v>
      </c>
      <c r="P31" s="634">
        <v>15247</v>
      </c>
      <c r="Q31" s="634">
        <v>9429</v>
      </c>
      <c r="R31" s="634">
        <v>1738</v>
      </c>
      <c r="S31" s="634">
        <v>20479</v>
      </c>
      <c r="T31" s="634">
        <v>9959</v>
      </c>
      <c r="U31" s="634">
        <v>12612</v>
      </c>
      <c r="V31" s="634">
        <v>10978</v>
      </c>
      <c r="W31" s="634">
        <v>25230</v>
      </c>
      <c r="X31" s="634">
        <v>2420</v>
      </c>
      <c r="Y31" s="634">
        <v>9486</v>
      </c>
      <c r="Z31" s="640">
        <v>3181</v>
      </c>
      <c r="AA31" s="1200"/>
    </row>
    <row r="32" spans="1:28" s="49" customFormat="1">
      <c r="A32" s="119"/>
      <c r="B32" s="164" t="s">
        <v>593</v>
      </c>
      <c r="C32" s="634">
        <v>443245</v>
      </c>
      <c r="D32" s="634">
        <v>206326</v>
      </c>
      <c r="E32" s="634">
        <v>171089</v>
      </c>
      <c r="F32" s="634">
        <v>12676</v>
      </c>
      <c r="G32" s="634">
        <v>587</v>
      </c>
      <c r="H32" s="634">
        <v>6156</v>
      </c>
      <c r="I32" s="634">
        <v>3775</v>
      </c>
      <c r="J32" s="634">
        <v>2339</v>
      </c>
      <c r="K32" s="634">
        <v>2989</v>
      </c>
      <c r="L32" s="634">
        <v>3264</v>
      </c>
      <c r="M32" s="634">
        <v>1035</v>
      </c>
      <c r="N32" s="634">
        <v>6298</v>
      </c>
      <c r="O32" s="634">
        <v>2508</v>
      </c>
      <c r="P32" s="634">
        <v>15218</v>
      </c>
      <c r="Q32" s="634">
        <v>9399</v>
      </c>
      <c r="R32" s="634">
        <v>1695</v>
      </c>
      <c r="S32" s="634">
        <v>20495</v>
      </c>
      <c r="T32" s="634">
        <v>10094</v>
      </c>
      <c r="U32" s="634">
        <v>12637</v>
      </c>
      <c r="V32" s="634">
        <v>11073</v>
      </c>
      <c r="W32" s="634">
        <v>25390</v>
      </c>
      <c r="X32" s="634">
        <v>2430</v>
      </c>
      <c r="Y32" s="634">
        <v>9433</v>
      </c>
      <c r="Z32" s="640">
        <v>3197</v>
      </c>
      <c r="AA32" s="1200"/>
    </row>
    <row r="33" spans="1:27" s="49" customFormat="1">
      <c r="A33" s="119"/>
      <c r="B33" s="164" t="s">
        <v>594</v>
      </c>
      <c r="C33" s="634">
        <v>444433</v>
      </c>
      <c r="D33" s="634">
        <v>206590</v>
      </c>
      <c r="E33" s="634">
        <v>171278</v>
      </c>
      <c r="F33" s="634">
        <v>12749</v>
      </c>
      <c r="G33" s="634">
        <v>573</v>
      </c>
      <c r="H33" s="634">
        <v>6191</v>
      </c>
      <c r="I33" s="634">
        <v>3778</v>
      </c>
      <c r="J33" s="634">
        <v>2333</v>
      </c>
      <c r="K33" s="634">
        <v>3010</v>
      </c>
      <c r="L33" s="634">
        <v>3280</v>
      </c>
      <c r="M33" s="634">
        <v>1060</v>
      </c>
      <c r="N33" s="634">
        <v>6320</v>
      </c>
      <c r="O33" s="634">
        <v>2519</v>
      </c>
      <c r="P33" s="634">
        <v>15297</v>
      </c>
      <c r="Q33" s="634">
        <v>9345</v>
      </c>
      <c r="R33" s="634">
        <v>1691</v>
      </c>
      <c r="S33" s="634">
        <v>20478</v>
      </c>
      <c r="T33" s="634">
        <v>10026</v>
      </c>
      <c r="U33" s="634">
        <v>12700</v>
      </c>
      <c r="V33" s="634">
        <v>11059</v>
      </c>
      <c r="W33" s="634">
        <v>25394</v>
      </c>
      <c r="X33" s="634">
        <v>2448</v>
      </c>
      <c r="Y33" s="634">
        <v>9441</v>
      </c>
      <c r="Z33" s="640">
        <v>3177</v>
      </c>
      <c r="AA33" s="1200"/>
    </row>
    <row r="34" spans="1:27" s="49" customFormat="1">
      <c r="A34" s="119"/>
      <c r="B34" s="164" t="s">
        <v>595</v>
      </c>
      <c r="C34" s="634">
        <v>443568</v>
      </c>
      <c r="D34" s="634">
        <v>206329</v>
      </c>
      <c r="E34" s="634">
        <v>170973</v>
      </c>
      <c r="F34" s="634">
        <v>12867</v>
      </c>
      <c r="G34" s="634">
        <v>574</v>
      </c>
      <c r="H34" s="634">
        <v>6187</v>
      </c>
      <c r="I34" s="634">
        <v>3747</v>
      </c>
      <c r="J34" s="634">
        <v>2315</v>
      </c>
      <c r="K34" s="634">
        <v>3012</v>
      </c>
      <c r="L34" s="634">
        <v>3305</v>
      </c>
      <c r="M34" s="634">
        <v>1059</v>
      </c>
      <c r="N34" s="634">
        <v>6314</v>
      </c>
      <c r="O34" s="634">
        <v>2516</v>
      </c>
      <c r="P34" s="634">
        <v>15265</v>
      </c>
      <c r="Q34" s="634">
        <v>9277</v>
      </c>
      <c r="R34" s="634">
        <v>1681</v>
      </c>
      <c r="S34" s="634">
        <v>20735</v>
      </c>
      <c r="T34" s="634">
        <v>9837</v>
      </c>
      <c r="U34" s="634">
        <v>12719</v>
      </c>
      <c r="V34" s="634">
        <v>10772</v>
      </c>
      <c r="W34" s="634">
        <v>25409</v>
      </c>
      <c r="X34" s="634">
        <v>2461</v>
      </c>
      <c r="Y34" s="634">
        <v>9346</v>
      </c>
      <c r="Z34" s="640">
        <v>3156</v>
      </c>
      <c r="AA34" s="1200"/>
    </row>
    <row r="35" spans="1:27" s="49" customFormat="1">
      <c r="A35" s="119"/>
      <c r="B35" s="164"/>
      <c r="C35" s="634"/>
      <c r="D35" s="634"/>
      <c r="E35" s="634"/>
      <c r="F35" s="634"/>
      <c r="G35" s="634"/>
      <c r="H35" s="634"/>
      <c r="I35" s="634"/>
      <c r="J35" s="634"/>
      <c r="K35" s="634"/>
      <c r="L35" s="634"/>
      <c r="M35" s="634"/>
      <c r="N35" s="634"/>
      <c r="O35" s="634"/>
      <c r="P35" s="634"/>
      <c r="Q35" s="634"/>
      <c r="R35" s="634"/>
      <c r="S35" s="634"/>
      <c r="T35" s="634"/>
      <c r="U35" s="634"/>
      <c r="V35" s="634"/>
      <c r="W35" s="634"/>
      <c r="X35" s="634"/>
      <c r="Y35" s="634"/>
      <c r="Z35" s="640"/>
      <c r="AA35" s="1200"/>
    </row>
    <row r="36" spans="1:27" s="49" customFormat="1">
      <c r="A36" s="392" t="s">
        <v>1059</v>
      </c>
      <c r="B36" s="164" t="s">
        <v>596</v>
      </c>
      <c r="C36" s="634">
        <v>441644</v>
      </c>
      <c r="D36" s="634">
        <v>206573</v>
      </c>
      <c r="E36" s="634">
        <v>171267</v>
      </c>
      <c r="F36" s="634">
        <v>12769</v>
      </c>
      <c r="G36" s="634">
        <v>557</v>
      </c>
      <c r="H36" s="634">
        <v>6210</v>
      </c>
      <c r="I36" s="634">
        <v>3870</v>
      </c>
      <c r="J36" s="634">
        <v>2336</v>
      </c>
      <c r="K36" s="634">
        <v>2837</v>
      </c>
      <c r="L36" s="634">
        <v>3260</v>
      </c>
      <c r="M36" s="634">
        <v>1047</v>
      </c>
      <c r="N36" s="634">
        <v>6318</v>
      </c>
      <c r="O36" s="634">
        <v>2384</v>
      </c>
      <c r="P36" s="634">
        <v>15409</v>
      </c>
      <c r="Q36" s="634">
        <v>9218</v>
      </c>
      <c r="R36" s="634">
        <v>1655</v>
      </c>
      <c r="S36" s="634">
        <v>20851</v>
      </c>
      <c r="T36" s="634">
        <v>10300</v>
      </c>
      <c r="U36" s="634">
        <v>12565</v>
      </c>
      <c r="V36" s="634">
        <v>11058</v>
      </c>
      <c r="W36" s="634">
        <v>25089</v>
      </c>
      <c r="X36" s="634">
        <v>2445</v>
      </c>
      <c r="Y36" s="634">
        <v>9349</v>
      </c>
      <c r="Z36" s="640">
        <v>3128</v>
      </c>
      <c r="AA36" s="1200"/>
    </row>
    <row r="37" spans="1:27" s="49" customFormat="1">
      <c r="A37" s="119"/>
      <c r="B37" s="164" t="s">
        <v>597</v>
      </c>
      <c r="C37" s="634">
        <v>442923</v>
      </c>
      <c r="D37" s="634">
        <v>206536</v>
      </c>
      <c r="E37" s="634">
        <v>171289</v>
      </c>
      <c r="F37" s="634">
        <v>12453</v>
      </c>
      <c r="G37" s="634">
        <v>559</v>
      </c>
      <c r="H37" s="634">
        <v>6207</v>
      </c>
      <c r="I37" s="634">
        <v>3862</v>
      </c>
      <c r="J37" s="634">
        <v>2371</v>
      </c>
      <c r="K37" s="634">
        <v>2856</v>
      </c>
      <c r="L37" s="634">
        <v>3382</v>
      </c>
      <c r="M37" s="634">
        <v>1049</v>
      </c>
      <c r="N37" s="634">
        <v>6132</v>
      </c>
      <c r="O37" s="634">
        <v>2391</v>
      </c>
      <c r="P37" s="634">
        <v>15475</v>
      </c>
      <c r="Q37" s="634">
        <v>9252</v>
      </c>
      <c r="R37" s="634">
        <v>1656</v>
      </c>
      <c r="S37" s="634">
        <v>20839</v>
      </c>
      <c r="T37" s="634">
        <v>10145</v>
      </c>
      <c r="U37" s="634">
        <v>12523</v>
      </c>
      <c r="V37" s="634">
        <v>11111</v>
      </c>
      <c r="W37" s="634">
        <v>25397</v>
      </c>
      <c r="X37" s="634">
        <v>2547</v>
      </c>
      <c r="Y37" s="634">
        <v>9425</v>
      </c>
      <c r="Z37" s="640">
        <v>3142</v>
      </c>
      <c r="AA37" s="1200"/>
    </row>
    <row r="38" spans="1:27" s="49" customFormat="1">
      <c r="A38" s="119"/>
      <c r="B38" s="164" t="s">
        <v>586</v>
      </c>
      <c r="C38" s="634">
        <v>443266</v>
      </c>
      <c r="D38" s="634">
        <v>206381</v>
      </c>
      <c r="E38" s="634">
        <v>171175</v>
      </c>
      <c r="F38" s="634">
        <v>12419</v>
      </c>
      <c r="G38" s="634">
        <v>470</v>
      </c>
      <c r="H38" s="634">
        <v>6182</v>
      </c>
      <c r="I38" s="634">
        <v>3864</v>
      </c>
      <c r="J38" s="634">
        <v>2409</v>
      </c>
      <c r="K38" s="634">
        <v>2850</v>
      </c>
      <c r="L38" s="634">
        <v>3389</v>
      </c>
      <c r="M38" s="634">
        <v>1044</v>
      </c>
      <c r="N38" s="634">
        <v>6179</v>
      </c>
      <c r="O38" s="634">
        <v>2394</v>
      </c>
      <c r="P38" s="634">
        <v>15429</v>
      </c>
      <c r="Q38" s="634">
        <v>9377</v>
      </c>
      <c r="R38" s="634">
        <v>1683</v>
      </c>
      <c r="S38" s="634">
        <v>20879</v>
      </c>
      <c r="T38" s="634">
        <v>10043</v>
      </c>
      <c r="U38" s="634">
        <v>12480</v>
      </c>
      <c r="V38" s="634">
        <v>11105</v>
      </c>
      <c r="W38" s="634">
        <v>25475</v>
      </c>
      <c r="X38" s="634">
        <v>2609</v>
      </c>
      <c r="Y38" s="634">
        <v>9367</v>
      </c>
      <c r="Z38" s="640">
        <v>3147</v>
      </c>
      <c r="AA38" s="1200"/>
    </row>
    <row r="39" spans="1:27">
      <c r="A39" s="105"/>
      <c r="B39" s="104" t="s">
        <v>453</v>
      </c>
      <c r="C39" s="513">
        <v>101.54354359857787</v>
      </c>
      <c r="D39" s="513">
        <v>100.94646018997682</v>
      </c>
      <c r="E39" s="513">
        <v>101.8335088314207</v>
      </c>
      <c r="F39" s="513">
        <v>97.741224618290573</v>
      </c>
      <c r="G39" s="513">
        <v>82.167832167832159</v>
      </c>
      <c r="H39" s="513">
        <v>100.29201817001947</v>
      </c>
      <c r="I39" s="513">
        <v>97.575757575757578</v>
      </c>
      <c r="J39" s="513">
        <v>109.30127041742286</v>
      </c>
      <c r="K39" s="513">
        <v>93.657574761748279</v>
      </c>
      <c r="L39" s="513">
        <v>103.48091603053436</v>
      </c>
      <c r="M39" s="513">
        <v>110.59322033898304</v>
      </c>
      <c r="N39" s="513">
        <v>98.674544873842223</v>
      </c>
      <c r="O39" s="513">
        <v>94.475138121546962</v>
      </c>
      <c r="P39" s="513">
        <v>107.04176495074233</v>
      </c>
      <c r="Q39" s="513">
        <v>101.61465106198526</v>
      </c>
      <c r="R39" s="513">
        <v>98.767605633802816</v>
      </c>
      <c r="S39" s="513">
        <v>106.15720968069962</v>
      </c>
      <c r="T39" s="513">
        <v>91.241936949214136</v>
      </c>
      <c r="U39" s="513">
        <v>100.84848484848486</v>
      </c>
      <c r="V39" s="513">
        <v>100.19850221059281</v>
      </c>
      <c r="W39" s="513">
        <v>105.2642452791207</v>
      </c>
      <c r="X39" s="513">
        <v>111.25799573560768</v>
      </c>
      <c r="Y39" s="513">
        <v>98.24837423956366</v>
      </c>
      <c r="Z39" s="512">
        <v>69.654714475431618</v>
      </c>
      <c r="AA39" s="204"/>
    </row>
    <row r="40" spans="1:27">
      <c r="A40" s="105"/>
      <c r="B40" s="104" t="s">
        <v>454</v>
      </c>
      <c r="C40" s="513">
        <v>100.07744009681142</v>
      </c>
      <c r="D40" s="513">
        <v>99.924952550644917</v>
      </c>
      <c r="E40" s="513">
        <v>99.933445813800077</v>
      </c>
      <c r="F40" s="513">
        <v>99.726973420059423</v>
      </c>
      <c r="G40" s="513">
        <v>84.078711985688727</v>
      </c>
      <c r="H40" s="513">
        <v>99.597228935073304</v>
      </c>
      <c r="I40" s="513">
        <v>100.05178663904712</v>
      </c>
      <c r="J40" s="513">
        <v>101.60269928300296</v>
      </c>
      <c r="K40" s="513">
        <v>99.789915966386559</v>
      </c>
      <c r="L40" s="513">
        <v>100.20697811945594</v>
      </c>
      <c r="M40" s="513">
        <v>99.523355576739746</v>
      </c>
      <c r="N40" s="513">
        <v>100.76647097195041</v>
      </c>
      <c r="O40" s="513">
        <v>100.12547051442911</v>
      </c>
      <c r="P40" s="513">
        <v>99.702746365105014</v>
      </c>
      <c r="Q40" s="513">
        <v>101.35105923043666</v>
      </c>
      <c r="R40" s="513">
        <v>101.63043478260869</v>
      </c>
      <c r="S40" s="513">
        <v>100.19194779020107</v>
      </c>
      <c r="T40" s="513">
        <v>98.994578610152786</v>
      </c>
      <c r="U40" s="513">
        <v>99.656631797492608</v>
      </c>
      <c r="V40" s="513">
        <v>99.945999459994596</v>
      </c>
      <c r="W40" s="513">
        <v>100.30712288853015</v>
      </c>
      <c r="X40" s="513">
        <v>102.43423635649785</v>
      </c>
      <c r="Y40" s="513">
        <v>99.384615384615387</v>
      </c>
      <c r="Z40" s="512">
        <v>100.1591343093571</v>
      </c>
      <c r="AA40" s="204"/>
    </row>
    <row r="41" spans="1:27">
      <c r="A41" s="1511" t="s">
        <v>321</v>
      </c>
      <c r="B41" s="1512"/>
      <c r="C41" s="1512"/>
      <c r="D41" s="1512"/>
    </row>
    <row r="42" spans="1:27">
      <c r="E42" s="47"/>
    </row>
    <row r="43" spans="1:2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7">
      <c r="D44" s="47"/>
      <c r="E44" s="47"/>
      <c r="F44" s="47"/>
      <c r="G44" s="47"/>
      <c r="H44" s="47"/>
      <c r="I44" s="47"/>
      <c r="J44" s="47"/>
      <c r="K44" s="47"/>
      <c r="L44" s="47"/>
      <c r="M44" s="47"/>
      <c r="N44" s="47"/>
      <c r="O44" s="47"/>
      <c r="P44" s="47"/>
      <c r="Q44" s="47"/>
      <c r="R44" s="47"/>
      <c r="S44" s="47"/>
      <c r="T44" s="47"/>
      <c r="U44" s="47"/>
      <c r="V44" s="47"/>
      <c r="W44" s="47"/>
      <c r="X44" s="47"/>
      <c r="Y44" s="47"/>
      <c r="Z44" s="47"/>
    </row>
    <row r="45" spans="1:27">
      <c r="D45" s="47"/>
      <c r="E45" s="47"/>
      <c r="F45" s="47"/>
      <c r="G45" s="47"/>
      <c r="H45" s="47"/>
      <c r="I45" s="47"/>
      <c r="J45" s="47"/>
      <c r="K45" s="47"/>
      <c r="L45" s="47"/>
      <c r="M45" s="47"/>
      <c r="N45" s="47"/>
      <c r="O45" s="47"/>
      <c r="P45" s="47"/>
      <c r="Q45" s="47"/>
      <c r="R45" s="47"/>
      <c r="S45" s="47"/>
      <c r="T45" s="47"/>
      <c r="U45" s="47"/>
      <c r="V45" s="47"/>
      <c r="W45" s="47"/>
      <c r="X45" s="47"/>
      <c r="Y45" s="47"/>
      <c r="Z45" s="47"/>
    </row>
    <row r="48" spans="1:27">
      <c r="C48" s="47"/>
      <c r="D48" s="47"/>
      <c r="E48" s="47"/>
      <c r="F48" s="47"/>
      <c r="G48" s="47"/>
      <c r="H48" s="47"/>
      <c r="I48" s="47"/>
      <c r="J48" s="47"/>
      <c r="K48" s="47"/>
      <c r="L48" s="47"/>
      <c r="M48" s="47"/>
      <c r="N48" s="47"/>
      <c r="O48" s="47"/>
      <c r="P48" s="47"/>
      <c r="Q48" s="47"/>
      <c r="R48" s="47"/>
      <c r="S48" s="47"/>
      <c r="T48" s="47"/>
      <c r="U48" s="47"/>
      <c r="V48" s="47"/>
      <c r="W48" s="47"/>
      <c r="X48" s="47"/>
      <c r="Y48" s="47"/>
      <c r="Z48" s="47"/>
    </row>
  </sheetData>
  <mergeCells count="6">
    <mergeCell ref="A1:G1"/>
    <mergeCell ref="A2:G2"/>
    <mergeCell ref="A41:D41"/>
    <mergeCell ref="A3:B5"/>
    <mergeCell ref="C3:C5"/>
    <mergeCell ref="D3:Z4"/>
  </mergeCells>
  <phoneticPr fontId="0" type="noConversion"/>
  <hyperlinks>
    <hyperlink ref="J1" location="'Spis tablic     List of tables'!A14" display="Powrót do spisu tablic"/>
    <hyperlink ref="J2" location="'Spis tablic     List of tables'!A14" display="Return to list tables"/>
  </hyperlinks>
  <printOptions horizontalCentered="1" verticalCentered="1" gridLinesSet="0"/>
  <pageMargins left="0.39370078740157483" right="0.39370078740157483" top="0.19685039370078741" bottom="0.19685039370078741" header="0.26" footer="0.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R47"/>
  <sheetViews>
    <sheetView showGridLines="0" zoomScale="90" zoomScaleNormal="90" workbookViewId="0">
      <pane xSplit="2" ySplit="6" topLeftCell="G7" activePane="bottomRight" state="frozen"/>
      <selection pane="topRight" activeCell="C1" sqref="C1"/>
      <selection pane="bottomLeft" activeCell="A7" sqref="A7"/>
      <selection pane="bottomRight" activeCell="H6" sqref="H6"/>
    </sheetView>
  </sheetViews>
  <sheetFormatPr defaultRowHeight="14.25"/>
  <cols>
    <col min="1" max="1" width="8.625" style="226" customWidth="1"/>
    <col min="2" max="2" width="12.625" style="226" customWidth="1"/>
    <col min="3" max="3" width="10.25" style="226" customWidth="1"/>
    <col min="4" max="6" width="12.625" style="226" customWidth="1"/>
    <col min="7" max="7" width="9.125" style="226" customWidth="1"/>
    <col min="8" max="8" width="14.5" style="226" customWidth="1"/>
    <col min="9" max="10" width="12.5" style="226" bestFit="1" customWidth="1"/>
    <col min="11" max="11" width="7.625" style="226" customWidth="1"/>
    <col min="12" max="12" width="13.125" style="226" bestFit="1" customWidth="1"/>
    <col min="13" max="13" width="14.5" style="226" customWidth="1"/>
    <col min="14" max="14" width="13.25" style="226" customWidth="1"/>
    <col min="15" max="15" width="10.25" style="226" customWidth="1"/>
    <col min="16" max="16" width="11.25" style="226" customWidth="1"/>
    <col min="17" max="17" width="14" style="226" customWidth="1"/>
    <col min="18" max="16384" width="9" style="226"/>
  </cols>
  <sheetData>
    <row r="1" spans="1:18">
      <c r="A1" s="1509" t="s">
        <v>351</v>
      </c>
      <c r="B1" s="1509"/>
      <c r="C1" s="1509"/>
      <c r="D1" s="1509"/>
      <c r="E1" s="1509"/>
      <c r="F1" s="1509"/>
      <c r="G1" s="1509"/>
      <c r="H1" s="1509"/>
      <c r="I1" s="1509"/>
      <c r="J1" s="1509"/>
      <c r="K1" s="1509"/>
      <c r="L1" s="1509"/>
      <c r="M1" s="1509"/>
      <c r="N1" s="1509"/>
      <c r="O1" s="934" t="s">
        <v>424</v>
      </c>
    </row>
    <row r="2" spans="1:18">
      <c r="A2" s="1510" t="s">
        <v>954</v>
      </c>
      <c r="B2" s="1510"/>
      <c r="C2" s="1510"/>
      <c r="D2" s="1510"/>
      <c r="E2" s="1510"/>
      <c r="F2" s="1510"/>
      <c r="G2" s="1510"/>
      <c r="H2" s="1510"/>
      <c r="I2" s="1510"/>
      <c r="J2" s="1510"/>
      <c r="K2" s="1510"/>
      <c r="L2" s="1510"/>
      <c r="M2" s="1510"/>
      <c r="N2" s="1510"/>
      <c r="O2" s="1251" t="s">
        <v>425</v>
      </c>
    </row>
    <row r="3" spans="1:18" ht="18" customHeight="1">
      <c r="A3" s="1488"/>
      <c r="B3" s="1488"/>
      <c r="C3" s="1488"/>
      <c r="D3" s="1488"/>
      <c r="E3" s="1488"/>
      <c r="F3" s="1488"/>
      <c r="G3" s="1488"/>
      <c r="H3" s="1488"/>
      <c r="I3" s="1488"/>
      <c r="J3" s="1488"/>
      <c r="K3" s="1488"/>
      <c r="L3" s="1488"/>
      <c r="M3" s="1488"/>
      <c r="N3" s="1488"/>
      <c r="O3" s="1488"/>
      <c r="P3" s="1488"/>
      <c r="Q3" s="1488"/>
    </row>
    <row r="4" spans="1:18" ht="24.75" customHeight="1">
      <c r="A4" s="1506" t="s">
        <v>814</v>
      </c>
      <c r="B4" s="1489"/>
      <c r="C4" s="1493" t="s">
        <v>1475</v>
      </c>
      <c r="D4" s="1493"/>
      <c r="E4" s="1493"/>
      <c r="F4" s="1493"/>
      <c r="G4" s="1506" t="s">
        <v>216</v>
      </c>
      <c r="H4" s="1488"/>
      <c r="I4" s="1488"/>
      <c r="J4" s="1488"/>
      <c r="K4" s="1494" t="s">
        <v>1474</v>
      </c>
      <c r="L4" s="1495"/>
      <c r="M4" s="1502"/>
      <c r="N4" s="939"/>
      <c r="O4" s="939"/>
      <c r="P4" s="939"/>
      <c r="Q4" s="939"/>
    </row>
    <row r="5" spans="1:18" s="1180" customFormat="1" ht="12">
      <c r="A5" s="1507"/>
      <c r="B5" s="1491"/>
      <c r="C5" s="1500" t="s">
        <v>1472</v>
      </c>
      <c r="D5" s="1494" t="s">
        <v>1473</v>
      </c>
      <c r="E5" s="1495"/>
      <c r="F5" s="1502"/>
      <c r="G5" s="1500" t="s">
        <v>1460</v>
      </c>
      <c r="H5" s="1494" t="s">
        <v>1453</v>
      </c>
      <c r="I5" s="1495"/>
      <c r="J5" s="1502"/>
      <c r="K5" s="1500" t="s">
        <v>1470</v>
      </c>
      <c r="L5" s="1493" t="s">
        <v>1453</v>
      </c>
      <c r="M5" s="1493"/>
      <c r="N5" s="1500" t="s">
        <v>222</v>
      </c>
      <c r="O5" s="1500" t="s">
        <v>223</v>
      </c>
      <c r="P5" s="1500" t="s">
        <v>219</v>
      </c>
      <c r="Q5" s="1506" t="s">
        <v>224</v>
      </c>
      <c r="R5" s="1252"/>
    </row>
    <row r="6" spans="1:18" s="1180" customFormat="1" ht="156">
      <c r="A6" s="1507"/>
      <c r="B6" s="1491"/>
      <c r="C6" s="1501"/>
      <c r="D6" s="945" t="s">
        <v>1454</v>
      </c>
      <c r="E6" s="945" t="s">
        <v>1455</v>
      </c>
      <c r="F6" s="945" t="s">
        <v>1456</v>
      </c>
      <c r="G6" s="1501"/>
      <c r="H6" s="943" t="s">
        <v>1276</v>
      </c>
      <c r="I6" s="943" t="s">
        <v>1471</v>
      </c>
      <c r="J6" s="943" t="s">
        <v>1459</v>
      </c>
      <c r="K6" s="1501"/>
      <c r="L6" s="943" t="s">
        <v>1461</v>
      </c>
      <c r="M6" s="943" t="s">
        <v>1275</v>
      </c>
      <c r="N6" s="1501"/>
      <c r="O6" s="1501"/>
      <c r="P6" s="1501"/>
      <c r="Q6" s="1508"/>
      <c r="R6" s="1252"/>
    </row>
    <row r="7" spans="1:18">
      <c r="B7" s="165"/>
      <c r="C7" s="157"/>
      <c r="D7" s="157"/>
      <c r="E7" s="157"/>
      <c r="F7" s="157"/>
      <c r="G7" s="157"/>
      <c r="H7" s="157"/>
      <c r="I7" s="157"/>
      <c r="J7" s="157"/>
      <c r="K7" s="157"/>
      <c r="L7" s="157"/>
      <c r="M7" s="157"/>
      <c r="N7" s="157"/>
      <c r="O7" s="157"/>
      <c r="P7" s="157"/>
      <c r="Q7" s="1253"/>
      <c r="R7" s="1045"/>
    </row>
    <row r="8" spans="1:18">
      <c r="A8" s="291">
        <v>2013</v>
      </c>
      <c r="B8" s="165" t="s">
        <v>775</v>
      </c>
      <c r="C8" s="801">
        <v>31883</v>
      </c>
      <c r="D8" s="801">
        <v>9983</v>
      </c>
      <c r="E8" s="801">
        <v>11078</v>
      </c>
      <c r="F8" s="801">
        <v>10822</v>
      </c>
      <c r="G8" s="801">
        <v>76843</v>
      </c>
      <c r="H8" s="801">
        <v>5587</v>
      </c>
      <c r="I8" s="801">
        <v>28411</v>
      </c>
      <c r="J8" s="801">
        <v>42845</v>
      </c>
      <c r="K8" s="801">
        <v>18068</v>
      </c>
      <c r="L8" s="801">
        <v>15736</v>
      </c>
      <c r="M8" s="801">
        <v>2332</v>
      </c>
      <c r="N8" s="801">
        <v>13257</v>
      </c>
      <c r="O8" s="801">
        <v>9614</v>
      </c>
      <c r="P8" s="801">
        <v>7339</v>
      </c>
      <c r="Q8" s="802">
        <v>49674</v>
      </c>
      <c r="R8" s="1045"/>
    </row>
    <row r="9" spans="1:18">
      <c r="A9" s="291"/>
      <c r="B9" s="164" t="s">
        <v>695</v>
      </c>
      <c r="C9" s="801">
        <v>30491</v>
      </c>
      <c r="D9" s="801">
        <v>9988</v>
      </c>
      <c r="E9" s="801">
        <v>11063</v>
      </c>
      <c r="F9" s="801">
        <v>9440</v>
      </c>
      <c r="G9" s="801">
        <v>76922</v>
      </c>
      <c r="H9" s="801">
        <v>5593</v>
      </c>
      <c r="I9" s="801">
        <v>28442</v>
      </c>
      <c r="J9" s="801">
        <v>42887</v>
      </c>
      <c r="K9" s="801">
        <v>18016</v>
      </c>
      <c r="L9" s="801">
        <v>15684</v>
      </c>
      <c r="M9" s="801">
        <v>2332</v>
      </c>
      <c r="N9" s="801">
        <v>13350</v>
      </c>
      <c r="O9" s="801">
        <v>9646</v>
      </c>
      <c r="P9" s="801">
        <v>7341</v>
      </c>
      <c r="Q9" s="802">
        <v>51497</v>
      </c>
      <c r="R9" s="1045"/>
    </row>
    <row r="10" spans="1:18">
      <c r="A10" s="291"/>
      <c r="B10" s="165" t="s">
        <v>799</v>
      </c>
      <c r="C10" s="801">
        <v>30503</v>
      </c>
      <c r="D10" s="801">
        <v>10036</v>
      </c>
      <c r="E10" s="801">
        <v>11051</v>
      </c>
      <c r="F10" s="801">
        <v>9416</v>
      </c>
      <c r="G10" s="801">
        <v>76918</v>
      </c>
      <c r="H10" s="801">
        <v>5580</v>
      </c>
      <c r="I10" s="801">
        <v>28446</v>
      </c>
      <c r="J10" s="801">
        <v>42892</v>
      </c>
      <c r="K10" s="801">
        <v>18033</v>
      </c>
      <c r="L10" s="801">
        <v>15696</v>
      </c>
      <c r="M10" s="801">
        <v>264</v>
      </c>
      <c r="N10" s="801">
        <v>13301</v>
      </c>
      <c r="O10" s="801">
        <v>9604</v>
      </c>
      <c r="P10" s="801">
        <v>7350</v>
      </c>
      <c r="Q10" s="802">
        <v>51569</v>
      </c>
      <c r="R10" s="1045"/>
    </row>
    <row r="11" spans="1:18">
      <c r="A11" s="291"/>
      <c r="B11" s="165" t="s">
        <v>800</v>
      </c>
      <c r="C11" s="801">
        <v>30342</v>
      </c>
      <c r="D11" s="801">
        <v>9947</v>
      </c>
      <c r="E11" s="801">
        <v>11038</v>
      </c>
      <c r="F11" s="801">
        <v>9357</v>
      </c>
      <c r="G11" s="801">
        <v>76912</v>
      </c>
      <c r="H11" s="801">
        <v>5556</v>
      </c>
      <c r="I11" s="801">
        <v>28344</v>
      </c>
      <c r="J11" s="801">
        <v>43012</v>
      </c>
      <c r="K11" s="801">
        <v>18025</v>
      </c>
      <c r="L11" s="801">
        <v>15684</v>
      </c>
      <c r="M11" s="801">
        <v>2341</v>
      </c>
      <c r="N11" s="801">
        <v>13298</v>
      </c>
      <c r="O11" s="801">
        <v>9645</v>
      </c>
      <c r="P11" s="801">
        <v>7345</v>
      </c>
      <c r="Q11" s="802">
        <v>51990</v>
      </c>
      <c r="R11" s="1045"/>
    </row>
    <row r="12" spans="1:18">
      <c r="A12" s="291"/>
      <c r="B12" s="165" t="s">
        <v>693</v>
      </c>
      <c r="C12" s="801">
        <v>30317</v>
      </c>
      <c r="D12" s="801">
        <v>9881</v>
      </c>
      <c r="E12" s="801">
        <v>11033</v>
      </c>
      <c r="F12" s="801">
        <v>9403</v>
      </c>
      <c r="G12" s="801">
        <v>76951</v>
      </c>
      <c r="H12" s="801">
        <v>5585</v>
      </c>
      <c r="I12" s="801">
        <v>28291</v>
      </c>
      <c r="J12" s="801">
        <v>43075</v>
      </c>
      <c r="K12" s="801">
        <v>17961</v>
      </c>
      <c r="L12" s="801">
        <v>15614</v>
      </c>
      <c r="M12" s="801">
        <v>2347</v>
      </c>
      <c r="N12" s="801">
        <v>13317</v>
      </c>
      <c r="O12" s="801">
        <v>9651</v>
      </c>
      <c r="P12" s="801">
        <v>7346</v>
      </c>
      <c r="Q12" s="802">
        <v>52198</v>
      </c>
      <c r="R12" s="1045"/>
    </row>
    <row r="13" spans="1:18">
      <c r="A13" s="291"/>
      <c r="B13" s="165" t="s">
        <v>801</v>
      </c>
      <c r="C13" s="801">
        <v>30190</v>
      </c>
      <c r="D13" s="801">
        <v>9772</v>
      </c>
      <c r="E13" s="801">
        <v>11025</v>
      </c>
      <c r="F13" s="801">
        <v>9393</v>
      </c>
      <c r="G13" s="801">
        <v>77376</v>
      </c>
      <c r="H13" s="801">
        <v>5594</v>
      </c>
      <c r="I13" s="801">
        <v>28308</v>
      </c>
      <c r="J13" s="801">
        <v>43474</v>
      </c>
      <c r="K13" s="801">
        <v>17890</v>
      </c>
      <c r="L13" s="801">
        <v>15529</v>
      </c>
      <c r="M13" s="801">
        <v>2361</v>
      </c>
      <c r="N13" s="801">
        <v>13370</v>
      </c>
      <c r="O13" s="801">
        <v>9701</v>
      </c>
      <c r="P13" s="801">
        <v>7341</v>
      </c>
      <c r="Q13" s="802">
        <v>52418</v>
      </c>
      <c r="R13" s="1045"/>
    </row>
    <row r="14" spans="1:18">
      <c r="A14" s="291"/>
      <c r="B14" s="165" t="s">
        <v>802</v>
      </c>
      <c r="C14" s="801">
        <v>30210</v>
      </c>
      <c r="D14" s="801">
        <v>9752</v>
      </c>
      <c r="E14" s="801">
        <v>11008</v>
      </c>
      <c r="F14" s="801">
        <v>9450</v>
      </c>
      <c r="G14" s="801">
        <v>77317</v>
      </c>
      <c r="H14" s="801">
        <v>5611</v>
      </c>
      <c r="I14" s="801">
        <v>28325</v>
      </c>
      <c r="J14" s="801">
        <v>43381</v>
      </c>
      <c r="K14" s="801">
        <v>17871</v>
      </c>
      <c r="L14" s="801">
        <v>15502</v>
      </c>
      <c r="M14" s="801">
        <v>2369</v>
      </c>
      <c r="N14" s="801">
        <v>13446</v>
      </c>
      <c r="O14" s="801">
        <v>9767</v>
      </c>
      <c r="P14" s="801">
        <v>7338</v>
      </c>
      <c r="Q14" s="802">
        <v>52914</v>
      </c>
      <c r="R14" s="1045"/>
    </row>
    <row r="15" spans="1:18">
      <c r="A15" s="291"/>
      <c r="B15" s="165" t="s">
        <v>696</v>
      </c>
      <c r="C15" s="801">
        <v>29899</v>
      </c>
      <c r="D15" s="801">
        <v>9629</v>
      </c>
      <c r="E15" s="801">
        <v>10984</v>
      </c>
      <c r="F15" s="801">
        <v>9286</v>
      </c>
      <c r="G15" s="801">
        <v>77581</v>
      </c>
      <c r="H15" s="801">
        <v>5606</v>
      </c>
      <c r="I15" s="801">
        <v>28224</v>
      </c>
      <c r="J15" s="801">
        <v>43751</v>
      </c>
      <c r="K15" s="801">
        <v>17806</v>
      </c>
      <c r="L15" s="801">
        <v>15428</v>
      </c>
      <c r="M15" s="801">
        <v>2378</v>
      </c>
      <c r="N15" s="801">
        <v>13294</v>
      </c>
      <c r="O15" s="801">
        <v>9824</v>
      </c>
      <c r="P15" s="801">
        <v>7330</v>
      </c>
      <c r="Q15" s="802">
        <v>53179</v>
      </c>
      <c r="R15" s="1045"/>
    </row>
    <row r="16" spans="1:18">
      <c r="A16" s="291"/>
      <c r="B16" s="165" t="s">
        <v>803</v>
      </c>
      <c r="C16" s="801">
        <v>29813</v>
      </c>
      <c r="D16" s="801">
        <v>9623</v>
      </c>
      <c r="E16" s="801">
        <v>10948</v>
      </c>
      <c r="F16" s="801">
        <v>9242</v>
      </c>
      <c r="G16" s="801">
        <v>77671</v>
      </c>
      <c r="H16" s="801">
        <v>5590</v>
      </c>
      <c r="I16" s="801">
        <v>28276</v>
      </c>
      <c r="J16" s="801">
        <v>43805</v>
      </c>
      <c r="K16" s="801">
        <v>17787</v>
      </c>
      <c r="L16" s="801">
        <v>15412</v>
      </c>
      <c r="M16" s="801">
        <v>2375</v>
      </c>
      <c r="N16" s="801">
        <v>13170</v>
      </c>
      <c r="O16" s="801">
        <v>9873</v>
      </c>
      <c r="P16" s="801">
        <v>7329</v>
      </c>
      <c r="Q16" s="802">
        <v>53505</v>
      </c>
      <c r="R16" s="1045"/>
    </row>
    <row r="17" spans="1:18">
      <c r="A17" s="291"/>
      <c r="B17" s="165" t="s">
        <v>804</v>
      </c>
      <c r="C17" s="801">
        <v>29736</v>
      </c>
      <c r="D17" s="801">
        <v>9603</v>
      </c>
      <c r="E17" s="801">
        <v>10954</v>
      </c>
      <c r="F17" s="801">
        <v>9179</v>
      </c>
      <c r="G17" s="801">
        <v>77781</v>
      </c>
      <c r="H17" s="801">
        <v>5617</v>
      </c>
      <c r="I17" s="801">
        <v>28346</v>
      </c>
      <c r="J17" s="801">
        <v>43818</v>
      </c>
      <c r="K17" s="801">
        <v>17729</v>
      </c>
      <c r="L17" s="801">
        <v>15353</v>
      </c>
      <c r="M17" s="801">
        <v>2376</v>
      </c>
      <c r="N17" s="801">
        <v>13111</v>
      </c>
      <c r="O17" s="801">
        <v>9922</v>
      </c>
      <c r="P17" s="801">
        <v>7338</v>
      </c>
      <c r="Q17" s="802">
        <v>53695</v>
      </c>
      <c r="R17" s="1045"/>
    </row>
    <row r="18" spans="1:18">
      <c r="A18" s="291"/>
      <c r="B18" s="165" t="s">
        <v>655</v>
      </c>
      <c r="C18" s="589">
        <v>2954.9</v>
      </c>
      <c r="D18" s="801">
        <v>9516</v>
      </c>
      <c r="E18" s="801">
        <v>10912</v>
      </c>
      <c r="F18" s="801">
        <v>9121</v>
      </c>
      <c r="G18" s="801">
        <v>78093</v>
      </c>
      <c r="H18" s="801">
        <v>5660</v>
      </c>
      <c r="I18" s="801">
        <v>28375</v>
      </c>
      <c r="J18" s="801">
        <v>44058</v>
      </c>
      <c r="K18" s="801">
        <v>17667</v>
      </c>
      <c r="L18" s="801">
        <v>15294</v>
      </c>
      <c r="M18" s="801">
        <v>2373</v>
      </c>
      <c r="N18" s="801">
        <v>13160</v>
      </c>
      <c r="O18" s="589">
        <v>9.9930000000000003</v>
      </c>
      <c r="P18" s="801">
        <v>7386</v>
      </c>
      <c r="Q18" s="802">
        <v>53871</v>
      </c>
      <c r="R18" s="1045"/>
    </row>
    <row r="19" spans="1:18" s="389" customFormat="1">
      <c r="A19" s="298"/>
      <c r="B19" s="104" t="s">
        <v>453</v>
      </c>
      <c r="C19" s="562">
        <v>87.578541790160045</v>
      </c>
      <c r="D19" s="562">
        <v>83.320199632256376</v>
      </c>
      <c r="E19" s="562">
        <v>86.623799317297767</v>
      </c>
      <c r="F19" s="562">
        <v>93.818144414729474</v>
      </c>
      <c r="G19" s="562">
        <v>97.685851168957882</v>
      </c>
      <c r="H19" s="562">
        <v>91.496928548334949</v>
      </c>
      <c r="I19" s="562">
        <v>101.02538540962011</v>
      </c>
      <c r="J19" s="562">
        <v>96.470330632800525</v>
      </c>
      <c r="K19" s="562">
        <v>104.94208494208495</v>
      </c>
      <c r="L19" s="562">
        <v>103.76552004884998</v>
      </c>
      <c r="M19" s="562">
        <v>113.21564885496183</v>
      </c>
      <c r="N19" s="562">
        <v>103.12671420735052</v>
      </c>
      <c r="O19" s="562">
        <v>110.07931262392599</v>
      </c>
      <c r="P19" s="562">
        <v>100.27151778441488</v>
      </c>
      <c r="Q19" s="563">
        <v>113.42934748278695</v>
      </c>
      <c r="R19" s="388"/>
    </row>
    <row r="20" spans="1:18" s="389" customFormat="1">
      <c r="A20" s="394" t="s">
        <v>1059</v>
      </c>
      <c r="B20" s="165" t="s">
        <v>775</v>
      </c>
      <c r="C20" s="814">
        <v>27225</v>
      </c>
      <c r="D20" s="814">
        <v>8228</v>
      </c>
      <c r="E20" s="814">
        <v>9940</v>
      </c>
      <c r="F20" s="814">
        <v>9057</v>
      </c>
      <c r="G20" s="814">
        <v>78972</v>
      </c>
      <c r="H20" s="814">
        <v>5384</v>
      </c>
      <c r="I20" s="814">
        <v>28222</v>
      </c>
      <c r="J20" s="814">
        <v>45366</v>
      </c>
      <c r="K20" s="814">
        <v>18544</v>
      </c>
      <c r="L20" s="814">
        <v>15960</v>
      </c>
      <c r="M20" s="814">
        <v>2571</v>
      </c>
      <c r="N20" s="814">
        <v>12318</v>
      </c>
      <c r="O20" s="814">
        <v>10833</v>
      </c>
      <c r="P20" s="814">
        <v>7495</v>
      </c>
      <c r="Q20" s="815">
        <v>54669</v>
      </c>
      <c r="R20" s="388"/>
    </row>
    <row r="21" spans="1:18" s="389" customFormat="1">
      <c r="A21" s="298"/>
      <c r="B21" s="164" t="s">
        <v>695</v>
      </c>
      <c r="C21" s="814">
        <v>27450</v>
      </c>
      <c r="D21" s="814">
        <v>8327</v>
      </c>
      <c r="E21" s="814">
        <v>10057</v>
      </c>
      <c r="F21" s="814">
        <v>9066</v>
      </c>
      <c r="G21" s="814">
        <v>79065</v>
      </c>
      <c r="H21" s="814">
        <v>5384</v>
      </c>
      <c r="I21" s="814">
        <v>28243</v>
      </c>
      <c r="J21" s="814">
        <v>45438</v>
      </c>
      <c r="K21" s="814">
        <v>18478</v>
      </c>
      <c r="L21" s="814">
        <v>15879</v>
      </c>
      <c r="M21" s="814">
        <v>2586</v>
      </c>
      <c r="N21" s="814">
        <v>12325</v>
      </c>
      <c r="O21" s="814">
        <v>10939</v>
      </c>
      <c r="P21" s="814">
        <v>7474</v>
      </c>
      <c r="Q21" s="815">
        <v>54792</v>
      </c>
      <c r="R21" s="388"/>
    </row>
    <row r="22" spans="1:18" s="389" customFormat="1">
      <c r="A22" s="298"/>
      <c r="B22" s="104" t="s">
        <v>453</v>
      </c>
      <c r="C22" s="562">
        <v>90.026565215965377</v>
      </c>
      <c r="D22" s="562">
        <v>83.370044052863435</v>
      </c>
      <c r="E22" s="562">
        <v>90.906625689234389</v>
      </c>
      <c r="F22" s="562">
        <v>96.038135593220346</v>
      </c>
      <c r="G22" s="562">
        <v>102.78593900314605</v>
      </c>
      <c r="H22" s="562">
        <v>96.263186125514039</v>
      </c>
      <c r="I22" s="562">
        <v>99.300330497152103</v>
      </c>
      <c r="J22" s="562">
        <v>105.94818942803181</v>
      </c>
      <c r="K22" s="562">
        <v>102.56438721136767</v>
      </c>
      <c r="L22" s="562">
        <v>101.24330527926548</v>
      </c>
      <c r="M22" s="562">
        <v>110.89193825042882</v>
      </c>
      <c r="N22" s="562">
        <v>92.322097378277164</v>
      </c>
      <c r="O22" s="562">
        <v>113.4045200082936</v>
      </c>
      <c r="P22" s="562">
        <v>101.81174226944559</v>
      </c>
      <c r="Q22" s="563">
        <v>106.39843097656174</v>
      </c>
      <c r="R22" s="388"/>
    </row>
    <row r="23" spans="1:18" s="389" customFormat="1">
      <c r="A23" s="298"/>
      <c r="B23" s="164"/>
      <c r="C23" s="814"/>
      <c r="D23" s="814"/>
      <c r="E23" s="814"/>
      <c r="F23" s="814"/>
      <c r="G23" s="814"/>
      <c r="H23" s="814"/>
      <c r="I23" s="814"/>
      <c r="J23" s="814"/>
      <c r="K23" s="814"/>
      <c r="L23" s="814"/>
      <c r="M23" s="814"/>
      <c r="N23" s="814"/>
      <c r="O23" s="814"/>
      <c r="P23" s="814"/>
      <c r="Q23" s="815"/>
      <c r="R23" s="388"/>
    </row>
    <row r="24" spans="1:18" s="389" customFormat="1">
      <c r="A24" s="298">
        <v>2013</v>
      </c>
      <c r="B24" s="164" t="s">
        <v>596</v>
      </c>
      <c r="C24" s="814">
        <v>31980</v>
      </c>
      <c r="D24" s="814">
        <v>9974</v>
      </c>
      <c r="E24" s="814">
        <v>11104</v>
      </c>
      <c r="F24" s="814">
        <v>10902</v>
      </c>
      <c r="G24" s="814">
        <v>76768</v>
      </c>
      <c r="H24" s="814">
        <v>5576</v>
      </c>
      <c r="I24" s="814">
        <v>28434</v>
      </c>
      <c r="J24" s="814">
        <v>42758</v>
      </c>
      <c r="K24" s="814">
        <v>17957</v>
      </c>
      <c r="L24" s="814">
        <v>15641</v>
      </c>
      <c r="M24" s="814">
        <v>2316</v>
      </c>
      <c r="N24" s="814">
        <v>13255</v>
      </c>
      <c r="O24" s="814">
        <v>9541</v>
      </c>
      <c r="P24" s="814">
        <v>7338</v>
      </c>
      <c r="Q24" s="815">
        <v>48944</v>
      </c>
      <c r="R24" s="388"/>
    </row>
    <row r="25" spans="1:18" s="389" customFormat="1">
      <c r="A25" s="298"/>
      <c r="B25" s="164" t="s">
        <v>597</v>
      </c>
      <c r="C25" s="814">
        <v>31656</v>
      </c>
      <c r="D25" s="814">
        <v>9895</v>
      </c>
      <c r="E25" s="814">
        <v>11023</v>
      </c>
      <c r="F25" s="814">
        <v>10738</v>
      </c>
      <c r="G25" s="814">
        <v>76790</v>
      </c>
      <c r="H25" s="814">
        <v>5565</v>
      </c>
      <c r="I25" s="814">
        <v>28422</v>
      </c>
      <c r="J25" s="814">
        <v>42803</v>
      </c>
      <c r="K25" s="814">
        <v>18107</v>
      </c>
      <c r="L25" s="814">
        <v>15756</v>
      </c>
      <c r="M25" s="814">
        <v>2351</v>
      </c>
      <c r="N25" s="814">
        <v>13226</v>
      </c>
      <c r="O25" s="814">
        <v>9724</v>
      </c>
      <c r="P25" s="814">
        <v>7330</v>
      </c>
      <c r="Q25" s="815">
        <v>50435</v>
      </c>
      <c r="R25" s="388"/>
    </row>
    <row r="26" spans="1:18" s="389" customFormat="1">
      <c r="A26" s="298"/>
      <c r="B26" s="164" t="s">
        <v>586</v>
      </c>
      <c r="C26" s="814">
        <v>30307</v>
      </c>
      <c r="D26" s="814">
        <v>9871</v>
      </c>
      <c r="E26" s="814">
        <v>11077</v>
      </c>
      <c r="F26" s="814">
        <v>9359</v>
      </c>
      <c r="G26" s="814">
        <v>76880</v>
      </c>
      <c r="H26" s="814">
        <v>5579</v>
      </c>
      <c r="I26" s="814">
        <v>28402</v>
      </c>
      <c r="J26" s="814">
        <v>42899</v>
      </c>
      <c r="K26" s="814">
        <v>17992</v>
      </c>
      <c r="L26" s="814">
        <v>15655</v>
      </c>
      <c r="M26" s="814">
        <v>2337</v>
      </c>
      <c r="N26" s="814">
        <v>13178</v>
      </c>
      <c r="O26" s="814">
        <v>9782</v>
      </c>
      <c r="P26" s="814">
        <v>7332</v>
      </c>
      <c r="Q26" s="815">
        <v>52599</v>
      </c>
      <c r="R26" s="388"/>
    </row>
    <row r="27" spans="1:18" s="389" customFormat="1">
      <c r="A27" s="298"/>
      <c r="B27" s="164" t="s">
        <v>587</v>
      </c>
      <c r="C27" s="814">
        <v>30132</v>
      </c>
      <c r="D27" s="814">
        <v>9803</v>
      </c>
      <c r="E27" s="814">
        <v>10984</v>
      </c>
      <c r="F27" s="814">
        <v>9345</v>
      </c>
      <c r="G27" s="814">
        <v>77211</v>
      </c>
      <c r="H27" s="814">
        <v>5530</v>
      </c>
      <c r="I27" s="814">
        <v>28391</v>
      </c>
      <c r="J27" s="814">
        <v>43290</v>
      </c>
      <c r="K27" s="814">
        <v>17989</v>
      </c>
      <c r="L27" s="814">
        <v>15639</v>
      </c>
      <c r="M27" s="814">
        <v>266</v>
      </c>
      <c r="N27" s="814">
        <v>13093</v>
      </c>
      <c r="O27" s="814">
        <v>9768</v>
      </c>
      <c r="P27" s="814">
        <v>7332</v>
      </c>
      <c r="Q27" s="815">
        <v>53633</v>
      </c>
      <c r="R27" s="388"/>
    </row>
    <row r="28" spans="1:18" s="389" customFormat="1">
      <c r="A28" s="298"/>
      <c r="B28" s="164" t="s">
        <v>588</v>
      </c>
      <c r="C28" s="814">
        <v>30102</v>
      </c>
      <c r="D28" s="814">
        <v>9738</v>
      </c>
      <c r="E28" s="814">
        <v>11035</v>
      </c>
      <c r="F28" s="814">
        <v>9329</v>
      </c>
      <c r="G28" s="814">
        <v>77447</v>
      </c>
      <c r="H28" s="814">
        <v>5557</v>
      </c>
      <c r="I28" s="814">
        <v>28357</v>
      </c>
      <c r="J28" s="814">
        <v>43533</v>
      </c>
      <c r="K28" s="814">
        <v>18017</v>
      </c>
      <c r="L28" s="814">
        <v>15619</v>
      </c>
      <c r="M28" s="814">
        <v>2398</v>
      </c>
      <c r="N28" s="814">
        <v>12821</v>
      </c>
      <c r="O28" s="814">
        <v>9848</v>
      </c>
      <c r="P28" s="814">
        <v>7382</v>
      </c>
      <c r="Q28" s="815">
        <v>53683</v>
      </c>
      <c r="R28" s="388"/>
    </row>
    <row r="29" spans="1:18" s="389" customFormat="1">
      <c r="A29" s="298"/>
      <c r="B29" s="165" t="s">
        <v>589</v>
      </c>
      <c r="C29" s="814">
        <v>30125</v>
      </c>
      <c r="D29" s="814">
        <v>9685</v>
      </c>
      <c r="E29" s="814">
        <v>11061</v>
      </c>
      <c r="F29" s="814">
        <v>9379</v>
      </c>
      <c r="G29" s="814">
        <v>77460</v>
      </c>
      <c r="H29" s="814">
        <v>5553</v>
      </c>
      <c r="I29" s="814">
        <v>28388</v>
      </c>
      <c r="J29" s="814">
        <v>43519</v>
      </c>
      <c r="K29" s="814">
        <v>17916</v>
      </c>
      <c r="L29" s="814">
        <v>15518</v>
      </c>
      <c r="M29" s="814">
        <v>2398</v>
      </c>
      <c r="N29" s="814">
        <v>12748</v>
      </c>
      <c r="O29" s="814">
        <v>9821</v>
      </c>
      <c r="P29" s="814">
        <v>7346</v>
      </c>
      <c r="Q29" s="815">
        <v>54070</v>
      </c>
      <c r="R29" s="388"/>
    </row>
    <row r="30" spans="1:18" s="389" customFormat="1">
      <c r="A30" s="298"/>
      <c r="B30" s="165" t="s">
        <v>590</v>
      </c>
      <c r="C30" s="814">
        <v>30034</v>
      </c>
      <c r="D30" s="814">
        <v>9532</v>
      </c>
      <c r="E30" s="814">
        <v>11079</v>
      </c>
      <c r="F30" s="814">
        <v>9423</v>
      </c>
      <c r="G30" s="814">
        <v>77935</v>
      </c>
      <c r="H30" s="814">
        <v>5546</v>
      </c>
      <c r="I30" s="814">
        <v>28488</v>
      </c>
      <c r="J30" s="814">
        <v>43901</v>
      </c>
      <c r="K30" s="814">
        <v>17841</v>
      </c>
      <c r="L30" s="814">
        <v>15447</v>
      </c>
      <c r="M30" s="814">
        <v>2394</v>
      </c>
      <c r="N30" s="814">
        <v>12641</v>
      </c>
      <c r="O30" s="814">
        <v>10034</v>
      </c>
      <c r="P30" s="814">
        <v>7336</v>
      </c>
      <c r="Q30" s="815">
        <v>54234</v>
      </c>
      <c r="R30" s="388"/>
    </row>
    <row r="31" spans="1:18" s="389" customFormat="1">
      <c r="A31" s="298"/>
      <c r="B31" s="165" t="s">
        <v>591</v>
      </c>
      <c r="C31" s="814">
        <v>30034</v>
      </c>
      <c r="D31" s="814">
        <v>9606</v>
      </c>
      <c r="E31" s="814">
        <v>11056</v>
      </c>
      <c r="F31" s="814">
        <v>9372</v>
      </c>
      <c r="G31" s="814">
        <v>78064</v>
      </c>
      <c r="H31" s="814">
        <v>5489</v>
      </c>
      <c r="I31" s="814">
        <v>28591</v>
      </c>
      <c r="J31" s="814">
        <v>43984</v>
      </c>
      <c r="K31" s="814">
        <v>17644</v>
      </c>
      <c r="L31" s="814">
        <v>15231</v>
      </c>
      <c r="M31" s="814">
        <v>2413</v>
      </c>
      <c r="N31" s="814">
        <v>12569</v>
      </c>
      <c r="O31" s="814">
        <v>10202</v>
      </c>
      <c r="P31" s="814">
        <v>7309</v>
      </c>
      <c r="Q31" s="815">
        <v>54966</v>
      </c>
      <c r="R31" s="388"/>
    </row>
    <row r="32" spans="1:18" s="389" customFormat="1">
      <c r="A32" s="298"/>
      <c r="B32" s="165" t="s">
        <v>592</v>
      </c>
      <c r="C32" s="814">
        <v>29836</v>
      </c>
      <c r="D32" s="814">
        <v>9481</v>
      </c>
      <c r="E32" s="814">
        <v>11033</v>
      </c>
      <c r="F32" s="814">
        <v>9322</v>
      </c>
      <c r="G32" s="814">
        <v>78540</v>
      </c>
      <c r="H32" s="814">
        <v>5538</v>
      </c>
      <c r="I32" s="814">
        <v>28585</v>
      </c>
      <c r="J32" s="814">
        <v>44417</v>
      </c>
      <c r="K32" s="814">
        <v>17578</v>
      </c>
      <c r="L32" s="814">
        <v>15190</v>
      </c>
      <c r="M32" s="814">
        <v>2388</v>
      </c>
      <c r="N32" s="814">
        <v>12190</v>
      </c>
      <c r="O32" s="814">
        <v>10263</v>
      </c>
      <c r="P32" s="814">
        <v>7307</v>
      </c>
      <c r="Q32" s="815">
        <v>55481</v>
      </c>
      <c r="R32" s="388"/>
    </row>
    <row r="33" spans="1:18" s="389" customFormat="1">
      <c r="A33" s="298"/>
      <c r="B33" s="165" t="s">
        <v>593</v>
      </c>
      <c r="C33" s="814">
        <v>29859</v>
      </c>
      <c r="D33" s="814">
        <v>9585</v>
      </c>
      <c r="E33" s="814">
        <v>11024</v>
      </c>
      <c r="F33" s="814">
        <v>9250</v>
      </c>
      <c r="G33" s="814">
        <v>78755</v>
      </c>
      <c r="H33" s="814">
        <v>5526</v>
      </c>
      <c r="I33" s="814">
        <v>28798</v>
      </c>
      <c r="J33" s="814">
        <v>44431</v>
      </c>
      <c r="K33" s="814">
        <v>17634</v>
      </c>
      <c r="L33" s="814">
        <v>15237</v>
      </c>
      <c r="M33" s="814">
        <v>2397</v>
      </c>
      <c r="N33" s="814">
        <v>12236</v>
      </c>
      <c r="O33" s="814">
        <v>10305</v>
      </c>
      <c r="P33" s="814">
        <v>7312</v>
      </c>
      <c r="Q33" s="815">
        <v>56246</v>
      </c>
      <c r="R33" s="388"/>
    </row>
    <row r="34" spans="1:18" s="389" customFormat="1">
      <c r="A34" s="298"/>
      <c r="B34" s="165" t="s">
        <v>594</v>
      </c>
      <c r="C34" s="814">
        <v>29741</v>
      </c>
      <c r="D34" s="814">
        <v>9478</v>
      </c>
      <c r="E34" s="814">
        <v>11005</v>
      </c>
      <c r="F34" s="814">
        <v>9258</v>
      </c>
      <c r="G34" s="814">
        <v>79462</v>
      </c>
      <c r="H34" s="814">
        <v>5514</v>
      </c>
      <c r="I34" s="814">
        <v>28999</v>
      </c>
      <c r="J34" s="814">
        <v>44949</v>
      </c>
      <c r="K34" s="814">
        <v>17617</v>
      </c>
      <c r="L34" s="814">
        <v>15213</v>
      </c>
      <c r="M34" s="814">
        <v>2404</v>
      </c>
      <c r="N34" s="814">
        <v>12242</v>
      </c>
      <c r="O34" s="814">
        <v>10578</v>
      </c>
      <c r="P34" s="814">
        <v>7309</v>
      </c>
      <c r="Q34" s="815">
        <v>56214</v>
      </c>
      <c r="R34" s="388"/>
    </row>
    <row r="35" spans="1:18" s="389" customFormat="1">
      <c r="A35" s="298"/>
      <c r="B35" s="165" t="s">
        <v>595</v>
      </c>
      <c r="C35" s="814">
        <v>29478</v>
      </c>
      <c r="D35" s="814">
        <v>9313</v>
      </c>
      <c r="E35" s="814">
        <v>10902</v>
      </c>
      <c r="F35" s="814">
        <v>9263</v>
      </c>
      <c r="G35" s="814">
        <v>79882</v>
      </c>
      <c r="H35" s="814">
        <v>5527</v>
      </c>
      <c r="I35" s="814">
        <v>28845</v>
      </c>
      <c r="J35" s="814">
        <v>45510</v>
      </c>
      <c r="K35" s="814">
        <v>17578</v>
      </c>
      <c r="L35" s="814">
        <v>15243</v>
      </c>
      <c r="M35" s="814">
        <v>2335</v>
      </c>
      <c r="N35" s="814">
        <v>12277</v>
      </c>
      <c r="O35" s="814">
        <v>10676</v>
      </c>
      <c r="P35" s="814">
        <v>7334</v>
      </c>
      <c r="Q35" s="815">
        <v>55303</v>
      </c>
      <c r="R35" s="388"/>
    </row>
    <row r="36" spans="1:18" s="389" customFormat="1">
      <c r="A36" s="298"/>
      <c r="B36" s="165"/>
      <c r="C36" s="814"/>
      <c r="D36" s="814"/>
      <c r="E36" s="814"/>
      <c r="F36" s="814"/>
      <c r="G36" s="814"/>
      <c r="H36" s="814"/>
      <c r="I36" s="814"/>
      <c r="J36" s="814"/>
      <c r="K36" s="814"/>
      <c r="L36" s="814"/>
      <c r="M36" s="814"/>
      <c r="N36" s="814"/>
      <c r="O36" s="814"/>
      <c r="P36" s="814"/>
      <c r="Q36" s="815"/>
      <c r="R36" s="388"/>
    </row>
    <row r="37" spans="1:18" s="389" customFormat="1">
      <c r="A37" s="395" t="s">
        <v>1059</v>
      </c>
      <c r="B37" s="165" t="s">
        <v>596</v>
      </c>
      <c r="C37" s="814">
        <v>27120</v>
      </c>
      <c r="D37" s="814">
        <v>8130</v>
      </c>
      <c r="E37" s="814">
        <v>9942</v>
      </c>
      <c r="F37" s="814">
        <v>9048</v>
      </c>
      <c r="G37" s="814">
        <v>78805</v>
      </c>
      <c r="H37" s="814">
        <v>5383</v>
      </c>
      <c r="I37" s="814">
        <v>28175</v>
      </c>
      <c r="J37" s="814">
        <v>45247</v>
      </c>
      <c r="K37" s="814">
        <v>18541</v>
      </c>
      <c r="L37" s="814">
        <v>15971</v>
      </c>
      <c r="M37" s="814">
        <v>2557</v>
      </c>
      <c r="N37" s="814">
        <v>12290</v>
      </c>
      <c r="O37" s="814">
        <v>10809</v>
      </c>
      <c r="P37" s="814">
        <v>7532</v>
      </c>
      <c r="Q37" s="815">
        <v>54387</v>
      </c>
      <c r="R37" s="388"/>
    </row>
    <row r="38" spans="1:18" s="389" customFormat="1">
      <c r="A38" s="298"/>
      <c r="B38" s="165" t="s">
        <v>597</v>
      </c>
      <c r="C38" s="814">
        <v>27167</v>
      </c>
      <c r="D38" s="814">
        <v>8192</v>
      </c>
      <c r="E38" s="814">
        <v>9951</v>
      </c>
      <c r="F38" s="814">
        <v>9024</v>
      </c>
      <c r="G38" s="814">
        <v>79114</v>
      </c>
      <c r="H38" s="814">
        <v>5360</v>
      </c>
      <c r="I38" s="814">
        <v>28237</v>
      </c>
      <c r="J38" s="814">
        <v>45517</v>
      </c>
      <c r="K38" s="814">
        <v>18574</v>
      </c>
      <c r="L38" s="814">
        <v>15973</v>
      </c>
      <c r="M38" s="814">
        <v>2588</v>
      </c>
      <c r="N38" s="814">
        <v>12371</v>
      </c>
      <c r="O38" s="814">
        <v>10908</v>
      </c>
      <c r="P38" s="814">
        <v>7479</v>
      </c>
      <c r="Q38" s="815">
        <v>54895</v>
      </c>
      <c r="R38" s="388"/>
    </row>
    <row r="39" spans="1:18" s="389" customFormat="1">
      <c r="A39" s="298"/>
      <c r="B39" s="165" t="s">
        <v>586</v>
      </c>
      <c r="C39" s="814">
        <v>27299</v>
      </c>
      <c r="D39" s="814">
        <v>8283</v>
      </c>
      <c r="E39" s="814">
        <v>10062</v>
      </c>
      <c r="F39" s="814">
        <v>8954</v>
      </c>
      <c r="G39" s="814">
        <v>79326</v>
      </c>
      <c r="H39" s="814">
        <v>5346</v>
      </c>
      <c r="I39" s="814">
        <v>28361</v>
      </c>
      <c r="J39" s="814">
        <v>45619</v>
      </c>
      <c r="K39" s="814">
        <v>18538</v>
      </c>
      <c r="L39" s="814">
        <v>15877</v>
      </c>
      <c r="M39" s="814">
        <v>2648</v>
      </c>
      <c r="N39" s="814">
        <v>12334</v>
      </c>
      <c r="O39" s="814">
        <v>11137</v>
      </c>
      <c r="P39" s="814">
        <v>7465</v>
      </c>
      <c r="Q39" s="815">
        <v>54932</v>
      </c>
      <c r="R39" s="388"/>
    </row>
    <row r="40" spans="1:18">
      <c r="A40" s="291"/>
      <c r="B40" s="104" t="s">
        <v>453</v>
      </c>
      <c r="C40" s="816">
        <v>90.074900188075361</v>
      </c>
      <c r="D40" s="816">
        <v>83.912470874278185</v>
      </c>
      <c r="E40" s="816">
        <v>90.836869188408414</v>
      </c>
      <c r="F40" s="816">
        <v>95.672614595576448</v>
      </c>
      <c r="G40" s="816">
        <v>103.18158168574401</v>
      </c>
      <c r="H40" s="816">
        <v>95.823624305431082</v>
      </c>
      <c r="I40" s="816">
        <v>99.855643968734597</v>
      </c>
      <c r="J40" s="816">
        <v>106.34047413692626</v>
      </c>
      <c r="K40" s="816">
        <v>103.03468208092485</v>
      </c>
      <c r="L40" s="816">
        <v>101.41807729160013</v>
      </c>
      <c r="M40" s="816">
        <v>113.30765939238341</v>
      </c>
      <c r="N40" s="816">
        <v>93.595386249810289</v>
      </c>
      <c r="O40" s="816">
        <v>113.85197301165407</v>
      </c>
      <c r="P40" s="816">
        <v>101.81396617566831</v>
      </c>
      <c r="Q40" s="817">
        <v>104.43544554078974</v>
      </c>
      <c r="R40" s="1045"/>
    </row>
    <row r="41" spans="1:18">
      <c r="A41" s="291"/>
      <c r="B41" s="104" t="s">
        <v>454</v>
      </c>
      <c r="C41" s="816">
        <v>100.48588360879008</v>
      </c>
      <c r="D41" s="816">
        <v>101.11083984375</v>
      </c>
      <c r="E41" s="816">
        <v>101.11546578233343</v>
      </c>
      <c r="F41" s="816">
        <v>99.224290780141843</v>
      </c>
      <c r="G41" s="816">
        <v>100.26796774275097</v>
      </c>
      <c r="H41" s="816">
        <v>99.738805970149258</v>
      </c>
      <c r="I41" s="816">
        <v>100.43914013528349</v>
      </c>
      <c r="J41" s="816">
        <v>100.22409209745808</v>
      </c>
      <c r="K41" s="816">
        <v>99.806180682674707</v>
      </c>
      <c r="L41" s="816">
        <v>99.398985788518118</v>
      </c>
      <c r="M41" s="816">
        <v>102.31839258114374</v>
      </c>
      <c r="N41" s="816">
        <v>99.700913426562124</v>
      </c>
      <c r="O41" s="816">
        <v>102.09937660432711</v>
      </c>
      <c r="P41" s="816">
        <v>99.812809199090793</v>
      </c>
      <c r="Q41" s="817">
        <v>100.06740140267785</v>
      </c>
      <c r="R41" s="1045"/>
    </row>
    <row r="42" spans="1:18" s="1045" customFormat="1"/>
    <row r="43" spans="1:18">
      <c r="C43" s="1113"/>
      <c r="D43" s="1254"/>
      <c r="E43" s="1254"/>
      <c r="F43" s="1254"/>
      <c r="G43" s="1254"/>
      <c r="H43" s="1254"/>
      <c r="I43" s="1254"/>
      <c r="J43" s="1254"/>
      <c r="K43" s="1254"/>
      <c r="L43" s="1254"/>
      <c r="M43" s="1254"/>
      <c r="N43" s="1254"/>
      <c r="O43" s="1254"/>
      <c r="P43" s="1254"/>
      <c r="Q43" s="1254"/>
    </row>
    <row r="44" spans="1:18">
      <c r="C44" s="1113"/>
      <c r="D44" s="1254"/>
      <c r="E44" s="1254"/>
      <c r="F44" s="1254"/>
      <c r="G44" s="1254"/>
      <c r="H44" s="1254"/>
      <c r="I44" s="1254"/>
      <c r="J44" s="1254"/>
      <c r="K44" s="1254"/>
      <c r="L44" s="1254"/>
      <c r="M44" s="1254"/>
      <c r="N44" s="1254"/>
      <c r="O44" s="1254"/>
      <c r="P44" s="1254"/>
      <c r="Q44" s="1113"/>
    </row>
    <row r="45" spans="1:18">
      <c r="C45" s="1113"/>
      <c r="D45" s="1113"/>
      <c r="E45" s="1113"/>
      <c r="F45" s="1113"/>
      <c r="G45" s="1113"/>
      <c r="H45" s="1113"/>
      <c r="I45" s="1113"/>
      <c r="J45" s="1113"/>
      <c r="K45" s="1113"/>
      <c r="L45" s="1113"/>
      <c r="M45" s="1113"/>
      <c r="N45" s="1113"/>
      <c r="O45" s="1113"/>
      <c r="P45" s="1113"/>
      <c r="Q45" s="1255"/>
    </row>
    <row r="47" spans="1:18">
      <c r="C47" s="1113"/>
      <c r="D47" s="1113"/>
      <c r="E47" s="1113"/>
      <c r="F47" s="1113"/>
      <c r="G47" s="1113"/>
      <c r="H47" s="1113"/>
      <c r="I47" s="1113"/>
      <c r="J47" s="1113"/>
      <c r="K47" s="1113"/>
      <c r="L47" s="1113"/>
      <c r="M47" s="1113"/>
      <c r="N47" s="1113"/>
      <c r="O47" s="1113"/>
      <c r="P47" s="1113"/>
      <c r="Q47" s="1113"/>
    </row>
  </sheetData>
  <mergeCells count="17">
    <mergeCell ref="N5:N6"/>
    <mergeCell ref="O5:O6"/>
    <mergeCell ref="G5:G6"/>
    <mergeCell ref="A1:N1"/>
    <mergeCell ref="A2:N2"/>
    <mergeCell ref="A3:Q3"/>
    <mergeCell ref="C4:F4"/>
    <mergeCell ref="A4:B6"/>
    <mergeCell ref="G4:J4"/>
    <mergeCell ref="Q5:Q6"/>
    <mergeCell ref="H5:J5"/>
    <mergeCell ref="P5:P6"/>
    <mergeCell ref="L5:M5"/>
    <mergeCell ref="K4:M4"/>
    <mergeCell ref="C5:C6"/>
    <mergeCell ref="D5:F5"/>
    <mergeCell ref="K5:K6"/>
  </mergeCells>
  <phoneticPr fontId="0" type="noConversion"/>
  <hyperlinks>
    <hyperlink ref="O1" location="'Spis tablic     List of tables'!A15" display="Powrót do spisu tablic"/>
    <hyperlink ref="O2" location="'Spis tablic     List of tables'!A15"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45"/>
  <sheetViews>
    <sheetView showGridLines="0" zoomScale="90" zoomScaleNormal="90" workbookViewId="0">
      <pane ySplit="17" topLeftCell="A18" activePane="bottomLeft" state="frozen"/>
      <selection activeCell="B29" sqref="A29:M31"/>
      <selection pane="bottomLeft" activeCell="C35" sqref="C35"/>
    </sheetView>
  </sheetViews>
  <sheetFormatPr defaultRowHeight="12.75"/>
  <cols>
    <col min="1" max="1" width="8.625" style="50" customWidth="1"/>
    <col min="2" max="2" width="15" style="50" customWidth="1"/>
    <col min="3" max="11" width="12.625" style="50" customWidth="1"/>
    <col min="12" max="16384" width="9" style="50"/>
  </cols>
  <sheetData>
    <row r="1" spans="1:11" s="52" customFormat="1" ht="15">
      <c r="A1" s="1522" t="s">
        <v>352</v>
      </c>
      <c r="B1" s="1522"/>
      <c r="C1" s="1522"/>
      <c r="D1" s="1522"/>
      <c r="E1" s="1522"/>
      <c r="F1" s="1522"/>
      <c r="G1" s="1522"/>
      <c r="H1" s="948"/>
      <c r="I1" s="1427" t="s">
        <v>424</v>
      </c>
      <c r="J1" s="1427"/>
      <c r="K1" s="1427"/>
    </row>
    <row r="2" spans="1:11" s="52" customFormat="1" ht="15">
      <c r="A2" s="1523" t="s">
        <v>353</v>
      </c>
      <c r="B2" s="1523"/>
      <c r="C2" s="1523"/>
      <c r="D2" s="1523"/>
      <c r="E2" s="1523"/>
      <c r="F2" s="948"/>
      <c r="G2" s="948"/>
      <c r="H2" s="948"/>
      <c r="I2" s="1480" t="s">
        <v>425</v>
      </c>
      <c r="J2" s="1480"/>
      <c r="K2" s="1480"/>
    </row>
    <row r="3" spans="1:11" s="1243" customFormat="1" ht="15">
      <c r="A3" s="1515" t="s">
        <v>354</v>
      </c>
      <c r="B3" s="1515"/>
      <c r="C3" s="1515"/>
      <c r="D3" s="1515"/>
      <c r="E3" s="1515"/>
      <c r="F3" s="1515"/>
      <c r="G3" s="1515"/>
      <c r="H3" s="1515"/>
      <c r="I3" s="1515"/>
      <c r="J3" s="51"/>
      <c r="K3" s="51"/>
    </row>
    <row r="4" spans="1:11" s="1243" customFormat="1">
      <c r="A4" s="1515" t="s">
        <v>355</v>
      </c>
      <c r="B4" s="1515"/>
      <c r="C4" s="948"/>
      <c r="D4" s="948"/>
      <c r="E4" s="948"/>
      <c r="F4" s="948"/>
      <c r="G4" s="948"/>
      <c r="J4" s="948"/>
      <c r="K4" s="948"/>
    </row>
    <row r="5" spans="1:11" s="1243" customFormat="1">
      <c r="A5" s="1526" t="s">
        <v>770</v>
      </c>
      <c r="B5" s="1527"/>
      <c r="C5" s="1529" t="s">
        <v>2104</v>
      </c>
      <c r="D5" s="1530"/>
      <c r="E5" s="1530"/>
      <c r="F5" s="1530"/>
      <c r="G5" s="1530"/>
      <c r="H5" s="1530"/>
      <c r="I5" s="1530"/>
      <c r="J5" s="1530"/>
      <c r="K5" s="1530"/>
    </row>
    <row r="6" spans="1:11" s="1243" customFormat="1">
      <c r="A6" s="1525"/>
      <c r="B6" s="1528"/>
      <c r="C6" s="1520" t="s">
        <v>232</v>
      </c>
      <c r="D6" s="1524" t="s">
        <v>771</v>
      </c>
      <c r="E6" s="1525"/>
      <c r="F6" s="1525"/>
      <c r="G6" s="1525"/>
      <c r="H6" s="1525"/>
      <c r="I6" s="1525"/>
      <c r="J6" s="1525"/>
      <c r="K6" s="1525"/>
    </row>
    <row r="7" spans="1:11" s="1243" customFormat="1">
      <c r="A7" s="1525"/>
      <c r="B7" s="1528"/>
      <c r="C7" s="1520"/>
      <c r="D7" s="1519" t="s">
        <v>231</v>
      </c>
      <c r="E7" s="1519" t="s">
        <v>230</v>
      </c>
      <c r="F7" s="1516" t="s">
        <v>229</v>
      </c>
      <c r="G7" s="232"/>
      <c r="H7" s="1519" t="s">
        <v>227</v>
      </c>
      <c r="I7" s="1519" t="s">
        <v>226</v>
      </c>
      <c r="J7" s="1516" t="s">
        <v>225</v>
      </c>
      <c r="K7" s="949"/>
    </row>
    <row r="8" spans="1:11" s="1243" customFormat="1">
      <c r="A8" s="1525"/>
      <c r="B8" s="1528"/>
      <c r="C8" s="1520"/>
      <c r="D8" s="1520"/>
      <c r="E8" s="1520"/>
      <c r="F8" s="1517"/>
      <c r="G8" s="233"/>
      <c r="H8" s="1520"/>
      <c r="I8" s="1520"/>
      <c r="J8" s="1517"/>
      <c r="K8" s="950"/>
    </row>
    <row r="9" spans="1:11" s="1243" customFormat="1">
      <c r="A9" s="1525"/>
      <c r="B9" s="1528"/>
      <c r="C9" s="1520"/>
      <c r="D9" s="1520"/>
      <c r="E9" s="1520"/>
      <c r="F9" s="1517"/>
      <c r="G9" s="1519" t="s">
        <v>228</v>
      </c>
      <c r="H9" s="1520"/>
      <c r="I9" s="1520"/>
      <c r="J9" s="1517"/>
      <c r="K9" s="1531" t="s">
        <v>143</v>
      </c>
    </row>
    <row r="10" spans="1:11" s="1243" customFormat="1">
      <c r="A10" s="1525"/>
      <c r="B10" s="1528"/>
      <c r="C10" s="1520"/>
      <c r="D10" s="1520"/>
      <c r="E10" s="1520"/>
      <c r="F10" s="1517"/>
      <c r="G10" s="1520"/>
      <c r="H10" s="1520"/>
      <c r="I10" s="1520"/>
      <c r="J10" s="1517"/>
      <c r="K10" s="1532"/>
    </row>
    <row r="11" spans="1:11" s="1243" customFormat="1">
      <c r="A11" s="1525"/>
      <c r="B11" s="1528"/>
      <c r="C11" s="1520"/>
      <c r="D11" s="1520"/>
      <c r="E11" s="1520"/>
      <c r="F11" s="1517"/>
      <c r="G11" s="1520"/>
      <c r="H11" s="1520"/>
      <c r="I11" s="1520"/>
      <c r="J11" s="1517"/>
      <c r="K11" s="1532"/>
    </row>
    <row r="12" spans="1:11" s="1243" customFormat="1">
      <c r="A12" s="1525"/>
      <c r="B12" s="1528"/>
      <c r="C12" s="1520"/>
      <c r="D12" s="1520"/>
      <c r="E12" s="1520"/>
      <c r="F12" s="1517"/>
      <c r="G12" s="1520"/>
      <c r="H12" s="1520"/>
      <c r="I12" s="1520"/>
      <c r="J12" s="1517"/>
      <c r="K12" s="1532"/>
    </row>
    <row r="13" spans="1:11" s="1243" customFormat="1">
      <c r="A13" s="1525"/>
      <c r="B13" s="1528"/>
      <c r="C13" s="1520"/>
      <c r="D13" s="1520"/>
      <c r="E13" s="1520"/>
      <c r="F13" s="1517"/>
      <c r="G13" s="1520"/>
      <c r="H13" s="1520"/>
      <c r="I13" s="1520"/>
      <c r="J13" s="1517"/>
      <c r="K13" s="1532"/>
    </row>
    <row r="14" spans="1:11" s="1243" customFormat="1">
      <c r="A14" s="1525"/>
      <c r="B14" s="1528"/>
      <c r="C14" s="1520"/>
      <c r="D14" s="1520"/>
      <c r="E14" s="1520"/>
      <c r="F14" s="1517"/>
      <c r="G14" s="1520"/>
      <c r="H14" s="1520"/>
      <c r="I14" s="1520"/>
      <c r="J14" s="1517"/>
      <c r="K14" s="1532"/>
    </row>
    <row r="15" spans="1:11" s="1243" customFormat="1" ht="15.75" customHeight="1">
      <c r="A15" s="1525"/>
      <c r="B15" s="1528"/>
      <c r="C15" s="1520"/>
      <c r="D15" s="1520"/>
      <c r="E15" s="1520"/>
      <c r="F15" s="1517"/>
      <c r="G15" s="1520"/>
      <c r="H15" s="1520"/>
      <c r="I15" s="1520"/>
      <c r="J15" s="1517"/>
      <c r="K15" s="1532"/>
    </row>
    <row r="16" spans="1:11" s="1243" customFormat="1" ht="14.25" customHeight="1">
      <c r="A16" s="1525"/>
      <c r="B16" s="1528"/>
      <c r="C16" s="1520"/>
      <c r="D16" s="1520"/>
      <c r="E16" s="1520"/>
      <c r="F16" s="1517"/>
      <c r="G16" s="1520"/>
      <c r="H16" s="1520"/>
      <c r="I16" s="1520"/>
      <c r="J16" s="1517"/>
      <c r="K16" s="1532"/>
    </row>
    <row r="17" spans="1:13" s="1243" customFormat="1">
      <c r="A17" s="1525"/>
      <c r="B17" s="1528"/>
      <c r="C17" s="1521"/>
      <c r="D17" s="1521"/>
      <c r="E17" s="1521"/>
      <c r="F17" s="1518"/>
      <c r="G17" s="1521"/>
      <c r="H17" s="1521"/>
      <c r="I17" s="1521"/>
      <c r="J17" s="1518"/>
      <c r="K17" s="1532"/>
    </row>
    <row r="18" spans="1:13" s="1248" customFormat="1" ht="14.25" customHeight="1">
      <c r="A18" s="107"/>
      <c r="B18" s="108"/>
      <c r="C18" s="109"/>
      <c r="D18" s="111"/>
      <c r="E18" s="111"/>
      <c r="F18" s="110"/>
      <c r="G18" s="111"/>
      <c r="H18" s="111"/>
      <c r="I18" s="112"/>
      <c r="J18" s="142"/>
      <c r="K18" s="142"/>
    </row>
    <row r="19" spans="1:13" s="1245" customFormat="1">
      <c r="A19" s="300">
        <v>2013</v>
      </c>
      <c r="B19" s="202" t="s">
        <v>596</v>
      </c>
      <c r="C19" s="619">
        <v>169003</v>
      </c>
      <c r="D19" s="619">
        <v>84463</v>
      </c>
      <c r="E19" s="619">
        <v>21591</v>
      </c>
      <c r="F19" s="619">
        <v>147412</v>
      </c>
      <c r="G19" s="619">
        <v>6202</v>
      </c>
      <c r="H19" s="619">
        <v>135685</v>
      </c>
      <c r="I19" s="794" t="s">
        <v>141</v>
      </c>
      <c r="J19" s="619">
        <v>7813</v>
      </c>
      <c r="K19" s="620">
        <v>1958</v>
      </c>
      <c r="M19" s="1250"/>
    </row>
    <row r="20" spans="1:13" s="1245" customFormat="1">
      <c r="A20" s="300"/>
      <c r="B20" s="202" t="s">
        <v>597</v>
      </c>
      <c r="C20" s="619">
        <v>172720</v>
      </c>
      <c r="D20" s="619">
        <v>85300</v>
      </c>
      <c r="E20" s="619">
        <v>21806</v>
      </c>
      <c r="F20" s="619">
        <v>150914</v>
      </c>
      <c r="G20" s="619">
        <v>6634</v>
      </c>
      <c r="H20" s="619">
        <v>138910</v>
      </c>
      <c r="I20" s="794" t="s">
        <v>141</v>
      </c>
      <c r="J20" s="619">
        <v>7861</v>
      </c>
      <c r="K20" s="620">
        <v>1891</v>
      </c>
      <c r="M20" s="1250"/>
    </row>
    <row r="21" spans="1:13" s="1245" customFormat="1">
      <c r="A21" s="300"/>
      <c r="B21" s="202" t="s">
        <v>586</v>
      </c>
      <c r="C21" s="619">
        <v>171005</v>
      </c>
      <c r="D21" s="619">
        <v>83562</v>
      </c>
      <c r="E21" s="619">
        <v>21120</v>
      </c>
      <c r="F21" s="619">
        <v>149885</v>
      </c>
      <c r="G21" s="619">
        <v>6867</v>
      </c>
      <c r="H21" s="619">
        <v>137755</v>
      </c>
      <c r="I21" s="794">
        <v>54178</v>
      </c>
      <c r="J21" s="619">
        <v>7402</v>
      </c>
      <c r="K21" s="620">
        <v>1757</v>
      </c>
      <c r="M21" s="1250"/>
    </row>
    <row r="22" spans="1:13" s="1245" customFormat="1">
      <c r="A22" s="300"/>
      <c r="B22" s="166" t="s">
        <v>587</v>
      </c>
      <c r="C22" s="619">
        <v>166314</v>
      </c>
      <c r="D22" s="619">
        <v>81577</v>
      </c>
      <c r="E22" s="619">
        <v>20238</v>
      </c>
      <c r="F22" s="619">
        <v>146076</v>
      </c>
      <c r="G22" s="619">
        <v>6995</v>
      </c>
      <c r="H22" s="619">
        <v>134377</v>
      </c>
      <c r="I22" s="794" t="s">
        <v>141</v>
      </c>
      <c r="J22" s="619">
        <v>4570</v>
      </c>
      <c r="K22" s="620">
        <v>1629</v>
      </c>
      <c r="M22" s="1250"/>
    </row>
    <row r="23" spans="1:13" s="1245" customFormat="1">
      <c r="A23" s="300"/>
      <c r="B23" s="166" t="s">
        <v>588</v>
      </c>
      <c r="C23" s="619">
        <v>159057</v>
      </c>
      <c r="D23" s="619">
        <v>78969</v>
      </c>
      <c r="E23" s="619">
        <v>20130</v>
      </c>
      <c r="F23" s="619">
        <v>138927</v>
      </c>
      <c r="G23" s="619">
        <v>6966</v>
      </c>
      <c r="H23" s="619">
        <v>128797</v>
      </c>
      <c r="I23" s="794" t="s">
        <v>141</v>
      </c>
      <c r="J23" s="619">
        <v>5090</v>
      </c>
      <c r="K23" s="620">
        <v>1462</v>
      </c>
      <c r="M23" s="1250"/>
    </row>
    <row r="24" spans="1:13" s="1245" customFormat="1">
      <c r="A24" s="300"/>
      <c r="B24" s="301" t="s">
        <v>589</v>
      </c>
      <c r="C24" s="619">
        <v>153416</v>
      </c>
      <c r="D24" s="619">
        <v>76933</v>
      </c>
      <c r="E24" s="619">
        <v>19247</v>
      </c>
      <c r="F24" s="619">
        <v>134169</v>
      </c>
      <c r="G24" s="619">
        <v>6816</v>
      </c>
      <c r="H24" s="619">
        <v>124725</v>
      </c>
      <c r="I24" s="794">
        <v>51993</v>
      </c>
      <c r="J24" s="619">
        <v>3286</v>
      </c>
      <c r="K24" s="620">
        <v>970</v>
      </c>
      <c r="M24" s="1250"/>
    </row>
    <row r="25" spans="1:13" s="1245" customFormat="1">
      <c r="A25" s="300"/>
      <c r="B25" s="166" t="s">
        <v>590</v>
      </c>
      <c r="C25" s="619">
        <v>151099</v>
      </c>
      <c r="D25" s="619">
        <v>77099</v>
      </c>
      <c r="E25" s="619">
        <v>19495</v>
      </c>
      <c r="F25" s="619">
        <v>131604</v>
      </c>
      <c r="G25" s="619">
        <v>6786</v>
      </c>
      <c r="H25" s="619">
        <v>123677</v>
      </c>
      <c r="I25" s="794" t="s">
        <v>141</v>
      </c>
      <c r="J25" s="619">
        <v>3825</v>
      </c>
      <c r="K25" s="620">
        <v>963</v>
      </c>
      <c r="M25" s="1250"/>
    </row>
    <row r="26" spans="1:13" s="1245" customFormat="1">
      <c r="A26" s="300"/>
      <c r="B26" s="166" t="s">
        <v>591</v>
      </c>
      <c r="C26" s="619">
        <v>149720</v>
      </c>
      <c r="D26" s="619">
        <v>77230</v>
      </c>
      <c r="E26" s="619">
        <v>19632</v>
      </c>
      <c r="F26" s="619">
        <v>130088</v>
      </c>
      <c r="G26" s="619">
        <v>6719</v>
      </c>
      <c r="H26" s="619">
        <v>123471</v>
      </c>
      <c r="I26" s="794" t="s">
        <v>141</v>
      </c>
      <c r="J26" s="619">
        <v>4411</v>
      </c>
      <c r="K26" s="620">
        <v>1206</v>
      </c>
      <c r="M26" s="1250"/>
    </row>
    <row r="27" spans="1:13" s="1245" customFormat="1">
      <c r="A27" s="300"/>
      <c r="B27" s="166" t="s">
        <v>592</v>
      </c>
      <c r="C27" s="619">
        <v>148839</v>
      </c>
      <c r="D27" s="619">
        <v>76916</v>
      </c>
      <c r="E27" s="619">
        <v>20294</v>
      </c>
      <c r="F27" s="619">
        <v>128545</v>
      </c>
      <c r="G27" s="619">
        <v>6499</v>
      </c>
      <c r="H27" s="619">
        <v>124228</v>
      </c>
      <c r="I27" s="794">
        <v>52044</v>
      </c>
      <c r="J27" s="619">
        <v>6034</v>
      </c>
      <c r="K27" s="620">
        <v>1237</v>
      </c>
      <c r="M27" s="1250"/>
    </row>
    <row r="28" spans="1:13" s="1245" customFormat="1">
      <c r="A28" s="300"/>
      <c r="B28" s="166" t="s">
        <v>593</v>
      </c>
      <c r="C28" s="619">
        <v>147975</v>
      </c>
      <c r="D28" s="619">
        <v>76571</v>
      </c>
      <c r="E28" s="619">
        <v>20057</v>
      </c>
      <c r="F28" s="619">
        <v>127918</v>
      </c>
      <c r="G28" s="619">
        <v>6363</v>
      </c>
      <c r="H28" s="619">
        <v>124001</v>
      </c>
      <c r="I28" s="794" t="s">
        <v>141</v>
      </c>
      <c r="J28" s="619">
        <v>6592</v>
      </c>
      <c r="K28" s="620">
        <v>1475</v>
      </c>
      <c r="M28" s="1250"/>
    </row>
    <row r="29" spans="1:13" s="1245" customFormat="1">
      <c r="A29" s="300"/>
      <c r="B29" s="166" t="s">
        <v>594</v>
      </c>
      <c r="C29" s="619">
        <v>150886</v>
      </c>
      <c r="D29" s="619">
        <v>77612</v>
      </c>
      <c r="E29" s="619">
        <v>20237</v>
      </c>
      <c r="F29" s="619">
        <v>130649</v>
      </c>
      <c r="G29" s="619">
        <v>6472</v>
      </c>
      <c r="H29" s="619">
        <v>126617</v>
      </c>
      <c r="I29" s="794" t="s">
        <v>141</v>
      </c>
      <c r="J29" s="619">
        <v>6811</v>
      </c>
      <c r="K29" s="620">
        <v>1628</v>
      </c>
      <c r="M29" s="1250"/>
    </row>
    <row r="30" spans="1:13" s="1245" customFormat="1">
      <c r="A30" s="300"/>
      <c r="B30" s="166" t="s">
        <v>595</v>
      </c>
      <c r="C30" s="619">
        <v>153558</v>
      </c>
      <c r="D30" s="619">
        <v>77794</v>
      </c>
      <c r="E30" s="619">
        <v>20118</v>
      </c>
      <c r="F30" s="619">
        <v>133440</v>
      </c>
      <c r="G30" s="619">
        <v>6634</v>
      </c>
      <c r="H30" s="619">
        <v>128516</v>
      </c>
      <c r="I30" s="794">
        <v>57530</v>
      </c>
      <c r="J30" s="619">
        <v>6788</v>
      </c>
      <c r="K30" s="620">
        <v>1639</v>
      </c>
      <c r="M30" s="1250"/>
    </row>
    <row r="31" spans="1:13" s="1245" customFormat="1">
      <c r="A31" s="397"/>
      <c r="B31" s="202"/>
      <c r="C31" s="619"/>
      <c r="D31" s="619"/>
      <c r="E31" s="619"/>
      <c r="F31" s="619"/>
      <c r="G31" s="619"/>
      <c r="H31" s="619"/>
      <c r="I31" s="794"/>
      <c r="J31" s="619"/>
      <c r="K31" s="620"/>
      <c r="M31" s="1250"/>
    </row>
    <row r="32" spans="1:13" s="1245" customFormat="1">
      <c r="A32" s="397" t="s">
        <v>1059</v>
      </c>
      <c r="B32" s="202" t="s">
        <v>596</v>
      </c>
      <c r="C32" s="619">
        <v>161245</v>
      </c>
      <c r="D32" s="619">
        <v>80427</v>
      </c>
      <c r="E32" s="619">
        <v>20766</v>
      </c>
      <c r="F32" s="619">
        <v>140479</v>
      </c>
      <c r="G32" s="619">
        <v>6834</v>
      </c>
      <c r="H32" s="619">
        <v>135340</v>
      </c>
      <c r="I32" s="794" t="s">
        <v>141</v>
      </c>
      <c r="J32" s="619">
        <v>7242</v>
      </c>
      <c r="K32" s="620">
        <v>1758</v>
      </c>
      <c r="M32" s="1250"/>
    </row>
    <row r="33" spans="1:13" s="1245" customFormat="1">
      <c r="A33" s="397"/>
      <c r="B33" s="202" t="s">
        <v>597</v>
      </c>
      <c r="C33" s="619">
        <v>160510</v>
      </c>
      <c r="D33" s="619">
        <v>79411</v>
      </c>
      <c r="E33" s="619">
        <v>20341</v>
      </c>
      <c r="F33" s="619">
        <v>140169</v>
      </c>
      <c r="G33" s="619">
        <v>6791</v>
      </c>
      <c r="H33" s="619">
        <v>135155</v>
      </c>
      <c r="I33" s="794" t="s">
        <v>141</v>
      </c>
      <c r="J33" s="619">
        <v>7015</v>
      </c>
      <c r="K33" s="620">
        <v>1627</v>
      </c>
      <c r="M33" s="1250"/>
    </row>
    <row r="34" spans="1:13" s="1245" customFormat="1">
      <c r="A34" s="397"/>
      <c r="B34" s="202" t="s">
        <v>586</v>
      </c>
      <c r="C34" s="619">
        <v>155337</v>
      </c>
      <c r="D34" s="619">
        <v>76733</v>
      </c>
      <c r="E34" s="619">
        <v>19170</v>
      </c>
      <c r="F34" s="619">
        <v>136167</v>
      </c>
      <c r="G34" s="619">
        <v>6738</v>
      </c>
      <c r="H34" s="619">
        <v>130975</v>
      </c>
      <c r="I34" s="619">
        <v>57510</v>
      </c>
      <c r="J34" s="619">
        <v>6298</v>
      </c>
      <c r="K34" s="620">
        <v>1413</v>
      </c>
      <c r="M34" s="1250"/>
    </row>
    <row r="35" spans="1:13" s="1245" customFormat="1">
      <c r="A35" s="397"/>
      <c r="B35" s="302" t="s">
        <v>453</v>
      </c>
      <c r="C35" s="513">
        <v>90.837694804245501</v>
      </c>
      <c r="D35" s="513">
        <v>91.827624997008201</v>
      </c>
      <c r="E35" s="513">
        <v>90.767045454545453</v>
      </c>
      <c r="F35" s="513">
        <v>90.847649864896425</v>
      </c>
      <c r="G35" s="513">
        <v>98.121450415028406</v>
      </c>
      <c r="H35" s="513">
        <v>95.078218576458212</v>
      </c>
      <c r="I35" s="513">
        <v>106.15009782568569</v>
      </c>
      <c r="J35" s="513">
        <v>85.085112131856249</v>
      </c>
      <c r="K35" s="512">
        <v>80.42117245304496</v>
      </c>
    </row>
    <row r="36" spans="1:13" s="1245" customFormat="1">
      <c r="A36" s="300"/>
      <c r="B36" s="303" t="s">
        <v>454</v>
      </c>
      <c r="C36" s="513">
        <v>96.777147841255996</v>
      </c>
      <c r="D36" s="513">
        <v>96.627671229426653</v>
      </c>
      <c r="E36" s="513">
        <v>94.243154220539793</v>
      </c>
      <c r="F36" s="513">
        <v>97.144875115039696</v>
      </c>
      <c r="G36" s="513">
        <v>99.219555293771165</v>
      </c>
      <c r="H36" s="513">
        <v>96.907254633568868</v>
      </c>
      <c r="I36" s="513">
        <v>99.96523552928906</v>
      </c>
      <c r="J36" s="513">
        <v>89.779044903777617</v>
      </c>
      <c r="K36" s="512">
        <v>86.846957590657652</v>
      </c>
    </row>
    <row r="37" spans="1:13" s="1248" customFormat="1">
      <c r="A37" s="144"/>
      <c r="B37" s="136"/>
      <c r="C37" s="147"/>
      <c r="D37" s="148"/>
      <c r="E37" s="148"/>
      <c r="F37" s="149"/>
      <c r="G37" s="148"/>
      <c r="H37" s="148"/>
      <c r="I37" s="150"/>
      <c r="J37" s="143"/>
      <c r="K37" s="143"/>
    </row>
    <row r="38" spans="1:13" s="1243" customFormat="1">
      <c r="A38" s="1514" t="s">
        <v>2105</v>
      </c>
      <c r="B38" s="1514"/>
      <c r="C38" s="1514"/>
      <c r="D38" s="1514"/>
      <c r="E38" s="1514"/>
      <c r="F38" s="1514"/>
      <c r="G38" s="1514"/>
      <c r="H38" s="1514"/>
      <c r="I38" s="1514"/>
      <c r="J38" s="1514"/>
      <c r="K38" s="1514"/>
    </row>
    <row r="39" spans="1:13" s="1243" customFormat="1">
      <c r="A39" s="1514" t="s">
        <v>2106</v>
      </c>
      <c r="B39" s="1514"/>
      <c r="C39" s="1514"/>
      <c r="D39" s="1514"/>
      <c r="E39" s="1514"/>
      <c r="F39" s="1514"/>
      <c r="G39" s="1514"/>
      <c r="H39" s="1514"/>
      <c r="I39" s="1514"/>
      <c r="J39" s="1514"/>
      <c r="K39" s="1514"/>
    </row>
    <row r="41" spans="1:13">
      <c r="C41" s="1249"/>
      <c r="D41" s="1249"/>
      <c r="E41" s="1249"/>
      <c r="F41" s="1249"/>
      <c r="G41" s="1249"/>
      <c r="H41" s="1249"/>
    </row>
    <row r="42" spans="1:13">
      <c r="C42" s="1249"/>
      <c r="D42" s="1249"/>
    </row>
    <row r="43" spans="1:13">
      <c r="C43" s="1249"/>
      <c r="D43" s="1249"/>
    </row>
    <row r="44" spans="1:13">
      <c r="C44" s="1249"/>
      <c r="D44" s="1249"/>
    </row>
    <row r="45" spans="1:13">
      <c r="E45" s="1249"/>
    </row>
  </sheetData>
  <mergeCells count="20">
    <mergeCell ref="A39:K39"/>
    <mergeCell ref="H7:H17"/>
    <mergeCell ref="G9:G17"/>
    <mergeCell ref="I7:I17"/>
    <mergeCell ref="K9:K17"/>
    <mergeCell ref="I1:K1"/>
    <mergeCell ref="I2:K2"/>
    <mergeCell ref="A38:K38"/>
    <mergeCell ref="A3:I3"/>
    <mergeCell ref="J7:J17"/>
    <mergeCell ref="D7:D17"/>
    <mergeCell ref="F7:F17"/>
    <mergeCell ref="A1:G1"/>
    <mergeCell ref="A2:E2"/>
    <mergeCell ref="D6:K6"/>
    <mergeCell ref="A4:B4"/>
    <mergeCell ref="A5:B17"/>
    <mergeCell ref="E7:E17"/>
    <mergeCell ref="C6:C17"/>
    <mergeCell ref="C5:K5"/>
  </mergeCells>
  <phoneticPr fontId="0" type="noConversion"/>
  <hyperlinks>
    <hyperlink ref="I1" location="'Spis tablic     List of tables'!A1" display="Powrót do spisu tablic"/>
    <hyperlink ref="I2" location="'Spis tablic     List of tables'!A1" display="Return to list tables"/>
    <hyperlink ref="I1:K1" location="'Spis tablic     List of tables'!A16" display="Powrót do spisu tablic"/>
    <hyperlink ref="I2:K2" location="'Spis tablic     List of tables'!A16" display="Return to list tables"/>
  </hyperlinks>
  <printOptions horizontalCentered="1" verticalCentered="1"/>
  <pageMargins left="0.19685039370078741" right="0.19685039370078741" top="0.19685039370078741" bottom="0.19685039370078741" header="0.31496062992125984" footer="0.31496062992125984"/>
  <pageSetup paperSize="9" scale="8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56"/>
  <sheetViews>
    <sheetView showGridLines="0" zoomScale="90" zoomScaleNormal="90" workbookViewId="0">
      <pane ySplit="17" topLeftCell="A18" activePane="bottomLeft" state="frozen"/>
      <selection activeCell="B29" sqref="A29:M31"/>
      <selection pane="bottomLeft" activeCell="C5" sqref="C5:C17"/>
    </sheetView>
  </sheetViews>
  <sheetFormatPr defaultRowHeight="12.75"/>
  <cols>
    <col min="1" max="1" width="6.375" style="50" customWidth="1"/>
    <col min="2" max="2" width="16.625" style="50" customWidth="1"/>
    <col min="3" max="10" width="12.625" style="50" customWidth="1"/>
    <col min="11" max="16384" width="9" style="50"/>
  </cols>
  <sheetData>
    <row r="1" spans="1:10" s="52" customFormat="1" ht="12.75" customHeight="1">
      <c r="A1" s="947" t="s">
        <v>118</v>
      </c>
      <c r="B1" s="947"/>
      <c r="C1" s="53"/>
      <c r="D1" s="53"/>
      <c r="E1" s="53"/>
      <c r="F1" s="53"/>
      <c r="G1" s="53"/>
      <c r="H1" s="1427" t="s">
        <v>424</v>
      </c>
      <c r="I1" s="1427"/>
      <c r="J1" s="1427"/>
    </row>
    <row r="2" spans="1:10" s="52" customFormat="1" ht="12.75" customHeight="1">
      <c r="A2" s="948" t="s">
        <v>353</v>
      </c>
      <c r="B2" s="948"/>
      <c r="C2" s="53"/>
      <c r="D2" s="53"/>
      <c r="E2" s="53"/>
      <c r="F2" s="53"/>
      <c r="G2" s="53"/>
      <c r="H2" s="1480" t="s">
        <v>425</v>
      </c>
      <c r="I2" s="1480"/>
      <c r="J2" s="1480"/>
    </row>
    <row r="3" spans="1:10" s="1243" customFormat="1" ht="12.75" customHeight="1">
      <c r="A3" s="946" t="s">
        <v>119</v>
      </c>
      <c r="B3" s="946"/>
      <c r="C3" s="948"/>
      <c r="D3" s="948"/>
      <c r="E3" s="948"/>
      <c r="F3" s="948"/>
      <c r="G3" s="948"/>
      <c r="H3" s="948"/>
      <c r="I3" s="948"/>
      <c r="J3" s="948"/>
    </row>
    <row r="4" spans="1:10" s="1243" customFormat="1" ht="12.75" customHeight="1">
      <c r="A4" s="1515" t="s">
        <v>355</v>
      </c>
      <c r="B4" s="1515"/>
      <c r="C4" s="948"/>
      <c r="D4" s="948"/>
      <c r="E4" s="948"/>
      <c r="F4" s="948"/>
      <c r="G4" s="948"/>
      <c r="H4" s="948"/>
      <c r="I4" s="948"/>
      <c r="J4" s="948"/>
    </row>
    <row r="5" spans="1:10" s="1243" customFormat="1" ht="12.75" customHeight="1">
      <c r="A5" s="1526" t="s">
        <v>770</v>
      </c>
      <c r="B5" s="1536"/>
      <c r="C5" s="1519" t="s">
        <v>233</v>
      </c>
      <c r="D5" s="1516" t="s">
        <v>234</v>
      </c>
      <c r="E5" s="232"/>
      <c r="F5" s="1516" t="s">
        <v>236</v>
      </c>
      <c r="G5" s="232"/>
      <c r="H5" s="1516" t="s">
        <v>240</v>
      </c>
      <c r="I5" s="1526"/>
      <c r="J5" s="1526"/>
    </row>
    <row r="6" spans="1:10" s="1243" customFormat="1" ht="12.75" customHeight="1">
      <c r="A6" s="1525"/>
      <c r="B6" s="1528"/>
      <c r="C6" s="1520"/>
      <c r="D6" s="1517"/>
      <c r="E6" s="233"/>
      <c r="F6" s="1517"/>
      <c r="G6" s="233"/>
      <c r="H6" s="1517"/>
      <c r="I6" s="1534"/>
      <c r="J6" s="1534"/>
    </row>
    <row r="7" spans="1:10" s="1243" customFormat="1" ht="9" customHeight="1">
      <c r="A7" s="1525"/>
      <c r="B7" s="1528"/>
      <c r="C7" s="1520"/>
      <c r="D7" s="1517"/>
      <c r="E7" s="233"/>
      <c r="F7" s="1517"/>
      <c r="G7" s="233"/>
      <c r="H7" s="1518"/>
      <c r="I7" s="1535"/>
      <c r="J7" s="1535"/>
    </row>
    <row r="8" spans="1:10" s="1243" customFormat="1" ht="12" customHeight="1">
      <c r="A8" s="1525"/>
      <c r="B8" s="1528"/>
      <c r="C8" s="1520"/>
      <c r="D8" s="1517"/>
      <c r="E8" s="1519" t="s">
        <v>235</v>
      </c>
      <c r="F8" s="1517"/>
      <c r="G8" s="1519" t="s">
        <v>237</v>
      </c>
      <c r="H8" s="1516" t="s">
        <v>238</v>
      </c>
      <c r="I8" s="233"/>
      <c r="J8" s="1516" t="s">
        <v>239</v>
      </c>
    </row>
    <row r="9" spans="1:10" s="1243" customFormat="1" ht="12" customHeight="1">
      <c r="A9" s="1525"/>
      <c r="B9" s="1528"/>
      <c r="C9" s="1520"/>
      <c r="D9" s="1517"/>
      <c r="E9" s="1520"/>
      <c r="F9" s="1517"/>
      <c r="G9" s="1520"/>
      <c r="H9" s="1517"/>
      <c r="I9" s="1519" t="s">
        <v>138</v>
      </c>
      <c r="J9" s="1517"/>
    </row>
    <row r="10" spans="1:10" s="1243" customFormat="1" ht="12" customHeight="1">
      <c r="A10" s="1525"/>
      <c r="B10" s="1528"/>
      <c r="C10" s="1520"/>
      <c r="D10" s="1517"/>
      <c r="E10" s="1520"/>
      <c r="F10" s="1517"/>
      <c r="G10" s="1520"/>
      <c r="H10" s="1517"/>
      <c r="I10" s="1520"/>
      <c r="J10" s="1517"/>
    </row>
    <row r="11" spans="1:10" s="1243" customFormat="1" ht="18.75" customHeight="1">
      <c r="A11" s="1525"/>
      <c r="B11" s="1528"/>
      <c r="C11" s="1520"/>
      <c r="D11" s="1517"/>
      <c r="E11" s="1520"/>
      <c r="F11" s="1517"/>
      <c r="G11" s="1520"/>
      <c r="H11" s="1517"/>
      <c r="I11" s="1520"/>
      <c r="J11" s="1517"/>
    </row>
    <row r="12" spans="1:10" s="1243" customFormat="1" ht="12.75" customHeight="1">
      <c r="A12" s="1525"/>
      <c r="B12" s="1528"/>
      <c r="C12" s="1520"/>
      <c r="D12" s="1517"/>
      <c r="E12" s="1520"/>
      <c r="F12" s="1517"/>
      <c r="G12" s="1520"/>
      <c r="H12" s="1517"/>
      <c r="I12" s="1520"/>
      <c r="J12" s="1517"/>
    </row>
    <row r="13" spans="1:10" s="1243" customFormat="1" ht="12.75" customHeight="1">
      <c r="A13" s="1525"/>
      <c r="B13" s="1528"/>
      <c r="C13" s="1520"/>
      <c r="D13" s="1517"/>
      <c r="E13" s="1520"/>
      <c r="F13" s="1517"/>
      <c r="G13" s="1520"/>
      <c r="H13" s="1517"/>
      <c r="I13" s="1520"/>
      <c r="J13" s="1517"/>
    </row>
    <row r="14" spans="1:10" s="1243" customFormat="1" ht="12.75" customHeight="1">
      <c r="A14" s="1525"/>
      <c r="B14" s="1528"/>
      <c r="C14" s="1520"/>
      <c r="D14" s="1517"/>
      <c r="E14" s="1520"/>
      <c r="F14" s="1517"/>
      <c r="G14" s="1520"/>
      <c r="H14" s="1517"/>
      <c r="I14" s="1520"/>
      <c r="J14" s="1517"/>
    </row>
    <row r="15" spans="1:10" s="1243" customFormat="1" ht="12.75" customHeight="1">
      <c r="A15" s="1525"/>
      <c r="B15" s="1528"/>
      <c r="C15" s="1520"/>
      <c r="D15" s="1517"/>
      <c r="E15" s="1520"/>
      <c r="F15" s="1517"/>
      <c r="G15" s="1520"/>
      <c r="H15" s="1517"/>
      <c r="I15" s="1520"/>
      <c r="J15" s="1517"/>
    </row>
    <row r="16" spans="1:10" s="1243" customFormat="1" ht="12.75" customHeight="1">
      <c r="A16" s="1525"/>
      <c r="B16" s="1528"/>
      <c r="C16" s="1520"/>
      <c r="D16" s="1517"/>
      <c r="E16" s="1520"/>
      <c r="F16" s="1517"/>
      <c r="G16" s="1520"/>
      <c r="H16" s="1517"/>
      <c r="I16" s="1520"/>
      <c r="J16" s="1517"/>
    </row>
    <row r="17" spans="1:12" s="1243" customFormat="1" ht="24.75" customHeight="1">
      <c r="A17" s="1525"/>
      <c r="B17" s="1528"/>
      <c r="C17" s="1521"/>
      <c r="D17" s="1518"/>
      <c r="E17" s="1521"/>
      <c r="F17" s="1518"/>
      <c r="G17" s="1521"/>
      <c r="H17" s="1518"/>
      <c r="I17" s="1521"/>
      <c r="J17" s="1518"/>
    </row>
    <row r="18" spans="1:12" s="1245" customFormat="1" ht="11.45" customHeight="1">
      <c r="A18" s="300"/>
      <c r="B18" s="166"/>
      <c r="C18" s="203"/>
      <c r="D18" s="1244"/>
      <c r="E18" s="1093"/>
      <c r="F18" s="1093"/>
      <c r="G18" s="1244"/>
      <c r="H18" s="1093"/>
      <c r="I18" s="1093"/>
      <c r="J18" s="1237"/>
    </row>
    <row r="19" spans="1:12" s="1245" customFormat="1" ht="11.45" customHeight="1">
      <c r="A19" s="300">
        <v>2013</v>
      </c>
      <c r="B19" s="202" t="s">
        <v>596</v>
      </c>
      <c r="C19" s="618">
        <v>14.3</v>
      </c>
      <c r="D19" s="619">
        <v>25131</v>
      </c>
      <c r="E19" s="634">
        <v>20802</v>
      </c>
      <c r="F19" s="634">
        <v>13497</v>
      </c>
      <c r="G19" s="619">
        <v>6407</v>
      </c>
      <c r="H19" s="634">
        <v>5223</v>
      </c>
      <c r="I19" s="634">
        <v>4188</v>
      </c>
      <c r="J19" s="640">
        <v>3926</v>
      </c>
      <c r="K19" s="1246"/>
      <c r="L19" s="1246"/>
    </row>
    <row r="20" spans="1:12" s="1245" customFormat="1" ht="11.45" customHeight="1">
      <c r="A20" s="300"/>
      <c r="B20" s="202" t="s">
        <v>597</v>
      </c>
      <c r="C20" s="618">
        <v>14.6</v>
      </c>
      <c r="D20" s="619">
        <v>18644</v>
      </c>
      <c r="E20" s="634">
        <v>15041</v>
      </c>
      <c r="F20" s="634">
        <v>14927</v>
      </c>
      <c r="G20" s="619">
        <v>6308</v>
      </c>
      <c r="H20" s="634">
        <v>6164</v>
      </c>
      <c r="I20" s="634">
        <v>4445</v>
      </c>
      <c r="J20" s="640">
        <v>4092</v>
      </c>
    </row>
    <row r="21" spans="1:12" s="1245" customFormat="1" ht="11.45" customHeight="1">
      <c r="A21" s="300"/>
      <c r="B21" s="202" t="s">
        <v>586</v>
      </c>
      <c r="C21" s="618">
        <v>14.5</v>
      </c>
      <c r="D21" s="619">
        <v>17435</v>
      </c>
      <c r="E21" s="634">
        <v>14277</v>
      </c>
      <c r="F21" s="634">
        <v>19150</v>
      </c>
      <c r="G21" s="619">
        <v>8000</v>
      </c>
      <c r="H21" s="634">
        <v>7177</v>
      </c>
      <c r="I21" s="634">
        <v>4939</v>
      </c>
      <c r="J21" s="640">
        <v>4117</v>
      </c>
    </row>
    <row r="22" spans="1:12" s="1245" customFormat="1" ht="11.45" customHeight="1">
      <c r="A22" s="300"/>
      <c r="B22" s="166" t="s">
        <v>587</v>
      </c>
      <c r="C22" s="618">
        <v>14.1</v>
      </c>
      <c r="D22" s="619">
        <v>15938</v>
      </c>
      <c r="E22" s="634">
        <v>12923</v>
      </c>
      <c r="F22" s="634">
        <v>20629</v>
      </c>
      <c r="G22" s="619">
        <v>9000</v>
      </c>
      <c r="H22" s="634">
        <v>6460</v>
      </c>
      <c r="I22" s="634">
        <v>4959</v>
      </c>
      <c r="J22" s="640">
        <v>4392</v>
      </c>
    </row>
    <row r="23" spans="1:12" s="1245" customFormat="1" ht="11.45" customHeight="1">
      <c r="A23" s="300"/>
      <c r="B23" s="166" t="s">
        <v>588</v>
      </c>
      <c r="C23" s="618">
        <v>13.6</v>
      </c>
      <c r="D23" s="619">
        <v>14031</v>
      </c>
      <c r="E23" s="634">
        <v>11002</v>
      </c>
      <c r="F23" s="634">
        <v>21288</v>
      </c>
      <c r="G23" s="619">
        <v>9546</v>
      </c>
      <c r="H23" s="634">
        <v>6260</v>
      </c>
      <c r="I23" s="634">
        <v>5403</v>
      </c>
      <c r="J23" s="640">
        <v>4716</v>
      </c>
    </row>
    <row r="24" spans="1:12" s="1245" customFormat="1" ht="11.45" customHeight="1">
      <c r="A24" s="300"/>
      <c r="B24" s="301" t="s">
        <v>589</v>
      </c>
      <c r="C24" s="618">
        <v>13.2</v>
      </c>
      <c r="D24" s="619">
        <v>14106</v>
      </c>
      <c r="E24" s="634">
        <v>11395</v>
      </c>
      <c r="F24" s="634">
        <v>19747</v>
      </c>
      <c r="G24" s="619">
        <v>8684</v>
      </c>
      <c r="H24" s="634">
        <v>6545</v>
      </c>
      <c r="I24" s="634">
        <v>5627</v>
      </c>
      <c r="J24" s="640">
        <v>4772</v>
      </c>
    </row>
    <row r="25" spans="1:12" s="1245" customFormat="1" ht="11.45" customHeight="1">
      <c r="A25" s="300"/>
      <c r="B25" s="166" t="s">
        <v>590</v>
      </c>
      <c r="C25" s="618">
        <v>13</v>
      </c>
      <c r="D25" s="619">
        <v>18071</v>
      </c>
      <c r="E25" s="634">
        <v>14518</v>
      </c>
      <c r="F25" s="634">
        <v>20388</v>
      </c>
      <c r="G25" s="619">
        <v>8763</v>
      </c>
      <c r="H25" s="634">
        <v>7271</v>
      </c>
      <c r="I25" s="634">
        <v>6323</v>
      </c>
      <c r="J25" s="640">
        <v>6187</v>
      </c>
    </row>
    <row r="26" spans="1:12" s="1245" customFormat="1" ht="11.45" customHeight="1">
      <c r="A26" s="300"/>
      <c r="B26" s="166" t="s">
        <v>591</v>
      </c>
      <c r="C26" s="618">
        <v>12.9</v>
      </c>
      <c r="D26" s="619">
        <v>15946</v>
      </c>
      <c r="E26" s="634">
        <v>12924</v>
      </c>
      <c r="F26" s="634">
        <v>17325</v>
      </c>
      <c r="G26" s="619">
        <v>7709</v>
      </c>
      <c r="H26" s="634">
        <v>7109</v>
      </c>
      <c r="I26" s="634">
        <v>6073</v>
      </c>
      <c r="J26" s="640">
        <v>6118</v>
      </c>
    </row>
    <row r="27" spans="1:12" s="1245" customFormat="1" ht="11.45" customHeight="1">
      <c r="A27" s="300"/>
      <c r="B27" s="166" t="s">
        <v>592</v>
      </c>
      <c r="C27" s="618">
        <v>12.8</v>
      </c>
      <c r="D27" s="619">
        <v>19364</v>
      </c>
      <c r="E27" s="634">
        <v>14508</v>
      </c>
      <c r="F27" s="634">
        <v>20245</v>
      </c>
      <c r="G27" s="619">
        <v>10351</v>
      </c>
      <c r="H27" s="634">
        <v>5690</v>
      </c>
      <c r="I27" s="634">
        <v>4946</v>
      </c>
      <c r="J27" s="640">
        <v>5182</v>
      </c>
    </row>
    <row r="28" spans="1:12" s="1245" customFormat="1" ht="11.45" customHeight="1">
      <c r="A28" s="300"/>
      <c r="B28" s="166" t="s">
        <v>593</v>
      </c>
      <c r="C28" s="618">
        <v>12.8</v>
      </c>
      <c r="D28" s="619">
        <v>19160</v>
      </c>
      <c r="E28" s="634">
        <v>15291</v>
      </c>
      <c r="F28" s="634">
        <v>20024</v>
      </c>
      <c r="G28" s="619">
        <v>9688</v>
      </c>
      <c r="H28" s="634">
        <v>6523</v>
      </c>
      <c r="I28" s="634">
        <v>5998</v>
      </c>
      <c r="J28" s="640">
        <v>5323</v>
      </c>
    </row>
    <row r="29" spans="1:12" s="1245" customFormat="1" ht="11.45" customHeight="1">
      <c r="A29" s="300"/>
      <c r="B29" s="166" t="s">
        <v>594</v>
      </c>
      <c r="C29" s="618">
        <v>13</v>
      </c>
      <c r="D29" s="619">
        <v>18449</v>
      </c>
      <c r="E29" s="634">
        <v>15682</v>
      </c>
      <c r="F29" s="634">
        <v>15538</v>
      </c>
      <c r="G29" s="619">
        <v>7946</v>
      </c>
      <c r="H29" s="634">
        <v>5127</v>
      </c>
      <c r="I29" s="634">
        <v>4581</v>
      </c>
      <c r="J29" s="640">
        <v>4721</v>
      </c>
    </row>
    <row r="30" spans="1:12" s="1245" customFormat="1" ht="11.45" customHeight="1">
      <c r="A30" s="300"/>
      <c r="B30" s="166" t="s">
        <v>595</v>
      </c>
      <c r="C30" s="618">
        <v>13.2</v>
      </c>
      <c r="D30" s="619">
        <v>18037</v>
      </c>
      <c r="E30" s="634">
        <v>15894</v>
      </c>
      <c r="F30" s="634">
        <v>15365</v>
      </c>
      <c r="G30" s="619">
        <v>8194</v>
      </c>
      <c r="H30" s="634">
        <v>3456</v>
      </c>
      <c r="I30" s="634">
        <v>3079</v>
      </c>
      <c r="J30" s="640">
        <v>3423</v>
      </c>
    </row>
    <row r="31" spans="1:12" s="1245" customFormat="1" ht="11.45" customHeight="1">
      <c r="A31" s="300"/>
      <c r="B31" s="202"/>
      <c r="C31" s="618"/>
      <c r="D31" s="619"/>
      <c r="E31" s="634"/>
      <c r="F31" s="634"/>
      <c r="G31" s="619"/>
      <c r="H31" s="634"/>
      <c r="I31" s="634"/>
      <c r="J31" s="640"/>
    </row>
    <row r="32" spans="1:12" s="1245" customFormat="1" ht="11.45" customHeight="1">
      <c r="A32" s="397" t="s">
        <v>1059</v>
      </c>
      <c r="B32" s="202" t="s">
        <v>596</v>
      </c>
      <c r="C32" s="618">
        <v>13.8</v>
      </c>
      <c r="D32" s="619">
        <v>21133</v>
      </c>
      <c r="E32" s="634">
        <v>17713</v>
      </c>
      <c r="F32" s="634">
        <v>13446</v>
      </c>
      <c r="G32" s="619">
        <v>7046</v>
      </c>
      <c r="H32" s="634">
        <v>6584</v>
      </c>
      <c r="I32" s="634">
        <v>5466</v>
      </c>
      <c r="J32" s="640">
        <v>4779</v>
      </c>
    </row>
    <row r="33" spans="1:12" s="1245" customFormat="1" ht="11.45" customHeight="1">
      <c r="A33" s="300"/>
      <c r="B33" s="202" t="s">
        <v>597</v>
      </c>
      <c r="C33" s="618">
        <v>13.7</v>
      </c>
      <c r="D33" s="619">
        <v>15362</v>
      </c>
      <c r="E33" s="634">
        <v>12655</v>
      </c>
      <c r="F33" s="634">
        <v>16097</v>
      </c>
      <c r="G33" s="619">
        <v>7056</v>
      </c>
      <c r="H33" s="634">
        <v>8257</v>
      </c>
      <c r="I33" s="634">
        <v>6442</v>
      </c>
      <c r="J33" s="640">
        <v>5675</v>
      </c>
    </row>
    <row r="34" spans="1:12" s="1245" customFormat="1" ht="11.45" customHeight="1">
      <c r="A34" s="300"/>
      <c r="B34" s="202" t="s">
        <v>586</v>
      </c>
      <c r="C34" s="618">
        <v>13.3</v>
      </c>
      <c r="D34" s="619">
        <v>15563</v>
      </c>
      <c r="E34" s="634">
        <v>13010</v>
      </c>
      <c r="F34" s="634">
        <v>20736</v>
      </c>
      <c r="G34" s="619">
        <v>8590</v>
      </c>
      <c r="H34" s="634">
        <v>9048</v>
      </c>
      <c r="I34" s="634">
        <v>7161</v>
      </c>
      <c r="J34" s="640">
        <v>5802</v>
      </c>
    </row>
    <row r="35" spans="1:12" s="1248" customFormat="1" ht="11.45" customHeight="1">
      <c r="A35" s="107"/>
      <c r="B35" s="201" t="s">
        <v>453</v>
      </c>
      <c r="C35" s="562" t="s">
        <v>142</v>
      </c>
      <c r="D35" s="513">
        <v>89.262976770863219</v>
      </c>
      <c r="E35" s="513">
        <v>91.125586607830783</v>
      </c>
      <c r="F35" s="513">
        <v>108.28198433420366</v>
      </c>
      <c r="G35" s="513">
        <v>107.375</v>
      </c>
      <c r="H35" s="513">
        <v>126.06938832381218</v>
      </c>
      <c r="I35" s="513">
        <v>144.98886414253897</v>
      </c>
      <c r="J35" s="512">
        <v>140.92786009230022</v>
      </c>
      <c r="K35" s="1247"/>
      <c r="L35" s="1247"/>
    </row>
    <row r="36" spans="1:12" s="1248" customFormat="1" ht="11.45" customHeight="1">
      <c r="A36" s="107"/>
      <c r="B36" s="136" t="s">
        <v>454</v>
      </c>
      <c r="C36" s="562" t="s">
        <v>142</v>
      </c>
      <c r="D36" s="513">
        <v>101.3084233823721</v>
      </c>
      <c r="E36" s="513">
        <v>102.80521532990912</v>
      </c>
      <c r="F36" s="513">
        <v>128.81903460272099</v>
      </c>
      <c r="G36" s="513">
        <v>121.74036281179139</v>
      </c>
      <c r="H36" s="513">
        <v>109.57975051471477</v>
      </c>
      <c r="I36" s="513">
        <v>111.16113008382489</v>
      </c>
      <c r="J36" s="512">
        <v>102.23788546255506</v>
      </c>
    </row>
    <row r="37" spans="1:12" s="1248" customFormat="1" ht="11.45" customHeight="1">
      <c r="A37" s="144"/>
      <c r="B37" s="136"/>
      <c r="C37" s="143"/>
      <c r="D37" s="145"/>
      <c r="E37" s="145"/>
      <c r="F37" s="145"/>
      <c r="G37" s="145"/>
      <c r="H37" s="146"/>
      <c r="I37" s="146"/>
      <c r="J37" s="146"/>
    </row>
    <row r="38" spans="1:12" s="1243" customFormat="1" ht="11.45" customHeight="1">
      <c r="A38" s="1533" t="s">
        <v>830</v>
      </c>
      <c r="B38" s="1533"/>
      <c r="C38" s="1533"/>
      <c r="D38" s="1533"/>
      <c r="E38" s="1533"/>
      <c r="F38" s="1533"/>
      <c r="G38" s="1533"/>
      <c r="H38" s="1249"/>
      <c r="I38" s="1249"/>
      <c r="J38" s="1249"/>
    </row>
    <row r="39" spans="1:12" s="1243" customFormat="1" ht="11.45" customHeight="1">
      <c r="A39" s="1533" t="s">
        <v>822</v>
      </c>
      <c r="B39" s="1533"/>
      <c r="C39" s="1533"/>
      <c r="D39" s="1533"/>
      <c r="E39" s="1533"/>
      <c r="F39" s="1533"/>
      <c r="G39" s="1533"/>
      <c r="H39" s="50"/>
      <c r="I39" s="50"/>
      <c r="J39" s="50"/>
    </row>
    <row r="40" spans="1:12">
      <c r="E40" s="1249"/>
    </row>
    <row r="42" spans="1:12">
      <c r="E42" s="1249"/>
      <c r="H42" s="1249"/>
    </row>
    <row r="43" spans="1:12">
      <c r="H43" s="1249"/>
    </row>
    <row r="44" spans="1:12">
      <c r="H44" s="1249"/>
    </row>
    <row r="45" spans="1:12">
      <c r="H45" s="1249"/>
    </row>
    <row r="47" spans="1:12">
      <c r="F47" s="1249"/>
    </row>
    <row r="52" spans="4:6">
      <c r="D52" s="1249"/>
      <c r="E52" s="1249"/>
      <c r="F52" s="1249"/>
    </row>
    <row r="53" spans="4:6">
      <c r="D53" s="1249"/>
      <c r="E53" s="1249"/>
      <c r="F53" s="1249"/>
    </row>
    <row r="54" spans="4:6">
      <c r="D54" s="1249"/>
      <c r="E54" s="1249"/>
      <c r="F54" s="1249"/>
    </row>
    <row r="55" spans="4:6">
      <c r="D55" s="1249"/>
      <c r="E55" s="1249"/>
      <c r="F55" s="1249"/>
    </row>
    <row r="56" spans="4:6">
      <c r="D56" s="1249"/>
      <c r="E56" s="1249"/>
      <c r="F56" s="1249"/>
    </row>
  </sheetData>
  <mergeCells count="15">
    <mergeCell ref="H5:J7"/>
    <mergeCell ref="H1:J1"/>
    <mergeCell ref="H2:J2"/>
    <mergeCell ref="A4:B4"/>
    <mergeCell ref="G8:G17"/>
    <mergeCell ref="A5:B17"/>
    <mergeCell ref="C5:C17"/>
    <mergeCell ref="D5:D17"/>
    <mergeCell ref="F5:F17"/>
    <mergeCell ref="A39:G39"/>
    <mergeCell ref="H8:H17"/>
    <mergeCell ref="J8:J17"/>
    <mergeCell ref="I9:I17"/>
    <mergeCell ref="A38:G38"/>
    <mergeCell ref="E8:E17"/>
  </mergeCells>
  <phoneticPr fontId="0"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s>
  <printOptions horizontalCentered="1" verticalCentered="1"/>
  <pageMargins left="0.70866141732283472" right="0.70866141732283472" top="0.74803149606299213" bottom="0.74803149606299213" header="0.31496062992125984" footer="0.31496062992125984"/>
  <pageSetup paperSize="9" scale="8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36"/>
  <sheetViews>
    <sheetView showGridLines="0" zoomScale="90" zoomScaleNormal="90" workbookViewId="0">
      <pane ySplit="15" topLeftCell="A16" activePane="bottomLeft" state="frozen"/>
      <selection activeCell="B29" sqref="A29:M31"/>
      <selection pane="bottomLeft" activeCell="C7" sqref="C7:C15"/>
    </sheetView>
  </sheetViews>
  <sheetFormatPr defaultRowHeight="12.75"/>
  <cols>
    <col min="1" max="1" width="9.125" style="988" customWidth="1"/>
    <col min="2" max="2" width="13.625" style="988" customWidth="1"/>
    <col min="3" max="9" width="12.625" style="988" customWidth="1"/>
    <col min="10" max="16384" width="9" style="988"/>
  </cols>
  <sheetData>
    <row r="1" spans="1:9" ht="15.75" customHeight="1">
      <c r="A1" s="1425" t="s">
        <v>2093</v>
      </c>
      <c r="B1" s="1425"/>
      <c r="C1" s="1425"/>
      <c r="D1" s="1425"/>
      <c r="E1" s="1425"/>
      <c r="F1" s="1425"/>
      <c r="G1" s="1425"/>
      <c r="H1" s="934" t="s">
        <v>424</v>
      </c>
    </row>
    <row r="2" spans="1:9" ht="12.75" customHeight="1">
      <c r="A2" s="1537" t="s">
        <v>450</v>
      </c>
      <c r="B2" s="1537"/>
      <c r="C2" s="1537"/>
      <c r="D2" s="1225"/>
      <c r="E2" s="1225"/>
      <c r="F2" s="1225"/>
      <c r="G2" s="1225"/>
      <c r="H2" s="1009" t="s">
        <v>425</v>
      </c>
    </row>
    <row r="3" spans="1:9" s="1234" customFormat="1" ht="14.25" customHeight="1">
      <c r="A3" s="1457" t="s">
        <v>2094</v>
      </c>
      <c r="B3" s="1457"/>
      <c r="C3" s="1457"/>
      <c r="D3" s="1457"/>
      <c r="E3" s="1457"/>
      <c r="F3" s="1457"/>
      <c r="G3" s="1457"/>
      <c r="H3" s="1457"/>
    </row>
    <row r="4" spans="1:9" ht="12.75" customHeight="1">
      <c r="A4" s="1457" t="s">
        <v>455</v>
      </c>
      <c r="B4" s="1457"/>
      <c r="C4" s="1457"/>
      <c r="D4" s="1008"/>
      <c r="E4" s="1008"/>
      <c r="F4" s="1008"/>
      <c r="G4" s="1008"/>
      <c r="H4" s="989"/>
      <c r="I4" s="989"/>
    </row>
    <row r="5" spans="1:9" ht="12.75" customHeight="1">
      <c r="A5" s="1380" t="s">
        <v>2095</v>
      </c>
      <c r="B5" s="1380"/>
      <c r="C5" s="1538"/>
      <c r="D5" s="1539"/>
      <c r="E5" s="1539"/>
      <c r="F5" s="1539"/>
      <c r="G5" s="1539"/>
      <c r="H5" s="1539"/>
      <c r="I5" s="1539"/>
    </row>
    <row r="6" spans="1:9" ht="12.75" customHeight="1">
      <c r="A6" s="1381"/>
      <c r="B6" s="1381"/>
      <c r="C6" s="1540"/>
      <c r="D6" s="1541"/>
      <c r="E6" s="1541"/>
      <c r="F6" s="1541"/>
      <c r="G6" s="1541"/>
      <c r="H6" s="1541"/>
      <c r="I6" s="1541"/>
    </row>
    <row r="7" spans="1:9" ht="12.75" customHeight="1">
      <c r="A7" s="1381"/>
      <c r="B7" s="1381"/>
      <c r="C7" s="1384" t="s">
        <v>772</v>
      </c>
      <c r="D7" s="1454" t="s">
        <v>2096</v>
      </c>
      <c r="E7" s="1543" t="s">
        <v>2097</v>
      </c>
      <c r="F7" s="1412" t="s">
        <v>2098</v>
      </c>
      <c r="G7" s="1445" t="s">
        <v>2099</v>
      </c>
      <c r="H7" s="1412" t="s">
        <v>2100</v>
      </c>
      <c r="I7" s="1445" t="s">
        <v>2101</v>
      </c>
    </row>
    <row r="8" spans="1:9" ht="12.75" customHeight="1">
      <c r="A8" s="1381"/>
      <c r="B8" s="1381"/>
      <c r="C8" s="1384"/>
      <c r="D8" s="1384"/>
      <c r="E8" s="1391"/>
      <c r="F8" s="1413"/>
      <c r="G8" s="1446"/>
      <c r="H8" s="1413"/>
      <c r="I8" s="1446"/>
    </row>
    <row r="9" spans="1:9" ht="12.75" customHeight="1">
      <c r="A9" s="1381"/>
      <c r="B9" s="1381"/>
      <c r="C9" s="1384"/>
      <c r="D9" s="1384"/>
      <c r="E9" s="1391"/>
      <c r="F9" s="1413"/>
      <c r="G9" s="1446"/>
      <c r="H9" s="1413"/>
      <c r="I9" s="1446"/>
    </row>
    <row r="10" spans="1:9" ht="12.75" customHeight="1">
      <c r="A10" s="1381"/>
      <c r="B10" s="1381"/>
      <c r="C10" s="1384"/>
      <c r="D10" s="1384"/>
      <c r="E10" s="1391"/>
      <c r="F10" s="1413"/>
      <c r="G10" s="1446"/>
      <c r="H10" s="1413"/>
      <c r="I10" s="1446"/>
    </row>
    <row r="11" spans="1:9" ht="12.75" customHeight="1">
      <c r="A11" s="1381"/>
      <c r="B11" s="1381"/>
      <c r="C11" s="1384"/>
      <c r="D11" s="1384"/>
      <c r="E11" s="1391"/>
      <c r="F11" s="1413"/>
      <c r="G11" s="1446"/>
      <c r="H11" s="1413"/>
      <c r="I11" s="1446"/>
    </row>
    <row r="12" spans="1:9" ht="12.75" customHeight="1">
      <c r="A12" s="1381"/>
      <c r="B12" s="1381"/>
      <c r="C12" s="1384"/>
      <c r="D12" s="1384"/>
      <c r="E12" s="1391"/>
      <c r="F12" s="1413"/>
      <c r="G12" s="1446"/>
      <c r="H12" s="1413"/>
      <c r="I12" s="1446"/>
    </row>
    <row r="13" spans="1:9" ht="12.75" customHeight="1">
      <c r="A13" s="1381"/>
      <c r="B13" s="1381"/>
      <c r="C13" s="1384"/>
      <c r="D13" s="1384"/>
      <c r="E13" s="1391"/>
      <c r="F13" s="1413"/>
      <c r="G13" s="1446"/>
      <c r="H13" s="1413"/>
      <c r="I13" s="1446"/>
    </row>
    <row r="14" spans="1:9" ht="12.75" customHeight="1">
      <c r="A14" s="1381"/>
      <c r="B14" s="1381"/>
      <c r="C14" s="1384"/>
      <c r="D14" s="1384"/>
      <c r="E14" s="1391"/>
      <c r="F14" s="1413"/>
      <c r="G14" s="1446"/>
      <c r="H14" s="1413"/>
      <c r="I14" s="1446"/>
    </row>
    <row r="15" spans="1:9" ht="20.25" customHeight="1">
      <c r="A15" s="1381"/>
      <c r="B15" s="1381"/>
      <c r="C15" s="1384"/>
      <c r="D15" s="1384"/>
      <c r="E15" s="1391"/>
      <c r="F15" s="1413"/>
      <c r="G15" s="1446"/>
      <c r="H15" s="1413"/>
      <c r="I15" s="1446"/>
    </row>
    <row r="16" spans="1:9" s="573" customFormat="1" ht="12" customHeight="1">
      <c r="B16" s="1235"/>
      <c r="C16" s="1236"/>
      <c r="D16" s="1093"/>
      <c r="E16" s="1093"/>
      <c r="F16" s="1093"/>
      <c r="G16" s="1093"/>
      <c r="H16" s="1093"/>
      <c r="I16" s="1237"/>
    </row>
    <row r="17" spans="1:9" s="573" customFormat="1" ht="12.75" customHeight="1">
      <c r="A17" s="113">
        <v>2013</v>
      </c>
      <c r="B17" s="1238" t="s">
        <v>596</v>
      </c>
      <c r="C17" s="528">
        <v>152701</v>
      </c>
      <c r="D17" s="634">
        <v>27446</v>
      </c>
      <c r="E17" s="634">
        <v>77541</v>
      </c>
      <c r="F17" s="634">
        <v>46936</v>
      </c>
      <c r="G17" s="634">
        <v>52244</v>
      </c>
      <c r="H17" s="634">
        <v>19367</v>
      </c>
      <c r="I17" s="640">
        <v>11634</v>
      </c>
    </row>
    <row r="18" spans="1:9" s="573" customFormat="1" ht="12.75" customHeight="1">
      <c r="A18" s="1239"/>
      <c r="B18" s="1238" t="s">
        <v>597</v>
      </c>
      <c r="C18" s="528">
        <v>155872</v>
      </c>
      <c r="D18" s="634">
        <v>27716</v>
      </c>
      <c r="E18" s="634">
        <v>78716</v>
      </c>
      <c r="F18" s="634">
        <v>47865</v>
      </c>
      <c r="G18" s="634">
        <v>53363</v>
      </c>
      <c r="H18" s="634">
        <v>19926</v>
      </c>
      <c r="I18" s="640">
        <v>11680</v>
      </c>
    </row>
    <row r="19" spans="1:9" s="573" customFormat="1" ht="12.75" customHeight="1">
      <c r="A19" s="1239"/>
      <c r="B19" s="1238" t="s">
        <v>586</v>
      </c>
      <c r="C19" s="528">
        <v>154209</v>
      </c>
      <c r="D19" s="634">
        <v>26588</v>
      </c>
      <c r="E19" s="634">
        <v>78220</v>
      </c>
      <c r="F19" s="634">
        <v>47615</v>
      </c>
      <c r="G19" s="634">
        <v>52617</v>
      </c>
      <c r="H19" s="634">
        <v>19927</v>
      </c>
      <c r="I19" s="640">
        <v>11548</v>
      </c>
    </row>
    <row r="20" spans="1:9" s="573" customFormat="1" ht="12.75" customHeight="1">
      <c r="A20" s="1239"/>
      <c r="B20" s="1238" t="s">
        <v>433</v>
      </c>
      <c r="C20" s="528">
        <v>166314</v>
      </c>
      <c r="D20" s="634">
        <v>25182</v>
      </c>
      <c r="E20" s="634">
        <v>76822</v>
      </c>
      <c r="F20" s="634">
        <v>46615</v>
      </c>
      <c r="G20" s="634">
        <v>51227</v>
      </c>
      <c r="H20" s="634">
        <v>19698</v>
      </c>
      <c r="I20" s="640">
        <v>11342</v>
      </c>
    </row>
    <row r="21" spans="1:9" s="573" customFormat="1" ht="12.75" customHeight="1">
      <c r="A21" s="1239"/>
      <c r="B21" s="1238" t="s">
        <v>434</v>
      </c>
      <c r="C21" s="528">
        <v>159057</v>
      </c>
      <c r="D21" s="634">
        <v>23967</v>
      </c>
      <c r="E21" s="634">
        <v>74920</v>
      </c>
      <c r="F21" s="634">
        <v>44784</v>
      </c>
      <c r="G21" s="634">
        <v>49175</v>
      </c>
      <c r="H21" s="634">
        <v>19035</v>
      </c>
      <c r="I21" s="640">
        <v>10955</v>
      </c>
    </row>
    <row r="22" spans="1:9" s="573" customFormat="1" ht="12.75" customHeight="1">
      <c r="A22" s="1239"/>
      <c r="B22" s="1238" t="s">
        <v>435</v>
      </c>
      <c r="C22" s="528">
        <v>153416</v>
      </c>
      <c r="D22" s="634">
        <v>22696</v>
      </c>
      <c r="E22" s="634">
        <v>73903</v>
      </c>
      <c r="F22" s="634">
        <v>43534</v>
      </c>
      <c r="G22" s="634">
        <v>47520</v>
      </c>
      <c r="H22" s="634">
        <v>18679</v>
      </c>
      <c r="I22" s="640">
        <v>10690</v>
      </c>
    </row>
    <row r="23" spans="1:9" s="573" customFormat="1" ht="12.75" customHeight="1">
      <c r="A23" s="1239"/>
      <c r="B23" s="1238" t="s">
        <v>436</v>
      </c>
      <c r="C23" s="528">
        <v>151099</v>
      </c>
      <c r="D23" s="634">
        <v>22176</v>
      </c>
      <c r="E23" s="634">
        <v>72890</v>
      </c>
      <c r="F23" s="634">
        <v>43339</v>
      </c>
      <c r="G23" s="634">
        <v>46816</v>
      </c>
      <c r="H23" s="634">
        <v>18570</v>
      </c>
      <c r="I23" s="640">
        <v>10630</v>
      </c>
    </row>
    <row r="24" spans="1:9" s="573" customFormat="1" ht="12.75" customHeight="1">
      <c r="A24" s="1239"/>
      <c r="B24" s="1238" t="s">
        <v>437</v>
      </c>
      <c r="C24" s="528">
        <v>149720</v>
      </c>
      <c r="D24" s="634">
        <v>22050</v>
      </c>
      <c r="E24" s="634">
        <v>73176</v>
      </c>
      <c r="F24" s="634">
        <v>42948</v>
      </c>
      <c r="G24" s="634">
        <v>46616</v>
      </c>
      <c r="H24" s="634">
        <v>18494</v>
      </c>
      <c r="I24" s="640">
        <v>10660</v>
      </c>
    </row>
    <row r="25" spans="1:9" s="573" customFormat="1" ht="12.75" customHeight="1">
      <c r="A25" s="1239"/>
      <c r="B25" s="1238" t="s">
        <v>438</v>
      </c>
      <c r="C25" s="528">
        <v>148839</v>
      </c>
      <c r="D25" s="634">
        <v>23059</v>
      </c>
      <c r="E25" s="634">
        <v>73469</v>
      </c>
      <c r="F25" s="634">
        <v>42589</v>
      </c>
      <c r="G25" s="634">
        <v>46777</v>
      </c>
      <c r="H25" s="634">
        <v>18575</v>
      </c>
      <c r="I25" s="640">
        <v>10674</v>
      </c>
    </row>
    <row r="26" spans="1:9" s="573" customFormat="1" ht="12.75" customHeight="1">
      <c r="A26" s="1239"/>
      <c r="B26" s="1235" t="s">
        <v>439</v>
      </c>
      <c r="C26" s="528">
        <v>147975</v>
      </c>
      <c r="D26" s="634">
        <v>22857</v>
      </c>
      <c r="E26" s="634">
        <v>73712</v>
      </c>
      <c r="F26" s="634">
        <v>42676</v>
      </c>
      <c r="G26" s="634">
        <v>46432</v>
      </c>
      <c r="H26" s="634">
        <v>18499</v>
      </c>
      <c r="I26" s="640">
        <v>10683</v>
      </c>
    </row>
    <row r="27" spans="1:9" s="573" customFormat="1" ht="12.75" customHeight="1">
      <c r="A27" s="1239"/>
      <c r="B27" s="1235" t="s">
        <v>440</v>
      </c>
      <c r="C27" s="528">
        <v>150886</v>
      </c>
      <c r="D27" s="634">
        <v>23124</v>
      </c>
      <c r="E27" s="634">
        <v>75780</v>
      </c>
      <c r="F27" s="634">
        <v>44022</v>
      </c>
      <c r="G27" s="634">
        <v>47253</v>
      </c>
      <c r="H27" s="634">
        <v>18789</v>
      </c>
      <c r="I27" s="640">
        <v>10929</v>
      </c>
    </row>
    <row r="28" spans="1:9" s="573" customFormat="1" ht="12.75" customHeight="1">
      <c r="A28" s="1239"/>
      <c r="B28" s="1235" t="s">
        <v>441</v>
      </c>
      <c r="C28" s="528">
        <v>153558</v>
      </c>
      <c r="D28" s="634">
        <v>23092</v>
      </c>
      <c r="E28" s="634">
        <v>77926</v>
      </c>
      <c r="F28" s="634">
        <v>45500</v>
      </c>
      <c r="G28" s="634">
        <v>48006</v>
      </c>
      <c r="H28" s="634">
        <v>18992</v>
      </c>
      <c r="I28" s="640">
        <v>11168</v>
      </c>
    </row>
    <row r="29" spans="1:9" s="573" customFormat="1" ht="12.75" customHeight="1">
      <c r="A29" s="1239"/>
      <c r="B29" s="1238"/>
      <c r="C29" s="528"/>
      <c r="D29" s="634"/>
      <c r="E29" s="634"/>
      <c r="F29" s="634"/>
      <c r="G29" s="634"/>
      <c r="H29" s="634"/>
      <c r="I29" s="640"/>
    </row>
    <row r="30" spans="1:9" s="573" customFormat="1" ht="12.75" customHeight="1">
      <c r="A30" s="1240" t="s">
        <v>1059</v>
      </c>
      <c r="B30" s="1238" t="s">
        <v>596</v>
      </c>
      <c r="C30" s="528">
        <v>147035</v>
      </c>
      <c r="D30" s="634">
        <v>24482</v>
      </c>
      <c r="E30" s="634">
        <v>81458</v>
      </c>
      <c r="F30" s="634">
        <v>47497</v>
      </c>
      <c r="G30" s="634">
        <v>50494</v>
      </c>
      <c r="H30" s="634">
        <v>19863</v>
      </c>
      <c r="I30" s="640">
        <v>11579</v>
      </c>
    </row>
    <row r="31" spans="1:9" s="573" customFormat="1" ht="12.75" customHeight="1">
      <c r="A31" s="1239"/>
      <c r="B31" s="1238" t="s">
        <v>597</v>
      </c>
      <c r="C31" s="528">
        <v>146442</v>
      </c>
      <c r="D31" s="634">
        <v>23822</v>
      </c>
      <c r="E31" s="634">
        <v>81866</v>
      </c>
      <c r="F31" s="634">
        <v>47388</v>
      </c>
      <c r="G31" s="634">
        <v>50352</v>
      </c>
      <c r="H31" s="634">
        <v>19776</v>
      </c>
      <c r="I31" s="640">
        <v>11557</v>
      </c>
    </row>
    <row r="32" spans="1:9" s="573" customFormat="1" ht="12.75" customHeight="1">
      <c r="A32" s="1239"/>
      <c r="B32" s="1238" t="s">
        <v>586</v>
      </c>
      <c r="C32" s="528">
        <v>141854</v>
      </c>
      <c r="D32" s="634">
        <v>21923</v>
      </c>
      <c r="E32" s="634">
        <v>80442</v>
      </c>
      <c r="F32" s="634">
        <v>46666</v>
      </c>
      <c r="G32" s="634">
        <v>48649</v>
      </c>
      <c r="H32" s="634">
        <v>19436</v>
      </c>
      <c r="I32" s="640">
        <v>11419</v>
      </c>
    </row>
    <row r="33" spans="1:10" s="1119" customFormat="1" ht="12.75" customHeight="1">
      <c r="A33" s="1241"/>
      <c r="B33" s="1242" t="s">
        <v>1901</v>
      </c>
      <c r="C33" s="513">
        <v>91.988145957758633</v>
      </c>
      <c r="D33" s="513">
        <v>82.454490747705734</v>
      </c>
      <c r="E33" s="513">
        <v>102.84070570186653</v>
      </c>
      <c r="F33" s="513">
        <v>98.006930589100065</v>
      </c>
      <c r="G33" s="513">
        <v>92.45871106296444</v>
      </c>
      <c r="H33" s="513">
        <v>97.536006423445571</v>
      </c>
      <c r="I33" s="512">
        <v>98.882923449948052</v>
      </c>
      <c r="J33" s="1031"/>
    </row>
    <row r="34" spans="1:10" s="1119" customFormat="1" ht="12.75" customHeight="1">
      <c r="A34" s="1241"/>
      <c r="B34" s="1242" t="s">
        <v>1902</v>
      </c>
      <c r="C34" s="513">
        <v>96.867019024596772</v>
      </c>
      <c r="D34" s="513">
        <v>92.028377130383674</v>
      </c>
      <c r="E34" s="513">
        <v>98.260572154496373</v>
      </c>
      <c r="F34" s="513">
        <v>98.47640752933232</v>
      </c>
      <c r="G34" s="513">
        <v>96.617810613282501</v>
      </c>
      <c r="H34" s="513">
        <v>98.280744336569583</v>
      </c>
      <c r="I34" s="512">
        <v>98.805918490957851</v>
      </c>
      <c r="J34" s="1031"/>
    </row>
    <row r="35" spans="1:10" ht="12.75" customHeight="1">
      <c r="A35" s="1544" t="s">
        <v>2102</v>
      </c>
      <c r="B35" s="1544"/>
      <c r="C35" s="1544"/>
      <c r="D35" s="1544"/>
      <c r="E35" s="1544"/>
      <c r="F35" s="1544"/>
      <c r="G35" s="1544"/>
      <c r="H35" s="1544"/>
      <c r="I35" s="1544"/>
    </row>
    <row r="36" spans="1:10" ht="12.75" customHeight="1">
      <c r="A36" s="1542" t="s">
        <v>2103</v>
      </c>
      <c r="B36" s="1542"/>
      <c r="C36" s="1542"/>
      <c r="D36" s="1542"/>
      <c r="E36" s="1542"/>
      <c r="F36" s="1542"/>
      <c r="G36" s="1542"/>
      <c r="H36" s="1542"/>
      <c r="I36" s="1542"/>
    </row>
  </sheetData>
  <mergeCells count="15">
    <mergeCell ref="A36:I36"/>
    <mergeCell ref="E7:E15"/>
    <mergeCell ref="G7:G15"/>
    <mergeCell ref="H7:H15"/>
    <mergeCell ref="I7:I15"/>
    <mergeCell ref="F7:F15"/>
    <mergeCell ref="A35:I35"/>
    <mergeCell ref="A1:G1"/>
    <mergeCell ref="A3:H3"/>
    <mergeCell ref="A2:C2"/>
    <mergeCell ref="A4:C4"/>
    <mergeCell ref="A5:B15"/>
    <mergeCell ref="D7:D15"/>
    <mergeCell ref="C7:C15"/>
    <mergeCell ref="C5:I6"/>
  </mergeCells>
  <phoneticPr fontId="0" type="noConversion"/>
  <hyperlinks>
    <hyperlink ref="H1" location="'Spis tablic     List of tables'!A17" display="Powrót do spisu tablic"/>
    <hyperlink ref="H2" location="'Spis tablic     List of tables'!A17" display="Return to list tables"/>
    <hyperlink ref="H1:H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X43"/>
  <sheetViews>
    <sheetView showGridLines="0" zoomScale="90" zoomScaleNormal="90" workbookViewId="0">
      <selection activeCell="C6" sqref="C6:C19"/>
    </sheetView>
  </sheetViews>
  <sheetFormatPr defaultRowHeight="14.25"/>
  <cols>
    <col min="1" max="1" width="8.625" style="226" customWidth="1"/>
    <col min="2" max="2" width="13.625" style="226" customWidth="1"/>
    <col min="3" max="4" width="10.625" style="226" customWidth="1"/>
    <col min="5" max="5" width="12.125" style="226" customWidth="1"/>
    <col min="6" max="6" width="10.625" style="226" customWidth="1"/>
    <col min="7" max="7" width="12.125" style="226" customWidth="1"/>
    <col min="8" max="12" width="10.625" style="226" customWidth="1"/>
    <col min="13" max="15" width="7.125" style="988" customWidth="1"/>
    <col min="16" max="24" width="9" style="988"/>
    <col min="25" max="16384" width="9" style="226"/>
  </cols>
  <sheetData>
    <row r="1" spans="1:24" ht="19.5" customHeight="1">
      <c r="A1" s="1399" t="s">
        <v>2082</v>
      </c>
      <c r="B1" s="1399"/>
      <c r="C1" s="1399"/>
      <c r="D1" s="1399"/>
      <c r="E1" s="1399"/>
      <c r="F1" s="1399"/>
      <c r="G1" s="1399"/>
      <c r="H1" s="1399"/>
      <c r="I1" s="1399"/>
      <c r="J1" s="1399"/>
      <c r="K1" s="934" t="s">
        <v>424</v>
      </c>
      <c r="M1" s="934"/>
      <c r="N1" s="934"/>
      <c r="O1" s="931"/>
    </row>
    <row r="2" spans="1:24" ht="12.75" customHeight="1">
      <c r="A2" s="1399" t="s">
        <v>268</v>
      </c>
      <c r="B2" s="1399"/>
      <c r="C2" s="1399"/>
      <c r="D2" s="1399"/>
      <c r="E2" s="1399"/>
      <c r="F2" s="1399"/>
      <c r="G2" s="1399"/>
      <c r="H2" s="1399"/>
      <c r="I2" s="1399"/>
      <c r="J2" s="1399"/>
      <c r="K2" s="1009" t="s">
        <v>425</v>
      </c>
      <c r="M2" s="1009"/>
      <c r="N2" s="1009"/>
      <c r="O2" s="931"/>
    </row>
    <row r="3" spans="1:24" ht="12.75" customHeight="1">
      <c r="A3" s="1546" t="s">
        <v>941</v>
      </c>
      <c r="B3" s="1546"/>
      <c r="C3" s="1546"/>
      <c r="D3" s="1225"/>
      <c r="E3" s="1225"/>
      <c r="F3" s="1225"/>
      <c r="G3" s="1225"/>
      <c r="H3" s="989"/>
      <c r="I3" s="989"/>
      <c r="J3" s="989"/>
      <c r="K3" s="989"/>
      <c r="L3" s="989"/>
    </row>
    <row r="4" spans="1:24" ht="15.75" customHeight="1">
      <c r="A4" s="1474" t="s">
        <v>269</v>
      </c>
      <c r="B4" s="1474"/>
      <c r="C4" s="1474"/>
      <c r="D4" s="1474"/>
      <c r="E4" s="1474"/>
      <c r="F4" s="1474"/>
      <c r="G4" s="1474"/>
      <c r="H4" s="1474"/>
      <c r="I4" s="1474"/>
      <c r="J4" s="1474"/>
      <c r="K4" s="1474"/>
      <c r="L4" s="1008"/>
      <c r="M4" s="1008"/>
      <c r="N4" s="1008"/>
      <c r="O4" s="1008"/>
    </row>
    <row r="5" spans="1:24" ht="14.25" customHeight="1">
      <c r="A5" s="1545" t="s">
        <v>942</v>
      </c>
      <c r="B5" s="1545"/>
      <c r="C5" s="1545"/>
      <c r="D5" s="1545"/>
      <c r="E5" s="1545"/>
      <c r="F5" s="1545"/>
      <c r="I5" s="996"/>
      <c r="J5" s="996"/>
      <c r="K5" s="996"/>
      <c r="L5" s="996"/>
    </row>
    <row r="6" spans="1:24" ht="10.5" customHeight="1">
      <c r="A6" s="1386" t="s">
        <v>2072</v>
      </c>
      <c r="B6" s="1395"/>
      <c r="C6" s="1383" t="s">
        <v>2083</v>
      </c>
      <c r="D6" s="1390" t="s">
        <v>2084</v>
      </c>
      <c r="E6" s="1386"/>
      <c r="F6" s="1386"/>
      <c r="G6" s="1395"/>
      <c r="H6" s="1390" t="s">
        <v>2085</v>
      </c>
      <c r="I6" s="1386"/>
      <c r="J6" s="1386"/>
      <c r="K6" s="1386"/>
      <c r="L6" s="1386"/>
      <c r="M6" s="226"/>
      <c r="N6" s="226"/>
      <c r="O6" s="226"/>
      <c r="P6" s="226"/>
      <c r="Q6" s="226"/>
      <c r="R6" s="226"/>
      <c r="S6" s="226"/>
      <c r="T6" s="226"/>
      <c r="U6" s="226"/>
      <c r="V6" s="226"/>
      <c r="W6" s="226"/>
      <c r="X6" s="226"/>
    </row>
    <row r="7" spans="1:24" ht="10.5" customHeight="1">
      <c r="A7" s="1381"/>
      <c r="B7" s="1396"/>
      <c r="C7" s="1384"/>
      <c r="D7" s="1391"/>
      <c r="E7" s="1381"/>
      <c r="F7" s="1381"/>
      <c r="G7" s="1396"/>
      <c r="H7" s="1391"/>
      <c r="I7" s="1381"/>
      <c r="J7" s="1381"/>
      <c r="K7" s="1381"/>
      <c r="L7" s="1381"/>
      <c r="M7" s="226"/>
      <c r="N7" s="226"/>
      <c r="O7" s="226"/>
      <c r="P7" s="226"/>
      <c r="Q7" s="226"/>
      <c r="R7" s="226"/>
      <c r="S7" s="226"/>
      <c r="T7" s="226"/>
      <c r="U7" s="226"/>
      <c r="V7" s="226"/>
      <c r="W7" s="226"/>
      <c r="X7" s="226"/>
    </row>
    <row r="8" spans="1:24" ht="10.5" customHeight="1">
      <c r="A8" s="1381"/>
      <c r="B8" s="1396"/>
      <c r="C8" s="1384"/>
      <c r="D8" s="1391"/>
      <c r="E8" s="1381"/>
      <c r="F8" s="1381"/>
      <c r="G8" s="1396"/>
      <c r="H8" s="1391"/>
      <c r="I8" s="1381"/>
      <c r="J8" s="1381"/>
      <c r="K8" s="1381"/>
      <c r="L8" s="1381"/>
      <c r="M8" s="226"/>
      <c r="N8" s="226"/>
      <c r="O8" s="226"/>
      <c r="P8" s="226"/>
      <c r="Q8" s="226"/>
      <c r="R8" s="226"/>
      <c r="S8" s="226"/>
      <c r="T8" s="226"/>
      <c r="U8" s="226"/>
      <c r="V8" s="226"/>
      <c r="W8" s="226"/>
      <c r="X8" s="226"/>
    </row>
    <row r="9" spans="1:24" ht="10.5" customHeight="1">
      <c r="A9" s="1381"/>
      <c r="B9" s="1396"/>
      <c r="C9" s="1384"/>
      <c r="D9" s="1391"/>
      <c r="E9" s="1381"/>
      <c r="F9" s="1381"/>
      <c r="G9" s="1396"/>
      <c r="H9" s="1391"/>
      <c r="I9" s="1381"/>
      <c r="J9" s="1381"/>
      <c r="K9" s="1381"/>
      <c r="L9" s="1381"/>
      <c r="M9" s="226"/>
      <c r="N9" s="226"/>
      <c r="O9" s="226"/>
      <c r="P9" s="226"/>
      <c r="Q9" s="226"/>
      <c r="R9" s="226"/>
      <c r="S9" s="226"/>
      <c r="T9" s="226"/>
      <c r="U9" s="226"/>
      <c r="V9" s="226"/>
      <c r="W9" s="226"/>
      <c r="X9" s="226"/>
    </row>
    <row r="10" spans="1:24" ht="10.5" customHeight="1">
      <c r="A10" s="1381"/>
      <c r="B10" s="1396"/>
      <c r="C10" s="1384"/>
      <c r="D10" s="1391"/>
      <c r="E10" s="1381"/>
      <c r="F10" s="1381"/>
      <c r="G10" s="1396"/>
      <c r="H10" s="1391"/>
      <c r="I10" s="1381"/>
      <c r="J10" s="1381"/>
      <c r="K10" s="1381"/>
      <c r="L10" s="1381"/>
      <c r="M10" s="226"/>
      <c r="N10" s="226"/>
      <c r="O10" s="226"/>
      <c r="P10" s="226"/>
      <c r="Q10" s="226"/>
      <c r="R10" s="226"/>
      <c r="S10" s="226"/>
      <c r="T10" s="226"/>
      <c r="U10" s="226"/>
      <c r="V10" s="226"/>
      <c r="W10" s="226"/>
      <c r="X10" s="226"/>
    </row>
    <row r="11" spans="1:24" ht="10.5" customHeight="1">
      <c r="A11" s="1381"/>
      <c r="B11" s="1396"/>
      <c r="C11" s="1384"/>
      <c r="D11" s="1392"/>
      <c r="E11" s="1382"/>
      <c r="F11" s="1382"/>
      <c r="G11" s="1397"/>
      <c r="H11" s="1392"/>
      <c r="I11" s="1382"/>
      <c r="J11" s="1382"/>
      <c r="K11" s="1382"/>
      <c r="L11" s="1382"/>
      <c r="M11" s="226"/>
      <c r="N11" s="226"/>
      <c r="O11" s="226"/>
      <c r="P11" s="226"/>
      <c r="Q11" s="226"/>
      <c r="R11" s="226"/>
      <c r="S11" s="226"/>
      <c r="T11" s="226"/>
      <c r="U11" s="226"/>
      <c r="V11" s="226"/>
      <c r="W11" s="226"/>
      <c r="X11" s="226"/>
    </row>
    <row r="12" spans="1:24" ht="12.75" customHeight="1">
      <c r="A12" s="1381"/>
      <c r="B12" s="1396"/>
      <c r="C12" s="1384"/>
      <c r="D12" s="1376" t="s">
        <v>2086</v>
      </c>
      <c r="E12" s="1412" t="s">
        <v>2087</v>
      </c>
      <c r="F12" s="1412" t="s">
        <v>2088</v>
      </c>
      <c r="G12" s="1412" t="s">
        <v>2089</v>
      </c>
      <c r="H12" s="1412" t="s">
        <v>2090</v>
      </c>
      <c r="I12" s="1547" t="s">
        <v>645</v>
      </c>
      <c r="J12" s="1547" t="s">
        <v>646</v>
      </c>
      <c r="K12" s="1547" t="s">
        <v>647</v>
      </c>
      <c r="L12" s="1445" t="s">
        <v>2091</v>
      </c>
      <c r="M12" s="226"/>
      <c r="N12" s="226"/>
      <c r="O12" s="226"/>
      <c r="P12" s="226"/>
      <c r="Q12" s="226"/>
      <c r="R12" s="226"/>
      <c r="S12" s="226"/>
      <c r="T12" s="226"/>
      <c r="U12" s="226"/>
      <c r="V12" s="226"/>
      <c r="W12" s="226"/>
      <c r="X12" s="226"/>
    </row>
    <row r="13" spans="1:24" ht="12.75" customHeight="1">
      <c r="A13" s="1381"/>
      <c r="B13" s="1396"/>
      <c r="C13" s="1384"/>
      <c r="D13" s="1377"/>
      <c r="E13" s="1413"/>
      <c r="F13" s="1413"/>
      <c r="G13" s="1413"/>
      <c r="H13" s="1413"/>
      <c r="I13" s="1548"/>
      <c r="J13" s="1548"/>
      <c r="K13" s="1548"/>
      <c r="L13" s="1446"/>
      <c r="M13" s="226"/>
      <c r="N13" s="226"/>
      <c r="O13" s="226"/>
      <c r="P13" s="226"/>
      <c r="Q13" s="226"/>
      <c r="R13" s="226"/>
      <c r="S13" s="226"/>
      <c r="T13" s="226"/>
      <c r="U13" s="226"/>
      <c r="V13" s="226"/>
      <c r="W13" s="226"/>
      <c r="X13" s="226"/>
    </row>
    <row r="14" spans="1:24" ht="12.75" customHeight="1">
      <c r="A14" s="1381"/>
      <c r="B14" s="1396"/>
      <c r="C14" s="1384"/>
      <c r="D14" s="1377"/>
      <c r="E14" s="1413"/>
      <c r="F14" s="1413"/>
      <c r="G14" s="1413"/>
      <c r="H14" s="1413"/>
      <c r="I14" s="1548"/>
      <c r="J14" s="1548"/>
      <c r="K14" s="1548"/>
      <c r="L14" s="1446"/>
      <c r="M14" s="226"/>
      <c r="N14" s="226"/>
      <c r="O14" s="226"/>
      <c r="P14" s="226"/>
      <c r="Q14" s="226"/>
      <c r="R14" s="226"/>
      <c r="S14" s="226"/>
      <c r="T14" s="226"/>
      <c r="U14" s="226"/>
      <c r="V14" s="226"/>
      <c r="W14" s="226"/>
      <c r="X14" s="226"/>
    </row>
    <row r="15" spans="1:24" ht="12.75" customHeight="1">
      <c r="A15" s="1381"/>
      <c r="B15" s="1396"/>
      <c r="C15" s="1384"/>
      <c r="D15" s="1377"/>
      <c r="E15" s="1413"/>
      <c r="F15" s="1413"/>
      <c r="G15" s="1413"/>
      <c r="H15" s="1413"/>
      <c r="I15" s="1548"/>
      <c r="J15" s="1548"/>
      <c r="K15" s="1548"/>
      <c r="L15" s="1446"/>
      <c r="M15" s="226"/>
      <c r="N15" s="226"/>
      <c r="O15" s="226"/>
      <c r="P15" s="226"/>
      <c r="Q15" s="226"/>
      <c r="R15" s="226"/>
      <c r="S15" s="226"/>
      <c r="T15" s="226"/>
      <c r="U15" s="226"/>
      <c r="V15" s="226"/>
      <c r="W15" s="226"/>
      <c r="X15" s="226"/>
    </row>
    <row r="16" spans="1:24" ht="12.75" customHeight="1">
      <c r="A16" s="1381"/>
      <c r="B16" s="1396"/>
      <c r="C16" s="1384"/>
      <c r="D16" s="1377"/>
      <c r="E16" s="1413"/>
      <c r="F16" s="1413"/>
      <c r="G16" s="1413"/>
      <c r="H16" s="1413"/>
      <c r="I16" s="1548"/>
      <c r="J16" s="1548"/>
      <c r="K16" s="1548"/>
      <c r="L16" s="1446"/>
      <c r="M16" s="226"/>
      <c r="N16" s="226"/>
      <c r="O16" s="226"/>
      <c r="P16" s="226"/>
      <c r="Q16" s="226"/>
      <c r="R16" s="226"/>
      <c r="S16" s="226"/>
      <c r="T16" s="226"/>
      <c r="U16" s="226"/>
      <c r="V16" s="226"/>
      <c r="W16" s="226"/>
      <c r="X16" s="226"/>
    </row>
    <row r="17" spans="1:24" ht="12.75" customHeight="1">
      <c r="A17" s="1381"/>
      <c r="B17" s="1396"/>
      <c r="C17" s="1384"/>
      <c r="D17" s="1377"/>
      <c r="E17" s="1413"/>
      <c r="F17" s="1413"/>
      <c r="G17" s="1413"/>
      <c r="H17" s="1413"/>
      <c r="I17" s="1548"/>
      <c r="J17" s="1548"/>
      <c r="K17" s="1548"/>
      <c r="L17" s="1446"/>
      <c r="M17" s="226"/>
      <c r="N17" s="226"/>
      <c r="O17" s="226"/>
      <c r="P17" s="226"/>
      <c r="Q17" s="226"/>
      <c r="R17" s="226"/>
      <c r="S17" s="226"/>
      <c r="T17" s="226"/>
      <c r="U17" s="226"/>
      <c r="V17" s="226"/>
      <c r="W17" s="226"/>
      <c r="X17" s="226"/>
    </row>
    <row r="18" spans="1:24" ht="27.75" customHeight="1">
      <c r="A18" s="1381"/>
      <c r="B18" s="1396"/>
      <c r="C18" s="1384"/>
      <c r="D18" s="1377"/>
      <c r="E18" s="1413"/>
      <c r="F18" s="1413"/>
      <c r="G18" s="1413"/>
      <c r="H18" s="1413"/>
      <c r="I18" s="1548"/>
      <c r="J18" s="1548"/>
      <c r="K18" s="1548"/>
      <c r="L18" s="1446"/>
      <c r="M18" s="226"/>
      <c r="N18" s="226"/>
      <c r="O18" s="226"/>
      <c r="P18" s="226"/>
      <c r="Q18" s="226"/>
      <c r="R18" s="226"/>
      <c r="S18" s="226"/>
      <c r="T18" s="226"/>
      <c r="U18" s="226"/>
      <c r="V18" s="226"/>
      <c r="W18" s="226"/>
      <c r="X18" s="226"/>
    </row>
    <row r="19" spans="1:24" ht="12.75" customHeight="1">
      <c r="A19" s="1420"/>
      <c r="B19" s="1419"/>
      <c r="C19" s="1385"/>
      <c r="D19" s="1378"/>
      <c r="E19" s="1414"/>
      <c r="F19" s="1414"/>
      <c r="G19" s="1414"/>
      <c r="H19" s="1414"/>
      <c r="I19" s="1549"/>
      <c r="J19" s="1549"/>
      <c r="K19" s="1549"/>
      <c r="L19" s="1444"/>
      <c r="M19" s="226"/>
      <c r="N19" s="226"/>
      <c r="O19" s="226"/>
      <c r="P19" s="226"/>
      <c r="Q19" s="226"/>
      <c r="R19" s="226"/>
      <c r="S19" s="226"/>
      <c r="T19" s="226"/>
      <c r="U19" s="226"/>
      <c r="V19" s="226"/>
      <c r="W19" s="226"/>
      <c r="X19" s="226"/>
    </row>
    <row r="20" spans="1:24" s="995" customFormat="1" ht="9.75" customHeight="1">
      <c r="A20" s="225"/>
      <c r="B20" s="1044"/>
      <c r="C20" s="1135"/>
      <c r="D20" s="1135"/>
      <c r="E20" s="1135"/>
      <c r="F20" s="1135"/>
      <c r="G20" s="1135"/>
      <c r="H20" s="1135"/>
      <c r="I20" s="1135"/>
      <c r="J20" s="1135"/>
      <c r="K20" s="1135"/>
      <c r="L20" s="1228"/>
      <c r="M20" s="226"/>
      <c r="N20" s="226"/>
      <c r="O20" s="226"/>
      <c r="P20" s="226"/>
      <c r="Q20" s="226"/>
      <c r="R20" s="226"/>
      <c r="S20" s="226"/>
      <c r="T20" s="226"/>
      <c r="U20" s="226"/>
      <c r="V20" s="226"/>
      <c r="W20" s="226"/>
      <c r="X20" s="226"/>
    </row>
    <row r="21" spans="1:24" s="1126" customFormat="1" ht="15" customHeight="1">
      <c r="A21" s="225">
        <v>2012</v>
      </c>
      <c r="B21" s="1128" t="s">
        <v>441</v>
      </c>
      <c r="C21" s="1209">
        <v>157369</v>
      </c>
      <c r="D21" s="1209">
        <v>16727</v>
      </c>
      <c r="E21" s="1209">
        <v>33150</v>
      </c>
      <c r="F21" s="1209">
        <v>14887</v>
      </c>
      <c r="G21" s="1209">
        <v>92605</v>
      </c>
      <c r="H21" s="1209">
        <v>25442</v>
      </c>
      <c r="I21" s="1209">
        <v>43722</v>
      </c>
      <c r="J21" s="1209">
        <v>30688</v>
      </c>
      <c r="K21" s="1209">
        <v>32046</v>
      </c>
      <c r="L21" s="1210">
        <v>25471</v>
      </c>
      <c r="M21" s="389"/>
      <c r="N21" s="389"/>
      <c r="O21" s="389"/>
      <c r="P21" s="389"/>
      <c r="Q21" s="389"/>
      <c r="R21" s="389"/>
      <c r="S21" s="389"/>
      <c r="T21" s="389"/>
      <c r="U21" s="389"/>
      <c r="V21" s="389"/>
      <c r="W21" s="389"/>
      <c r="X21" s="389"/>
    </row>
    <row r="22" spans="1:24" s="1126" customFormat="1" ht="15" customHeight="1">
      <c r="A22" s="317"/>
      <c r="B22" s="1128"/>
      <c r="C22" s="1209"/>
      <c r="D22" s="1209"/>
      <c r="E22" s="1209"/>
      <c r="F22" s="1209"/>
      <c r="G22" s="1209"/>
      <c r="H22" s="1209"/>
      <c r="I22" s="1209"/>
      <c r="J22" s="1209"/>
      <c r="K22" s="1209"/>
      <c r="L22" s="1210"/>
      <c r="M22" s="389"/>
      <c r="N22" s="389"/>
      <c r="O22" s="389"/>
      <c r="P22" s="389"/>
      <c r="Q22" s="389"/>
      <c r="R22" s="389"/>
      <c r="S22" s="389"/>
      <c r="T22" s="389"/>
      <c r="U22" s="389"/>
      <c r="V22" s="389"/>
      <c r="W22" s="389"/>
      <c r="X22" s="389"/>
    </row>
    <row r="23" spans="1:24" s="1126" customFormat="1" ht="15" customHeight="1">
      <c r="A23" s="317">
        <v>2013</v>
      </c>
      <c r="B23" s="1128" t="s">
        <v>586</v>
      </c>
      <c r="C23" s="1209">
        <v>171005</v>
      </c>
      <c r="D23" s="1209">
        <v>17652</v>
      </c>
      <c r="E23" s="1209">
        <v>35509</v>
      </c>
      <c r="F23" s="1209">
        <v>16045</v>
      </c>
      <c r="G23" s="1209">
        <v>101799</v>
      </c>
      <c r="H23" s="1209">
        <v>26588</v>
      </c>
      <c r="I23" s="1209">
        <v>48341</v>
      </c>
      <c r="J23" s="1209">
        <v>34028</v>
      </c>
      <c r="K23" s="1209">
        <v>34265</v>
      </c>
      <c r="L23" s="1210">
        <v>27783</v>
      </c>
      <c r="M23" s="389"/>
      <c r="N23" s="389"/>
      <c r="O23" s="389"/>
      <c r="P23" s="389"/>
      <c r="Q23" s="389"/>
      <c r="R23" s="389"/>
      <c r="S23" s="389"/>
      <c r="T23" s="389"/>
      <c r="U23" s="389"/>
      <c r="V23" s="389"/>
      <c r="W23" s="389"/>
      <c r="X23" s="389"/>
    </row>
    <row r="24" spans="1:24" s="1126" customFormat="1" ht="15" customHeight="1">
      <c r="A24" s="317"/>
      <c r="B24" s="1229" t="s">
        <v>589</v>
      </c>
      <c r="C24" s="1209">
        <v>153416</v>
      </c>
      <c r="D24" s="1209">
        <v>15909</v>
      </c>
      <c r="E24" s="1209">
        <v>32743</v>
      </c>
      <c r="F24" s="1209">
        <v>15042</v>
      </c>
      <c r="G24" s="1209">
        <v>89722</v>
      </c>
      <c r="H24" s="1209">
        <v>22696</v>
      </c>
      <c r="I24" s="1209">
        <v>43393</v>
      </c>
      <c r="J24" s="1209">
        <v>30997</v>
      </c>
      <c r="K24" s="1209">
        <v>30170</v>
      </c>
      <c r="L24" s="1210">
        <v>26160</v>
      </c>
      <c r="M24" s="389"/>
      <c r="N24" s="389"/>
      <c r="O24" s="389"/>
      <c r="P24" s="389"/>
      <c r="Q24" s="389"/>
      <c r="R24" s="389"/>
      <c r="S24" s="389"/>
      <c r="T24" s="389"/>
      <c r="U24" s="389"/>
      <c r="V24" s="389"/>
      <c r="W24" s="389"/>
      <c r="X24" s="389"/>
    </row>
    <row r="25" spans="1:24" s="1126" customFormat="1" ht="15" customHeight="1">
      <c r="A25" s="317"/>
      <c r="B25" s="1229" t="s">
        <v>592</v>
      </c>
      <c r="C25" s="1209">
        <v>148839</v>
      </c>
      <c r="D25" s="1209">
        <v>16167</v>
      </c>
      <c r="E25" s="1209">
        <v>32364</v>
      </c>
      <c r="F25" s="1209">
        <v>14698</v>
      </c>
      <c r="G25" s="1209">
        <v>85610</v>
      </c>
      <c r="H25" s="1209">
        <v>23059</v>
      </c>
      <c r="I25" s="1209">
        <v>40823</v>
      </c>
      <c r="J25" s="1209">
        <v>30117</v>
      </c>
      <c r="K25" s="1209">
        <v>28812</v>
      </c>
      <c r="L25" s="1210">
        <v>26028</v>
      </c>
      <c r="M25" s="389"/>
      <c r="N25" s="389"/>
      <c r="O25" s="389"/>
      <c r="P25" s="389"/>
      <c r="Q25" s="389"/>
      <c r="R25" s="389"/>
      <c r="S25" s="389"/>
      <c r="T25" s="389"/>
      <c r="U25" s="389"/>
      <c r="V25" s="389"/>
      <c r="W25" s="389"/>
      <c r="X25" s="389"/>
    </row>
    <row r="26" spans="1:24" s="1126" customFormat="1" ht="15" customHeight="1">
      <c r="A26" s="317"/>
      <c r="B26" s="1128" t="s">
        <v>441</v>
      </c>
      <c r="C26" s="1209">
        <v>153558</v>
      </c>
      <c r="D26" s="1209">
        <v>16653</v>
      </c>
      <c r="E26" s="1209">
        <v>32312</v>
      </c>
      <c r="F26" s="1209">
        <v>14804</v>
      </c>
      <c r="G26" s="1209">
        <v>89789</v>
      </c>
      <c r="H26" s="1209">
        <v>23092</v>
      </c>
      <c r="I26" s="1209">
        <v>41383</v>
      </c>
      <c r="J26" s="1209">
        <v>30960</v>
      </c>
      <c r="K26" s="1209">
        <v>30184</v>
      </c>
      <c r="L26" s="1210">
        <v>27939</v>
      </c>
      <c r="M26" s="389"/>
      <c r="N26" s="389"/>
      <c r="O26" s="389"/>
      <c r="P26" s="389"/>
      <c r="Q26" s="389"/>
      <c r="R26" s="389"/>
      <c r="S26" s="389"/>
      <c r="T26" s="389"/>
      <c r="U26" s="389"/>
      <c r="V26" s="389"/>
      <c r="W26" s="389"/>
      <c r="X26" s="389"/>
    </row>
    <row r="27" spans="1:24" s="1126" customFormat="1" ht="15" customHeight="1">
      <c r="A27" s="317"/>
      <c r="B27" s="1128"/>
      <c r="C27" s="1209"/>
      <c r="D27" s="1209"/>
      <c r="E27" s="1209"/>
      <c r="F27" s="1209"/>
      <c r="G27" s="1209"/>
      <c r="H27" s="1209"/>
      <c r="I27" s="1209"/>
      <c r="J27" s="1209"/>
      <c r="K27" s="1209"/>
      <c r="L27" s="1210"/>
      <c r="M27" s="389"/>
      <c r="N27" s="389"/>
      <c r="O27" s="389"/>
      <c r="P27" s="389"/>
      <c r="Q27" s="389"/>
      <c r="R27" s="389"/>
      <c r="S27" s="389"/>
      <c r="T27" s="389"/>
      <c r="U27" s="389"/>
      <c r="V27" s="389"/>
      <c r="W27" s="389"/>
      <c r="X27" s="389"/>
    </row>
    <row r="28" spans="1:24" s="1126" customFormat="1" ht="15" customHeight="1">
      <c r="A28" s="1230" t="s">
        <v>1059</v>
      </c>
      <c r="B28" s="1128" t="s">
        <v>586</v>
      </c>
      <c r="C28" s="1209">
        <v>155337</v>
      </c>
      <c r="D28" s="1209">
        <v>16172</v>
      </c>
      <c r="E28" s="1209">
        <v>32292</v>
      </c>
      <c r="F28" s="1209">
        <v>14877</v>
      </c>
      <c r="G28" s="1209">
        <v>91996</v>
      </c>
      <c r="H28" s="1209">
        <v>21923</v>
      </c>
      <c r="I28" s="1209">
        <v>42119</v>
      </c>
      <c r="J28" s="1209">
        <v>31798</v>
      </c>
      <c r="K28" s="1209">
        <v>30406</v>
      </c>
      <c r="L28" s="1210">
        <v>29091</v>
      </c>
      <c r="M28" s="389"/>
      <c r="N28" s="389"/>
      <c r="O28" s="389"/>
      <c r="P28" s="389"/>
      <c r="Q28" s="389"/>
      <c r="R28" s="389"/>
      <c r="S28" s="389"/>
      <c r="T28" s="389"/>
      <c r="U28" s="389"/>
      <c r="V28" s="389"/>
      <c r="W28" s="389"/>
      <c r="X28" s="389"/>
    </row>
    <row r="29" spans="1:24" s="1007" customFormat="1" ht="15" customHeight="1">
      <c r="A29" s="1046"/>
      <c r="B29" s="1194" t="s">
        <v>1901</v>
      </c>
      <c r="C29" s="795">
        <v>90.837694804245501</v>
      </c>
      <c r="D29" s="795">
        <v>91.615680942669385</v>
      </c>
      <c r="E29" s="795">
        <v>90.940324988031207</v>
      </c>
      <c r="F29" s="795">
        <v>92.720473667809287</v>
      </c>
      <c r="G29" s="795">
        <v>90.370239393314279</v>
      </c>
      <c r="H29" s="795">
        <v>82.454490747705734</v>
      </c>
      <c r="I29" s="795">
        <v>87.128938168428462</v>
      </c>
      <c r="J29" s="795">
        <v>93.446573410132828</v>
      </c>
      <c r="K29" s="795">
        <v>88.737779074857727</v>
      </c>
      <c r="L29" s="796">
        <v>104.70791491199654</v>
      </c>
      <c r="M29" s="1045"/>
      <c r="N29" s="226"/>
      <c r="O29" s="226"/>
      <c r="P29" s="226"/>
      <c r="Q29" s="226"/>
      <c r="R29" s="226"/>
      <c r="S29" s="226"/>
      <c r="T29" s="226"/>
      <c r="U29" s="226"/>
      <c r="V29" s="226"/>
      <c r="W29" s="226"/>
      <c r="X29" s="226"/>
    </row>
    <row r="30" spans="1:24" s="1007" customFormat="1" ht="15" customHeight="1">
      <c r="A30" s="1046"/>
      <c r="B30" s="1194" t="s">
        <v>1902</v>
      </c>
      <c r="C30" s="795">
        <v>101.15851990778728</v>
      </c>
      <c r="D30" s="795">
        <v>97.111631537861044</v>
      </c>
      <c r="E30" s="795">
        <v>99.938103490963115</v>
      </c>
      <c r="F30" s="795">
        <v>100.4931099702783</v>
      </c>
      <c r="G30" s="795">
        <v>102.45798483110404</v>
      </c>
      <c r="H30" s="795">
        <v>94.937640741382296</v>
      </c>
      <c r="I30" s="795">
        <v>101.77850808302927</v>
      </c>
      <c r="J30" s="795">
        <v>102.70671834625323</v>
      </c>
      <c r="K30" s="795">
        <v>100.73548900079513</v>
      </c>
      <c r="L30" s="796">
        <v>104.12326854933964</v>
      </c>
      <c r="M30" s="1045"/>
      <c r="N30" s="226"/>
      <c r="O30" s="226"/>
      <c r="P30" s="226"/>
      <c r="Q30" s="226"/>
      <c r="R30" s="226"/>
      <c r="S30" s="226"/>
      <c r="T30" s="226"/>
      <c r="U30" s="226"/>
      <c r="V30" s="226"/>
      <c r="W30" s="226"/>
      <c r="X30" s="226"/>
    </row>
    <row r="31" spans="1:24" ht="12.75" customHeight="1">
      <c r="A31" s="1542" t="s">
        <v>2092</v>
      </c>
      <c r="B31" s="1542"/>
      <c r="C31" s="1542"/>
      <c r="D31" s="1542"/>
      <c r="E31" s="1542"/>
      <c r="F31" s="1542"/>
      <c r="G31" s="1542"/>
      <c r="H31" s="1542"/>
      <c r="I31" s="1542"/>
      <c r="J31" s="1542"/>
      <c r="K31" s="1542"/>
      <c r="L31" s="1542"/>
      <c r="M31" s="991"/>
    </row>
    <row r="32" spans="1:24" ht="12.75" customHeight="1">
      <c r="A32" s="1542" t="s">
        <v>382</v>
      </c>
      <c r="B32" s="1542"/>
      <c r="C32" s="1542"/>
      <c r="D32" s="1542"/>
      <c r="E32" s="1542"/>
      <c r="F32" s="1542"/>
      <c r="G32" s="1542"/>
      <c r="H32" s="1542"/>
      <c r="I32" s="1542"/>
      <c r="J32" s="1542"/>
      <c r="K32" s="1542"/>
      <c r="L32" s="1542"/>
    </row>
    <row r="33" spans="4:6" ht="12.75" customHeight="1">
      <c r="D33" s="1113"/>
      <c r="E33" s="1113"/>
      <c r="F33" s="1113"/>
    </row>
    <row r="34" spans="4:6" ht="12.75" customHeight="1"/>
    <row r="35" spans="4:6" ht="12.75" customHeight="1">
      <c r="E35" s="1113"/>
    </row>
    <row r="36" spans="4:6" ht="12.75" customHeight="1"/>
    <row r="37" spans="4:6" ht="12.75" customHeight="1">
      <c r="D37" s="1113"/>
      <c r="E37" s="1113"/>
      <c r="F37" s="1113"/>
    </row>
    <row r="38" spans="4:6" ht="12.75" customHeight="1"/>
    <row r="39" spans="4:6" ht="12.75" customHeight="1"/>
    <row r="40" spans="4:6" ht="12.75" customHeight="1"/>
    <row r="41" spans="4:6" ht="12.75" customHeight="1"/>
    <row r="42" spans="4:6" ht="12.75" customHeight="1"/>
    <row r="43" spans="4:6" ht="12.75" customHeight="1"/>
  </sheetData>
  <mergeCells count="20">
    <mergeCell ref="A31:L31"/>
    <mergeCell ref="A32:L32"/>
    <mergeCell ref="D12:D19"/>
    <mergeCell ref="E12:E19"/>
    <mergeCell ref="F12:F19"/>
    <mergeCell ref="G12:G19"/>
    <mergeCell ref="L12:L19"/>
    <mergeCell ref="J12:J19"/>
    <mergeCell ref="I12:I19"/>
    <mergeCell ref="A1:J1"/>
    <mergeCell ref="A2:J2"/>
    <mergeCell ref="H6:L11"/>
    <mergeCell ref="H12:H19"/>
    <mergeCell ref="A4:K4"/>
    <mergeCell ref="A5:F5"/>
    <mergeCell ref="A6:B19"/>
    <mergeCell ref="A3:C3"/>
    <mergeCell ref="C6:C19"/>
    <mergeCell ref="K12:K19"/>
    <mergeCell ref="D6:G11"/>
  </mergeCells>
  <phoneticPr fontId="0" type="noConversion"/>
  <hyperlinks>
    <hyperlink ref="K1" location="'Spis tablic     List of tables'!A1" display="Powrót do spisu tablic"/>
    <hyperlink ref="K2" location="'Spis tablic     List of tables'!A1" display="Return to list tables"/>
    <hyperlink ref="K1:N1" location="'Spis tablic     List of tables'!A18" display="Powrót do spisu tablic"/>
    <hyperlink ref="K2:N2" location="'Spis tablic     List of tables'!A18" display="Return to list tables"/>
  </hyperlinks>
  <printOptions horizontalCentered="1" verticalCentered="1"/>
  <pageMargins left="0.26" right="0.2"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X42"/>
  <sheetViews>
    <sheetView showGridLines="0" zoomScale="90" zoomScaleNormal="90" workbookViewId="0">
      <pane ySplit="16" topLeftCell="A17" activePane="bottomLeft" state="frozen"/>
      <selection pane="bottomLeft" activeCell="C24" sqref="C24"/>
    </sheetView>
  </sheetViews>
  <sheetFormatPr defaultRowHeight="14.25"/>
  <cols>
    <col min="1" max="1" width="7.125" style="226" customWidth="1"/>
    <col min="2" max="2" width="16.75" style="226" customWidth="1"/>
    <col min="3" max="3" width="10.75" style="226" customWidth="1"/>
    <col min="4" max="9" width="12.625" style="226" customWidth="1"/>
    <col min="10" max="10" width="12.625" style="1045" customWidth="1"/>
    <col min="11" max="24" width="8.625" style="988" customWidth="1"/>
    <col min="25" max="16384" width="9" style="226"/>
  </cols>
  <sheetData>
    <row r="1" spans="1:17" ht="15" customHeight="1">
      <c r="A1" s="1394" t="s">
        <v>422</v>
      </c>
      <c r="B1" s="1394"/>
      <c r="C1" s="1394"/>
      <c r="D1" s="1394"/>
      <c r="E1" s="1394"/>
      <c r="F1" s="1394"/>
      <c r="G1" s="1303"/>
      <c r="H1" s="1303"/>
      <c r="I1" s="1387" t="s">
        <v>424</v>
      </c>
      <c r="J1" s="1387"/>
    </row>
    <row r="2" spans="1:17" ht="15" customHeight="1">
      <c r="A2" s="1398" t="s">
        <v>423</v>
      </c>
      <c r="B2" s="1398"/>
      <c r="C2" s="1398"/>
      <c r="D2" s="1398"/>
      <c r="E2" s="1398"/>
      <c r="F2" s="1398"/>
      <c r="G2" s="1304"/>
      <c r="H2" s="1304"/>
      <c r="I2" s="1388" t="s">
        <v>425</v>
      </c>
      <c r="J2" s="1388"/>
      <c r="M2" s="1305"/>
      <c r="N2" s="1305"/>
      <c r="O2" s="1305"/>
      <c r="P2" s="1305"/>
      <c r="Q2" s="1305"/>
    </row>
    <row r="3" spans="1:17" ht="12.75" customHeight="1">
      <c r="A3" s="1399" t="s">
        <v>2171</v>
      </c>
      <c r="B3" s="1399"/>
      <c r="C3" s="1399"/>
      <c r="D3" s="1399"/>
      <c r="E3" s="1399"/>
      <c r="F3" s="1399"/>
      <c r="G3" s="987"/>
      <c r="H3" s="988"/>
      <c r="I3" s="988"/>
      <c r="J3" s="1306"/>
      <c r="K3" s="1134"/>
      <c r="L3" s="1134"/>
      <c r="M3" s="1134"/>
      <c r="N3" s="1134"/>
      <c r="O3" s="1134"/>
      <c r="P3" s="1134"/>
      <c r="Q3" s="1134"/>
    </row>
    <row r="4" spans="1:17" ht="12.75" customHeight="1">
      <c r="A4" s="1389" t="s">
        <v>356</v>
      </c>
      <c r="B4" s="1389"/>
      <c r="C4" s="1389"/>
      <c r="D4" s="1389"/>
      <c r="E4" s="1389"/>
      <c r="F4" s="1389"/>
      <c r="G4" s="996"/>
      <c r="H4" s="988"/>
      <c r="I4" s="988"/>
      <c r="J4" s="1307"/>
      <c r="K4" s="1134"/>
      <c r="L4" s="1134"/>
      <c r="M4" s="1134"/>
      <c r="N4" s="1134"/>
      <c r="O4" s="1134"/>
      <c r="P4" s="1134"/>
      <c r="Q4" s="1134"/>
    </row>
    <row r="5" spans="1:17" ht="12" customHeight="1">
      <c r="A5" s="1380" t="s">
        <v>1646</v>
      </c>
      <c r="B5" s="1380"/>
      <c r="C5" s="1383" t="s">
        <v>2172</v>
      </c>
      <c r="D5" s="1383" t="s">
        <v>2173</v>
      </c>
      <c r="E5" s="1390" t="s">
        <v>2174</v>
      </c>
      <c r="F5" s="1386"/>
      <c r="G5" s="1395"/>
      <c r="H5" s="1386" t="s">
        <v>2175</v>
      </c>
      <c r="I5" s="1383" t="s">
        <v>2176</v>
      </c>
      <c r="J5" s="1390" t="s">
        <v>2177</v>
      </c>
    </row>
    <row r="6" spans="1:17" ht="12" customHeight="1">
      <c r="A6" s="1381"/>
      <c r="B6" s="1381"/>
      <c r="C6" s="1384"/>
      <c r="D6" s="1384"/>
      <c r="E6" s="1391"/>
      <c r="F6" s="1381"/>
      <c r="G6" s="1396"/>
      <c r="H6" s="1381"/>
      <c r="I6" s="1384"/>
      <c r="J6" s="1391"/>
    </row>
    <row r="7" spans="1:17" ht="12" customHeight="1">
      <c r="A7" s="1381"/>
      <c r="B7" s="1381"/>
      <c r="C7" s="1384"/>
      <c r="D7" s="1384"/>
      <c r="E7" s="1391"/>
      <c r="F7" s="1381"/>
      <c r="G7" s="1396"/>
      <c r="H7" s="1381"/>
      <c r="I7" s="1384"/>
      <c r="J7" s="1391"/>
    </row>
    <row r="8" spans="1:17" ht="12" customHeight="1">
      <c r="A8" s="1381"/>
      <c r="B8" s="1381"/>
      <c r="C8" s="1384"/>
      <c r="D8" s="1384"/>
      <c r="E8" s="1391"/>
      <c r="F8" s="1381"/>
      <c r="G8" s="1396"/>
      <c r="H8" s="1381"/>
      <c r="I8" s="1384"/>
      <c r="J8" s="1391"/>
    </row>
    <row r="9" spans="1:17" ht="12" customHeight="1">
      <c r="A9" s="1381"/>
      <c r="B9" s="1381"/>
      <c r="C9" s="1384"/>
      <c r="D9" s="1384"/>
      <c r="E9" s="1391"/>
      <c r="F9" s="1381"/>
      <c r="G9" s="1396"/>
      <c r="H9" s="1381"/>
      <c r="I9" s="1384"/>
      <c r="J9" s="1391"/>
    </row>
    <row r="10" spans="1:17" ht="12" customHeight="1">
      <c r="A10" s="1381"/>
      <c r="B10" s="1381"/>
      <c r="C10" s="1384"/>
      <c r="D10" s="1384"/>
      <c r="E10" s="1391"/>
      <c r="F10" s="1381"/>
      <c r="G10" s="1396"/>
      <c r="H10" s="1381"/>
      <c r="I10" s="1384"/>
      <c r="J10" s="1391"/>
    </row>
    <row r="11" spans="1:17" ht="12" customHeight="1">
      <c r="A11" s="1381"/>
      <c r="B11" s="1381"/>
      <c r="C11" s="1384"/>
      <c r="D11" s="1384"/>
      <c r="E11" s="1391"/>
      <c r="F11" s="1381"/>
      <c r="G11" s="1396"/>
      <c r="H11" s="1381"/>
      <c r="I11" s="1384"/>
      <c r="J11" s="1391"/>
    </row>
    <row r="12" spans="1:17" ht="12" customHeight="1">
      <c r="A12" s="1381"/>
      <c r="B12" s="1381"/>
      <c r="C12" s="1384"/>
      <c r="D12" s="1384"/>
      <c r="E12" s="1391"/>
      <c r="F12" s="1381"/>
      <c r="G12" s="1396"/>
      <c r="H12" s="1381"/>
      <c r="I12" s="1384"/>
      <c r="J12" s="1391"/>
    </row>
    <row r="13" spans="1:17" ht="12" customHeight="1">
      <c r="A13" s="1381"/>
      <c r="B13" s="1381"/>
      <c r="C13" s="1384"/>
      <c r="D13" s="1384"/>
      <c r="E13" s="1392"/>
      <c r="F13" s="1382"/>
      <c r="G13" s="1397"/>
      <c r="H13" s="1381"/>
      <c r="I13" s="1384"/>
      <c r="J13" s="1391"/>
    </row>
    <row r="14" spans="1:17" ht="12" customHeight="1">
      <c r="A14" s="1381"/>
      <c r="B14" s="1381"/>
      <c r="C14" s="1384"/>
      <c r="D14" s="1384"/>
      <c r="E14" s="1376" t="s">
        <v>2167</v>
      </c>
      <c r="F14" s="1373" t="s">
        <v>429</v>
      </c>
      <c r="G14" s="1373" t="s">
        <v>430</v>
      </c>
      <c r="H14" s="1381"/>
      <c r="I14" s="1384"/>
      <c r="J14" s="1391"/>
    </row>
    <row r="15" spans="1:17" ht="12" customHeight="1">
      <c r="A15" s="1381"/>
      <c r="B15" s="1381"/>
      <c r="C15" s="1384"/>
      <c r="D15" s="1384"/>
      <c r="E15" s="1377"/>
      <c r="F15" s="1374"/>
      <c r="G15" s="1374"/>
      <c r="H15" s="1381"/>
      <c r="I15" s="1384"/>
      <c r="J15" s="1391"/>
    </row>
    <row r="16" spans="1:17" ht="12" customHeight="1">
      <c r="A16" s="1382"/>
      <c r="B16" s="1382"/>
      <c r="C16" s="1393"/>
      <c r="D16" s="1393"/>
      <c r="E16" s="1378"/>
      <c r="F16" s="1375"/>
      <c r="G16" s="1375"/>
      <c r="H16" s="1382"/>
      <c r="I16" s="1385"/>
      <c r="J16" s="1392"/>
    </row>
    <row r="17" spans="1:11" s="995" customFormat="1" ht="12.75" customHeight="1">
      <c r="A17" s="225"/>
      <c r="B17" s="1128"/>
      <c r="C17" s="626"/>
      <c r="D17" s="439"/>
      <c r="E17" s="633"/>
      <c r="F17" s="439"/>
      <c r="G17" s="641"/>
      <c r="H17" s="641"/>
      <c r="I17" s="641"/>
      <c r="J17" s="642"/>
    </row>
    <row r="18" spans="1:11" s="995" customFormat="1" ht="12.75" customHeight="1">
      <c r="A18" s="225">
        <v>2012</v>
      </c>
      <c r="B18" s="1128" t="s">
        <v>431</v>
      </c>
      <c r="C18" s="626">
        <v>2914.3620000000001</v>
      </c>
      <c r="D18" s="633">
        <v>336.928</v>
      </c>
      <c r="E18" s="633">
        <v>157.4</v>
      </c>
      <c r="F18" s="633">
        <v>109.60752220094028</v>
      </c>
      <c r="G18" s="641" t="s">
        <v>142</v>
      </c>
      <c r="H18" s="641">
        <v>13.5</v>
      </c>
      <c r="I18" s="641" t="s">
        <v>142</v>
      </c>
      <c r="J18" s="464">
        <v>61.424277907884466</v>
      </c>
    </row>
    <row r="19" spans="1:11" s="995" customFormat="1" ht="12.75" customHeight="1">
      <c r="A19" s="225">
        <v>2013</v>
      </c>
      <c r="B19" s="1128" t="s">
        <v>431</v>
      </c>
      <c r="C19" s="634">
        <v>2910</v>
      </c>
      <c r="D19" s="633">
        <v>347.56099999999998</v>
      </c>
      <c r="E19" s="633">
        <v>153.6</v>
      </c>
      <c r="F19" s="633">
        <v>97.578303223633625</v>
      </c>
      <c r="G19" s="641" t="s">
        <v>142</v>
      </c>
      <c r="H19" s="641">
        <v>13.2</v>
      </c>
      <c r="I19" s="641" t="s">
        <v>142</v>
      </c>
      <c r="J19" s="464">
        <v>44.860648553900084</v>
      </c>
    </row>
    <row r="20" spans="1:11" s="995" customFormat="1" ht="12.75" customHeight="1">
      <c r="A20" s="225"/>
      <c r="B20" s="1128"/>
      <c r="C20" s="634"/>
      <c r="D20" s="1116"/>
      <c r="E20" s="1116"/>
      <c r="F20" s="1116"/>
      <c r="G20" s="591"/>
      <c r="H20" s="641"/>
      <c r="I20" s="643"/>
      <c r="J20" s="657"/>
    </row>
    <row r="21" spans="1:11" s="1126" customFormat="1" ht="12.75" customHeight="1">
      <c r="A21" s="967">
        <v>2013</v>
      </c>
      <c r="B21" s="924" t="s">
        <v>442</v>
      </c>
      <c r="C21" s="648" t="s">
        <v>141</v>
      </c>
      <c r="D21" s="626">
        <v>336.9</v>
      </c>
      <c r="E21" s="626">
        <v>169</v>
      </c>
      <c r="F21" s="626">
        <v>107.52609960636659</v>
      </c>
      <c r="G21" s="626">
        <v>126.7641866330391</v>
      </c>
      <c r="H21" s="618">
        <v>14.3</v>
      </c>
      <c r="I21" s="634">
        <v>5223</v>
      </c>
      <c r="J21" s="819">
        <v>43.047121752419763</v>
      </c>
      <c r="K21" s="1308"/>
    </row>
    <row r="22" spans="1:11" s="1126" customFormat="1" ht="12.75" customHeight="1">
      <c r="A22" s="1296"/>
      <c r="B22" s="924" t="s">
        <v>443</v>
      </c>
      <c r="C22" s="648" t="s">
        <v>141</v>
      </c>
      <c r="D22" s="626">
        <v>337.6</v>
      </c>
      <c r="E22" s="626">
        <v>172.7</v>
      </c>
      <c r="F22" s="626">
        <v>101.95778190965765</v>
      </c>
      <c r="G22" s="626">
        <v>74.187258764076233</v>
      </c>
      <c r="H22" s="618">
        <v>14.6</v>
      </c>
      <c r="I22" s="634">
        <v>6164</v>
      </c>
      <c r="J22" s="819">
        <v>42.209188660801566</v>
      </c>
      <c r="K22" s="1308"/>
    </row>
    <row r="23" spans="1:11" s="1126" customFormat="1" ht="12.75" customHeight="1">
      <c r="A23" s="1296"/>
      <c r="B23" s="924" t="s">
        <v>432</v>
      </c>
      <c r="C23" s="594">
        <v>2912.203</v>
      </c>
      <c r="D23" s="626">
        <v>338.1</v>
      </c>
      <c r="E23" s="626">
        <v>171</v>
      </c>
      <c r="F23" s="626">
        <v>104.26384403779451</v>
      </c>
      <c r="G23" s="626">
        <v>93.515340055782019</v>
      </c>
      <c r="H23" s="618">
        <v>14.5</v>
      </c>
      <c r="I23" s="634">
        <v>7177</v>
      </c>
      <c r="J23" s="819">
        <v>41.536312849162009</v>
      </c>
      <c r="K23" s="1308"/>
    </row>
    <row r="24" spans="1:11" s="1126" customFormat="1" ht="12.75" customHeight="1">
      <c r="A24" s="1296"/>
      <c r="B24" s="924" t="s">
        <v>433</v>
      </c>
      <c r="C24" s="648" t="s">
        <v>141</v>
      </c>
      <c r="D24" s="626">
        <v>338.5</v>
      </c>
      <c r="E24" s="626">
        <v>166.3</v>
      </c>
      <c r="F24" s="626">
        <v>109.42358429117513</v>
      </c>
      <c r="G24" s="626">
        <v>97.25680535656852</v>
      </c>
      <c r="H24" s="618">
        <v>14.1</v>
      </c>
      <c r="I24" s="634">
        <v>6460</v>
      </c>
      <c r="J24" s="819">
        <v>37.867486338797811</v>
      </c>
      <c r="K24" s="1308"/>
    </row>
    <row r="25" spans="1:11" s="1126" customFormat="1" ht="12.75" customHeight="1">
      <c r="A25" s="1296"/>
      <c r="B25" s="924" t="s">
        <v>434</v>
      </c>
      <c r="C25" s="648" t="s">
        <v>141</v>
      </c>
      <c r="D25" s="626">
        <v>339.5</v>
      </c>
      <c r="E25" s="626">
        <v>159.1</v>
      </c>
      <c r="F25" s="626">
        <v>107.66007851631245</v>
      </c>
      <c r="G25" s="626">
        <v>95.636566975720626</v>
      </c>
      <c r="H25" s="618">
        <v>13.6</v>
      </c>
      <c r="I25" s="634">
        <v>6260</v>
      </c>
      <c r="J25" s="819">
        <v>33.727099236641223</v>
      </c>
      <c r="K25" s="1308"/>
    </row>
    <row r="26" spans="1:11" s="1126" customFormat="1" ht="12.75" customHeight="1">
      <c r="A26" s="1296"/>
      <c r="B26" s="924" t="s">
        <v>435</v>
      </c>
      <c r="C26" s="594">
        <v>2911.0450000000001</v>
      </c>
      <c r="D26" s="626">
        <v>340.7</v>
      </c>
      <c r="E26" s="626">
        <v>153.4</v>
      </c>
      <c r="F26" s="626">
        <v>106.78731771830299</v>
      </c>
      <c r="G26" s="626">
        <v>96.453472654457201</v>
      </c>
      <c r="H26" s="618">
        <v>13.2</v>
      </c>
      <c r="I26" s="634">
        <v>6545</v>
      </c>
      <c r="J26" s="819">
        <v>32.149203688181053</v>
      </c>
      <c r="K26" s="1308"/>
    </row>
    <row r="27" spans="1:11" s="1126" customFormat="1" ht="12.75" customHeight="1">
      <c r="A27" s="1296"/>
      <c r="B27" s="924" t="s">
        <v>436</v>
      </c>
      <c r="C27" s="648" t="s">
        <v>141</v>
      </c>
      <c r="D27" s="626">
        <v>342.1</v>
      </c>
      <c r="E27" s="626">
        <v>151.1</v>
      </c>
      <c r="F27" s="626">
        <v>106.08277459893986</v>
      </c>
      <c r="G27" s="626">
        <v>98.489727277467793</v>
      </c>
      <c r="H27" s="618">
        <v>13</v>
      </c>
      <c r="I27" s="634">
        <v>7271</v>
      </c>
      <c r="J27" s="819">
        <v>24.422013900113139</v>
      </c>
      <c r="K27" s="1308"/>
    </row>
    <row r="28" spans="1:11" s="1126" customFormat="1" ht="12.75" customHeight="1">
      <c r="A28" s="1296"/>
      <c r="B28" s="924" t="s">
        <v>437</v>
      </c>
      <c r="C28" s="648" t="s">
        <v>141</v>
      </c>
      <c r="D28" s="626">
        <v>343.2</v>
      </c>
      <c r="E28" s="626">
        <v>149.69999999999999</v>
      </c>
      <c r="F28" s="626">
        <v>104.60566765412777</v>
      </c>
      <c r="G28" s="626">
        <v>99.087353324641455</v>
      </c>
      <c r="H28" s="618">
        <v>12.9</v>
      </c>
      <c r="I28" s="634">
        <v>7109</v>
      </c>
      <c r="J28" s="819">
        <v>24.472049689440993</v>
      </c>
      <c r="K28" s="1308"/>
    </row>
    <row r="29" spans="1:11" s="1126" customFormat="1" ht="12.75" customHeight="1">
      <c r="A29" s="1296"/>
      <c r="B29" s="924" t="s">
        <v>438</v>
      </c>
      <c r="C29" s="594">
        <v>2911.0619999999999</v>
      </c>
      <c r="D29" s="626">
        <v>345.8</v>
      </c>
      <c r="E29" s="626">
        <v>148.80000000000001</v>
      </c>
      <c r="F29" s="635">
        <v>103.06410735801239</v>
      </c>
      <c r="G29" s="635">
        <v>99.411568260753398</v>
      </c>
      <c r="H29" s="618">
        <v>12.8</v>
      </c>
      <c r="I29" s="634">
        <v>5690</v>
      </c>
      <c r="J29" s="819">
        <v>28.722307989193361</v>
      </c>
      <c r="K29" s="1308"/>
    </row>
    <row r="30" spans="1:11" s="1126" customFormat="1" ht="12.75" customHeight="1">
      <c r="A30" s="1296"/>
      <c r="B30" s="1128" t="s">
        <v>439</v>
      </c>
      <c r="C30" s="648" t="s">
        <v>141</v>
      </c>
      <c r="D30" s="636">
        <v>346.2</v>
      </c>
      <c r="E30" s="636">
        <v>148</v>
      </c>
      <c r="F30" s="636">
        <v>101.428463716062</v>
      </c>
      <c r="G30" s="636">
        <v>99.419506984056596</v>
      </c>
      <c r="H30" s="637">
        <v>12.8</v>
      </c>
      <c r="I30" s="1209">
        <v>6523</v>
      </c>
      <c r="J30" s="1309">
        <v>27.799173398459516</v>
      </c>
      <c r="K30" s="1308"/>
    </row>
    <row r="31" spans="1:11" s="1126" customFormat="1" ht="12.75" customHeight="1">
      <c r="A31" s="1296"/>
      <c r="B31" s="1128" t="s">
        <v>440</v>
      </c>
      <c r="C31" s="648" t="s">
        <v>141</v>
      </c>
      <c r="D31" s="636">
        <v>347.1</v>
      </c>
      <c r="E31" s="636">
        <v>150.9</v>
      </c>
      <c r="F31" s="636">
        <v>99.745489882396498</v>
      </c>
      <c r="G31" s="636">
        <v>101.96722419327588</v>
      </c>
      <c r="H31" s="637">
        <v>13</v>
      </c>
      <c r="I31" s="1209">
        <v>5127</v>
      </c>
      <c r="J31" s="1309">
        <v>31.960601567464519</v>
      </c>
      <c r="K31" s="1308"/>
    </row>
    <row r="32" spans="1:11" s="1126" customFormat="1" ht="12.75" customHeight="1">
      <c r="A32" s="1296"/>
      <c r="B32" s="1128" t="s">
        <v>441</v>
      </c>
      <c r="C32" s="647">
        <v>2909.9969999999998</v>
      </c>
      <c r="D32" s="636">
        <v>347.6</v>
      </c>
      <c r="E32" s="636">
        <v>153.6</v>
      </c>
      <c r="F32" s="636">
        <v>97.578303223633625</v>
      </c>
      <c r="G32" s="636">
        <v>101.77087337460068</v>
      </c>
      <c r="H32" s="637">
        <v>13.2</v>
      </c>
      <c r="I32" s="1209">
        <v>3456</v>
      </c>
      <c r="J32" s="1309">
        <v>44.860648553900084</v>
      </c>
      <c r="K32" s="1308"/>
    </row>
    <row r="33" spans="1:24" s="1126" customFormat="1" ht="12.75" customHeight="1">
      <c r="A33" s="925"/>
      <c r="B33" s="1128"/>
      <c r="C33" s="648"/>
      <c r="D33" s="1116"/>
      <c r="E33" s="1116"/>
      <c r="F33" s="1116"/>
      <c r="G33" s="1116"/>
      <c r="H33" s="439"/>
      <c r="I33" s="1042"/>
      <c r="J33" s="1043"/>
      <c r="K33" s="1308"/>
    </row>
    <row r="34" spans="1:24" s="1126" customFormat="1" ht="12.75" customHeight="1">
      <c r="A34" s="925" t="s">
        <v>1059</v>
      </c>
      <c r="B34" s="924" t="s">
        <v>442</v>
      </c>
      <c r="C34" s="648" t="s">
        <v>141</v>
      </c>
      <c r="D34" s="626">
        <v>347.8</v>
      </c>
      <c r="E34" s="626">
        <v>161.245</v>
      </c>
      <c r="F34" s="626">
        <v>95.409548942918178</v>
      </c>
      <c r="G34" s="626">
        <v>105.00592609958453</v>
      </c>
      <c r="H34" s="618">
        <v>13.8</v>
      </c>
      <c r="I34" s="634">
        <v>6584</v>
      </c>
      <c r="J34" s="819">
        <v>33.740322243147105</v>
      </c>
      <c r="K34" s="1308"/>
    </row>
    <row r="35" spans="1:24" s="1126" customFormat="1" ht="12.75" customHeight="1">
      <c r="A35" s="925"/>
      <c r="B35" s="924" t="s">
        <v>443</v>
      </c>
      <c r="C35" s="648" t="s">
        <v>141</v>
      </c>
      <c r="D35" s="626">
        <v>348.6</v>
      </c>
      <c r="E35" s="626">
        <v>160.51</v>
      </c>
      <c r="F35" s="626">
        <v>92.930754979157015</v>
      </c>
      <c r="G35" s="626">
        <v>99.544171912307348</v>
      </c>
      <c r="H35" s="618">
        <v>13.7</v>
      </c>
      <c r="I35" s="634">
        <v>8257</v>
      </c>
      <c r="J35" s="819">
        <v>28.283700440528634</v>
      </c>
      <c r="K35" s="1308"/>
    </row>
    <row r="36" spans="1:24" s="1126" customFormat="1" ht="12.75" customHeight="1">
      <c r="A36" s="925"/>
      <c r="B36" s="924" t="s">
        <v>432</v>
      </c>
      <c r="C36" s="648" t="s">
        <v>141</v>
      </c>
      <c r="D36" s="626">
        <v>349</v>
      </c>
      <c r="E36" s="626">
        <v>155.33699999999999</v>
      </c>
      <c r="F36" s="626">
        <v>90.837694804245501</v>
      </c>
      <c r="G36" s="626">
        <v>96.777147841255996</v>
      </c>
      <c r="H36" s="618">
        <v>13.3</v>
      </c>
      <c r="I36" s="634">
        <v>9048</v>
      </c>
      <c r="J36" s="819">
        <v>26.773009307135471</v>
      </c>
      <c r="K36" s="1308"/>
    </row>
    <row r="37" spans="1:24" s="1126" customFormat="1" ht="12.75" customHeight="1">
      <c r="A37" s="1296"/>
      <c r="B37" s="1186"/>
      <c r="C37" s="1186"/>
      <c r="D37" s="279"/>
      <c r="E37" s="279"/>
      <c r="F37" s="279"/>
      <c r="G37" s="279"/>
      <c r="H37" s="363"/>
      <c r="I37" s="1200"/>
      <c r="J37" s="1297"/>
    </row>
    <row r="38" spans="1:24" ht="32.25" customHeight="1">
      <c r="A38" s="1379" t="s">
        <v>52</v>
      </c>
      <c r="B38" s="1379"/>
      <c r="C38" s="1379"/>
      <c r="D38" s="1379"/>
      <c r="E38" s="1379"/>
      <c r="F38" s="1379"/>
      <c r="G38" s="1379"/>
      <c r="H38" s="1379"/>
      <c r="I38" s="1379"/>
      <c r="J38" s="1379"/>
      <c r="K38" s="75"/>
      <c r="L38" s="75"/>
      <c r="M38" s="75"/>
      <c r="N38" s="75"/>
      <c r="O38" s="75"/>
      <c r="P38" s="75"/>
      <c r="Q38" s="75"/>
      <c r="R38" s="75"/>
      <c r="S38" s="75"/>
      <c r="T38" s="75"/>
      <c r="U38" s="75"/>
      <c r="V38" s="75"/>
      <c r="W38" s="75"/>
      <c r="X38" s="75"/>
    </row>
    <row r="39" spans="1:24" ht="24.75" customHeight="1">
      <c r="A39" s="1372" t="s">
        <v>51</v>
      </c>
      <c r="B39" s="1372"/>
      <c r="C39" s="1372"/>
      <c r="D39" s="1372"/>
      <c r="E39" s="1372"/>
      <c r="F39" s="1372"/>
      <c r="G39" s="1372"/>
      <c r="H39" s="1372"/>
      <c r="I39" s="1372"/>
      <c r="J39" s="1372"/>
      <c r="K39" s="936"/>
      <c r="L39" s="936"/>
      <c r="M39" s="936"/>
      <c r="N39" s="936"/>
      <c r="O39" s="936"/>
      <c r="P39" s="936"/>
      <c r="Q39" s="936"/>
      <c r="R39" s="936"/>
      <c r="S39" s="936"/>
      <c r="T39" s="936"/>
      <c r="U39" s="936"/>
      <c r="V39" s="936"/>
      <c r="W39" s="936"/>
      <c r="X39" s="936"/>
    </row>
    <row r="40" spans="1:24" ht="12.75" customHeight="1">
      <c r="A40" s="936"/>
      <c r="B40" s="936"/>
      <c r="C40" s="936"/>
      <c r="D40" s="936"/>
      <c r="E40" s="309"/>
      <c r="F40" s="936"/>
      <c r="G40" s="936"/>
      <c r="H40" s="936"/>
      <c r="I40" s="936"/>
      <c r="J40" s="152"/>
      <c r="K40" s="936"/>
      <c r="L40" s="936"/>
      <c r="M40" s="936"/>
      <c r="N40" s="936"/>
      <c r="O40" s="936"/>
      <c r="P40" s="936"/>
      <c r="Q40" s="936"/>
      <c r="R40" s="936"/>
      <c r="S40" s="936"/>
      <c r="T40" s="936"/>
      <c r="U40" s="936"/>
      <c r="V40" s="936"/>
      <c r="W40" s="936"/>
      <c r="X40" s="936"/>
    </row>
    <row r="41" spans="1:24">
      <c r="E41" s="309"/>
    </row>
    <row r="42" spans="1:24">
      <c r="D42" s="1113"/>
      <c r="E42" s="309"/>
    </row>
  </sheetData>
  <mergeCells count="18">
    <mergeCell ref="I1:J1"/>
    <mergeCell ref="I2:J2"/>
    <mergeCell ref="A4:F4"/>
    <mergeCell ref="J5:J16"/>
    <mergeCell ref="C5:C16"/>
    <mergeCell ref="A1:F1"/>
    <mergeCell ref="E5:G13"/>
    <mergeCell ref="D5:D16"/>
    <mergeCell ref="A2:F2"/>
    <mergeCell ref="A3:F3"/>
    <mergeCell ref="A39:J39"/>
    <mergeCell ref="F14:F16"/>
    <mergeCell ref="E14:E16"/>
    <mergeCell ref="A38:J38"/>
    <mergeCell ref="A5:B16"/>
    <mergeCell ref="I5:I16"/>
    <mergeCell ref="G14:G16"/>
    <mergeCell ref="H5:H16"/>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P45"/>
  <sheetViews>
    <sheetView showGridLines="0" zoomScale="90" zoomScaleNormal="90" workbookViewId="0">
      <selection activeCell="A6" sqref="A6:F6"/>
    </sheetView>
  </sheetViews>
  <sheetFormatPr defaultRowHeight="14.25"/>
  <cols>
    <col min="1" max="1" width="8.625" style="226" customWidth="1"/>
    <col min="2" max="2" width="13.625" style="226" customWidth="1"/>
    <col min="3" max="15" width="7.625" style="226" customWidth="1"/>
    <col min="16" max="16384" width="9" style="226"/>
  </cols>
  <sheetData>
    <row r="1" spans="1:15" ht="19.5" customHeight="1">
      <c r="A1" s="1399" t="s">
        <v>2071</v>
      </c>
      <c r="B1" s="1399"/>
      <c r="C1" s="1399"/>
      <c r="D1" s="1399"/>
      <c r="E1" s="1399"/>
      <c r="F1" s="1399"/>
      <c r="G1" s="1399"/>
      <c r="H1" s="1399"/>
      <c r="I1" s="1399"/>
      <c r="J1" s="931"/>
      <c r="K1" s="931"/>
      <c r="L1" s="931"/>
      <c r="M1" s="1427" t="s">
        <v>424</v>
      </c>
      <c r="N1" s="1427"/>
      <c r="O1" s="1427"/>
    </row>
    <row r="2" spans="1:15">
      <c r="A2" s="1550" t="s">
        <v>940</v>
      </c>
      <c r="B2" s="1550"/>
      <c r="C2" s="1550"/>
      <c r="D2" s="1550"/>
      <c r="E2" s="1550"/>
      <c r="F2" s="1550"/>
      <c r="G2" s="1550"/>
      <c r="H2" s="1550"/>
      <c r="I2" s="987"/>
      <c r="J2" s="987"/>
      <c r="K2" s="987"/>
      <c r="L2" s="987"/>
      <c r="M2" s="1480" t="s">
        <v>425</v>
      </c>
      <c r="N2" s="1480"/>
      <c r="O2" s="1480"/>
    </row>
    <row r="3" spans="1:15">
      <c r="A3" s="1537" t="s">
        <v>941</v>
      </c>
      <c r="B3" s="1537"/>
      <c r="C3" s="1537"/>
      <c r="D3" s="1225"/>
      <c r="E3" s="1225"/>
      <c r="F3" s="1225"/>
      <c r="G3" s="1225"/>
      <c r="H3" s="989"/>
      <c r="I3" s="989"/>
      <c r="J3" s="989"/>
      <c r="K3" s="989"/>
      <c r="L3" s="989"/>
      <c r="M3" s="988"/>
      <c r="N3" s="988"/>
      <c r="O3" s="988"/>
    </row>
    <row r="4" spans="1:15">
      <c r="A4" s="1457" t="s">
        <v>943</v>
      </c>
      <c r="B4" s="1457"/>
      <c r="C4" s="1457"/>
      <c r="D4" s="1457"/>
      <c r="E4" s="1457"/>
      <c r="F4" s="1457"/>
      <c r="G4" s="1457"/>
      <c r="H4" s="1457"/>
      <c r="I4" s="1457"/>
      <c r="J4" s="1457"/>
      <c r="K4" s="1457"/>
      <c r="L4" s="1008"/>
      <c r="M4" s="1008"/>
      <c r="N4" s="1008"/>
      <c r="O4" s="1008"/>
    </row>
    <row r="5" spans="1:15">
      <c r="A5" s="1557" t="s">
        <v>944</v>
      </c>
      <c r="B5" s="1557"/>
      <c r="C5" s="1557"/>
      <c r="D5" s="1557"/>
      <c r="E5" s="1557"/>
      <c r="F5" s="1557"/>
      <c r="G5" s="1557"/>
      <c r="H5" s="1557"/>
      <c r="I5" s="1557"/>
      <c r="J5" s="1557"/>
      <c r="K5" s="1557"/>
      <c r="L5" s="996"/>
      <c r="M5" s="996"/>
      <c r="N5" s="996"/>
      <c r="O5" s="996"/>
    </row>
    <row r="6" spans="1:15">
      <c r="A6" s="1457" t="s">
        <v>942</v>
      </c>
      <c r="B6" s="1457"/>
      <c r="C6" s="1457"/>
      <c r="D6" s="1457"/>
      <c r="E6" s="1457"/>
      <c r="F6" s="1457"/>
      <c r="I6" s="996"/>
      <c r="J6" s="996"/>
      <c r="K6" s="996"/>
      <c r="L6" s="996"/>
      <c r="M6" s="988"/>
      <c r="N6" s="988"/>
      <c r="O6" s="988"/>
    </row>
    <row r="7" spans="1:15">
      <c r="A7" s="1386" t="s">
        <v>2072</v>
      </c>
      <c r="B7" s="1395"/>
      <c r="C7" s="1386" t="s">
        <v>2073</v>
      </c>
      <c r="D7" s="1386"/>
      <c r="E7" s="1386"/>
      <c r="F7" s="1386"/>
      <c r="G7" s="1386"/>
      <c r="H7" s="1395"/>
      <c r="I7" s="1390" t="s">
        <v>2074</v>
      </c>
      <c r="J7" s="1386"/>
      <c r="K7" s="1386"/>
      <c r="L7" s="1386"/>
      <c r="M7" s="1386"/>
      <c r="N7" s="1386"/>
      <c r="O7" s="1386"/>
    </row>
    <row r="8" spans="1:15">
      <c r="A8" s="1381"/>
      <c r="B8" s="1396"/>
      <c r="C8" s="1381"/>
      <c r="D8" s="1381"/>
      <c r="E8" s="1381"/>
      <c r="F8" s="1381"/>
      <c r="G8" s="1381"/>
      <c r="H8" s="1396"/>
      <c r="I8" s="1391"/>
      <c r="J8" s="1381"/>
      <c r="K8" s="1381"/>
      <c r="L8" s="1381"/>
      <c r="M8" s="1381"/>
      <c r="N8" s="1381"/>
      <c r="O8" s="1381"/>
    </row>
    <row r="9" spans="1:15">
      <c r="A9" s="1381"/>
      <c r="B9" s="1396"/>
      <c r="C9" s="1381"/>
      <c r="D9" s="1381"/>
      <c r="E9" s="1381"/>
      <c r="F9" s="1381"/>
      <c r="G9" s="1381"/>
      <c r="H9" s="1396"/>
      <c r="I9" s="1391"/>
      <c r="J9" s="1381"/>
      <c r="K9" s="1381"/>
      <c r="L9" s="1381"/>
      <c r="M9" s="1381"/>
      <c r="N9" s="1381"/>
      <c r="O9" s="1381"/>
    </row>
    <row r="10" spans="1:15">
      <c r="A10" s="1381"/>
      <c r="B10" s="1396"/>
      <c r="C10" s="1381"/>
      <c r="D10" s="1381"/>
      <c r="E10" s="1381"/>
      <c r="F10" s="1381"/>
      <c r="G10" s="1381"/>
      <c r="H10" s="1396"/>
      <c r="I10" s="1391"/>
      <c r="J10" s="1381"/>
      <c r="K10" s="1381"/>
      <c r="L10" s="1381"/>
      <c r="M10" s="1381"/>
      <c r="N10" s="1381"/>
      <c r="O10" s="1381"/>
    </row>
    <row r="11" spans="1:15">
      <c r="A11" s="1381"/>
      <c r="B11" s="1396"/>
      <c r="C11" s="1381"/>
      <c r="D11" s="1381"/>
      <c r="E11" s="1381"/>
      <c r="F11" s="1381"/>
      <c r="G11" s="1381"/>
      <c r="H11" s="1396"/>
      <c r="I11" s="1391"/>
      <c r="J11" s="1381"/>
      <c r="K11" s="1381"/>
      <c r="L11" s="1381"/>
      <c r="M11" s="1381"/>
      <c r="N11" s="1381"/>
      <c r="O11" s="1381"/>
    </row>
    <row r="12" spans="1:15">
      <c r="A12" s="1381"/>
      <c r="B12" s="1396"/>
      <c r="C12" s="1420"/>
      <c r="D12" s="1420"/>
      <c r="E12" s="1420"/>
      <c r="F12" s="1420"/>
      <c r="G12" s="1420"/>
      <c r="H12" s="1419"/>
      <c r="I12" s="1418"/>
      <c r="J12" s="1420"/>
      <c r="K12" s="1420"/>
      <c r="L12" s="1420"/>
      <c r="M12" s="1420"/>
      <c r="N12" s="1420"/>
      <c r="O12" s="1420"/>
    </row>
    <row r="13" spans="1:15">
      <c r="A13" s="1381"/>
      <c r="B13" s="1396"/>
      <c r="C13" s="1386" t="s">
        <v>2075</v>
      </c>
      <c r="D13" s="1551" t="s">
        <v>122</v>
      </c>
      <c r="E13" s="1554" t="s">
        <v>123</v>
      </c>
      <c r="F13" s="1551" t="s">
        <v>124</v>
      </c>
      <c r="G13" s="1551" t="s">
        <v>125</v>
      </c>
      <c r="H13" s="1556" t="s">
        <v>2076</v>
      </c>
      <c r="I13" s="1443" t="s">
        <v>2077</v>
      </c>
      <c r="J13" s="1551" t="s">
        <v>126</v>
      </c>
      <c r="K13" s="1551" t="s">
        <v>127</v>
      </c>
      <c r="L13" s="1551" t="s">
        <v>128</v>
      </c>
      <c r="M13" s="1551" t="s">
        <v>129</v>
      </c>
      <c r="N13" s="1556" t="s">
        <v>2078</v>
      </c>
      <c r="O13" s="1443" t="s">
        <v>2079</v>
      </c>
    </row>
    <row r="14" spans="1:15">
      <c r="A14" s="1381"/>
      <c r="B14" s="1396"/>
      <c r="C14" s="1381"/>
      <c r="D14" s="1552"/>
      <c r="E14" s="1540"/>
      <c r="F14" s="1552"/>
      <c r="G14" s="1552"/>
      <c r="H14" s="1377"/>
      <c r="I14" s="1446"/>
      <c r="J14" s="1552"/>
      <c r="K14" s="1552"/>
      <c r="L14" s="1552"/>
      <c r="M14" s="1552"/>
      <c r="N14" s="1377"/>
      <c r="O14" s="1446"/>
    </row>
    <row r="15" spans="1:15">
      <c r="A15" s="1381"/>
      <c r="B15" s="1396"/>
      <c r="C15" s="1381"/>
      <c r="D15" s="1552"/>
      <c r="E15" s="1540"/>
      <c r="F15" s="1552"/>
      <c r="G15" s="1552"/>
      <c r="H15" s="1377"/>
      <c r="I15" s="1446"/>
      <c r="J15" s="1552"/>
      <c r="K15" s="1552"/>
      <c r="L15" s="1552"/>
      <c r="M15" s="1552"/>
      <c r="N15" s="1377"/>
      <c r="O15" s="1446"/>
    </row>
    <row r="16" spans="1:15">
      <c r="A16" s="1381"/>
      <c r="B16" s="1396"/>
      <c r="C16" s="1381"/>
      <c r="D16" s="1552"/>
      <c r="E16" s="1540"/>
      <c r="F16" s="1552"/>
      <c r="G16" s="1552"/>
      <c r="H16" s="1377"/>
      <c r="I16" s="1446"/>
      <c r="J16" s="1552"/>
      <c r="K16" s="1552"/>
      <c r="L16" s="1552"/>
      <c r="M16" s="1552"/>
      <c r="N16" s="1377"/>
      <c r="O16" s="1446"/>
    </row>
    <row r="17" spans="1:16">
      <c r="A17" s="1381"/>
      <c r="B17" s="1396"/>
      <c r="C17" s="1381"/>
      <c r="D17" s="1552"/>
      <c r="E17" s="1540"/>
      <c r="F17" s="1552"/>
      <c r="G17" s="1552"/>
      <c r="H17" s="1377"/>
      <c r="I17" s="1446"/>
      <c r="J17" s="1552"/>
      <c r="K17" s="1552"/>
      <c r="L17" s="1552"/>
      <c r="M17" s="1552"/>
      <c r="N17" s="1377"/>
      <c r="O17" s="1446"/>
    </row>
    <row r="18" spans="1:16">
      <c r="A18" s="1381"/>
      <c r="B18" s="1396"/>
      <c r="C18" s="1381"/>
      <c r="D18" s="1552"/>
      <c r="E18" s="1540"/>
      <c r="F18" s="1552"/>
      <c r="G18" s="1552"/>
      <c r="H18" s="1377"/>
      <c r="I18" s="1446"/>
      <c r="J18" s="1552"/>
      <c r="K18" s="1552"/>
      <c r="L18" s="1552"/>
      <c r="M18" s="1552"/>
      <c r="N18" s="1377"/>
      <c r="O18" s="1446"/>
    </row>
    <row r="19" spans="1:16">
      <c r="A19" s="1381"/>
      <c r="B19" s="1396"/>
      <c r="C19" s="1381"/>
      <c r="D19" s="1552"/>
      <c r="E19" s="1540"/>
      <c r="F19" s="1552"/>
      <c r="G19" s="1552"/>
      <c r="H19" s="1377"/>
      <c r="I19" s="1446"/>
      <c r="J19" s="1552"/>
      <c r="K19" s="1552"/>
      <c r="L19" s="1552"/>
      <c r="M19" s="1552"/>
      <c r="N19" s="1377"/>
      <c r="O19" s="1446"/>
    </row>
    <row r="20" spans="1:16">
      <c r="A20" s="1420"/>
      <c r="B20" s="1419"/>
      <c r="C20" s="1382"/>
      <c r="D20" s="1553"/>
      <c r="E20" s="1555"/>
      <c r="F20" s="1553"/>
      <c r="G20" s="1553"/>
      <c r="H20" s="1378"/>
      <c r="I20" s="1444"/>
      <c r="J20" s="1553"/>
      <c r="K20" s="1553"/>
      <c r="L20" s="1553"/>
      <c r="M20" s="1553"/>
      <c r="N20" s="1378"/>
      <c r="O20" s="1444"/>
    </row>
    <row r="21" spans="1:16">
      <c r="A21" s="1226"/>
      <c r="B21" s="1227"/>
      <c r="C21" s="1135"/>
      <c r="D21" s="1135"/>
      <c r="E21" s="1135"/>
      <c r="F21" s="1135"/>
      <c r="G21" s="1135"/>
      <c r="H21" s="1135"/>
      <c r="I21" s="1135"/>
      <c r="J21" s="1135"/>
      <c r="K21" s="1135"/>
      <c r="L21" s="1135"/>
      <c r="M21" s="1135"/>
      <c r="N21" s="1135"/>
      <c r="O21" s="1228"/>
    </row>
    <row r="22" spans="1:16" s="389" customFormat="1">
      <c r="A22" s="225">
        <v>2012</v>
      </c>
      <c r="B22" s="1128" t="s">
        <v>441</v>
      </c>
      <c r="C22" s="1209">
        <v>16648</v>
      </c>
      <c r="D22" s="1209">
        <v>33750</v>
      </c>
      <c r="E22" s="1209">
        <v>27651</v>
      </c>
      <c r="F22" s="1209">
        <v>29122</v>
      </c>
      <c r="G22" s="1209">
        <v>25714</v>
      </c>
      <c r="H22" s="1209">
        <v>24484</v>
      </c>
      <c r="I22" s="1209">
        <v>23069</v>
      </c>
      <c r="J22" s="1209">
        <v>36605</v>
      </c>
      <c r="K22" s="1209">
        <v>23116</v>
      </c>
      <c r="L22" s="1209">
        <v>26177</v>
      </c>
      <c r="M22" s="1209">
        <v>20020</v>
      </c>
      <c r="N22" s="1209">
        <v>7680</v>
      </c>
      <c r="O22" s="1210">
        <v>20702</v>
      </c>
    </row>
    <row r="23" spans="1:16" s="389" customFormat="1">
      <c r="A23" s="225"/>
      <c r="B23" s="1128"/>
      <c r="C23" s="1209"/>
      <c r="D23" s="1209"/>
      <c r="E23" s="1209"/>
      <c r="F23" s="1209"/>
      <c r="G23" s="1209"/>
      <c r="H23" s="1209"/>
      <c r="I23" s="1209"/>
      <c r="J23" s="1209"/>
      <c r="K23" s="1209"/>
      <c r="L23" s="1209"/>
      <c r="M23" s="1209"/>
      <c r="N23" s="1209"/>
      <c r="O23" s="1210"/>
    </row>
    <row r="24" spans="1:16" s="389" customFormat="1">
      <c r="A24" s="317">
        <v>2013</v>
      </c>
      <c r="B24" s="1128" t="s">
        <v>586</v>
      </c>
      <c r="C24" s="1209">
        <v>14829</v>
      </c>
      <c r="D24" s="1209">
        <v>35485</v>
      </c>
      <c r="E24" s="1209">
        <v>35000</v>
      </c>
      <c r="F24" s="1209">
        <v>31513</v>
      </c>
      <c r="G24" s="1209">
        <v>28108</v>
      </c>
      <c r="H24" s="1209">
        <v>26070</v>
      </c>
      <c r="I24" s="1209">
        <v>25346</v>
      </c>
      <c r="J24" s="1209">
        <v>40259</v>
      </c>
      <c r="K24" s="1209">
        <v>25638</v>
      </c>
      <c r="L24" s="1209">
        <v>28550</v>
      </c>
      <c r="M24" s="1209">
        <v>21662</v>
      </c>
      <c r="N24" s="1209">
        <v>8430</v>
      </c>
      <c r="O24" s="1210">
        <v>21120</v>
      </c>
    </row>
    <row r="25" spans="1:16" s="389" customFormat="1">
      <c r="A25" s="317"/>
      <c r="B25" s="1229" t="s">
        <v>589</v>
      </c>
      <c r="C25" s="1209">
        <v>13077</v>
      </c>
      <c r="D25" s="1209">
        <v>21446</v>
      </c>
      <c r="E25" s="1209">
        <v>31362</v>
      </c>
      <c r="F25" s="1209">
        <v>35538</v>
      </c>
      <c r="G25" s="1209">
        <v>26831</v>
      </c>
      <c r="H25" s="1209">
        <v>25162</v>
      </c>
      <c r="I25" s="1209">
        <v>22476</v>
      </c>
      <c r="J25" s="1209">
        <v>35431</v>
      </c>
      <c r="K25" s="1209">
        <v>23235</v>
      </c>
      <c r="L25" s="1209">
        <v>25973</v>
      </c>
      <c r="M25" s="1209">
        <v>19399</v>
      </c>
      <c r="N25" s="1209">
        <v>7655</v>
      </c>
      <c r="O25" s="1210">
        <v>19247</v>
      </c>
    </row>
    <row r="26" spans="1:16" s="389" customFormat="1">
      <c r="A26" s="317"/>
      <c r="B26" s="1128" t="s">
        <v>592</v>
      </c>
      <c r="C26" s="1209">
        <v>17585</v>
      </c>
      <c r="D26" s="1209">
        <v>23206</v>
      </c>
      <c r="E26" s="1209">
        <v>21340</v>
      </c>
      <c r="F26" s="1209">
        <v>34664</v>
      </c>
      <c r="G26" s="1209">
        <v>26535</v>
      </c>
      <c r="H26" s="1209">
        <v>25509</v>
      </c>
      <c r="I26" s="1209">
        <v>21865</v>
      </c>
      <c r="J26" s="1209">
        <v>33925</v>
      </c>
      <c r="K26" s="1209">
        <v>22235</v>
      </c>
      <c r="L26" s="1209">
        <v>24777</v>
      </c>
      <c r="M26" s="1209">
        <v>18499</v>
      </c>
      <c r="N26" s="1209">
        <v>7244</v>
      </c>
      <c r="O26" s="1210">
        <v>20294</v>
      </c>
    </row>
    <row r="27" spans="1:16" s="389" customFormat="1">
      <c r="A27" s="317"/>
      <c r="B27" s="1128" t="s">
        <v>441</v>
      </c>
      <c r="C27" s="1209">
        <v>14710</v>
      </c>
      <c r="D27" s="1209">
        <v>28697</v>
      </c>
      <c r="E27" s="1209">
        <v>25921</v>
      </c>
      <c r="F27" s="1209">
        <v>29828</v>
      </c>
      <c r="G27" s="1209">
        <v>27702</v>
      </c>
      <c r="H27" s="1209">
        <v>26700</v>
      </c>
      <c r="I27" s="1209">
        <v>22853</v>
      </c>
      <c r="J27" s="1209">
        <v>34637</v>
      </c>
      <c r="K27" s="1209">
        <v>22798</v>
      </c>
      <c r="L27" s="1209">
        <v>25977</v>
      </c>
      <c r="M27" s="1209">
        <v>19544</v>
      </c>
      <c r="N27" s="1209">
        <v>7631</v>
      </c>
      <c r="O27" s="1210">
        <v>20118</v>
      </c>
    </row>
    <row r="28" spans="1:16" s="389" customFormat="1">
      <c r="A28" s="317"/>
      <c r="B28" s="1128"/>
      <c r="C28" s="1209"/>
      <c r="D28" s="1209"/>
      <c r="E28" s="1209"/>
      <c r="F28" s="1209"/>
      <c r="G28" s="1209"/>
      <c r="H28" s="1209"/>
      <c r="I28" s="1209"/>
      <c r="J28" s="1209"/>
      <c r="K28" s="1209"/>
      <c r="L28" s="1209"/>
      <c r="M28" s="1209"/>
      <c r="N28" s="1209"/>
      <c r="O28" s="1210"/>
    </row>
    <row r="29" spans="1:16" s="389" customFormat="1">
      <c r="A29" s="1230" t="s">
        <v>1059</v>
      </c>
      <c r="B29" s="1128" t="s">
        <v>586</v>
      </c>
      <c r="C29" s="1209">
        <v>14193</v>
      </c>
      <c r="D29" s="1209">
        <v>27324</v>
      </c>
      <c r="E29" s="1209">
        <v>27530</v>
      </c>
      <c r="F29" s="1209">
        <v>28780</v>
      </c>
      <c r="G29" s="1209">
        <v>29593</v>
      </c>
      <c r="H29" s="1209">
        <v>27917</v>
      </c>
      <c r="I29" s="1209">
        <v>23538</v>
      </c>
      <c r="J29" s="1209">
        <v>35046</v>
      </c>
      <c r="K29" s="1209">
        <v>23426</v>
      </c>
      <c r="L29" s="1209">
        <v>26354</v>
      </c>
      <c r="M29" s="1209">
        <v>19863</v>
      </c>
      <c r="N29" s="1209">
        <v>7940</v>
      </c>
      <c r="O29" s="1210">
        <v>19170</v>
      </c>
      <c r="P29" s="388"/>
    </row>
    <row r="30" spans="1:16">
      <c r="A30" s="1046"/>
      <c r="B30" s="1194" t="s">
        <v>1901</v>
      </c>
      <c r="C30" s="795">
        <v>95.711106615415744</v>
      </c>
      <c r="D30" s="795">
        <v>77.001549950683383</v>
      </c>
      <c r="E30" s="795">
        <v>78.657142857142858</v>
      </c>
      <c r="F30" s="795">
        <v>91.327388696728335</v>
      </c>
      <c r="G30" s="795">
        <v>105.28319339689769</v>
      </c>
      <c r="H30" s="795">
        <v>107.08477176831607</v>
      </c>
      <c r="I30" s="795">
        <v>92.866724532470599</v>
      </c>
      <c r="J30" s="795">
        <v>87.051342556943794</v>
      </c>
      <c r="K30" s="795">
        <v>91.372181917466264</v>
      </c>
      <c r="L30" s="795">
        <v>92.308231173380037</v>
      </c>
      <c r="M30" s="795">
        <v>91.695134336626353</v>
      </c>
      <c r="N30" s="795">
        <v>94.187425860023723</v>
      </c>
      <c r="O30" s="796">
        <v>90.767045454545453</v>
      </c>
      <c r="P30" s="1045"/>
    </row>
    <row r="31" spans="1:16">
      <c r="A31" s="1046"/>
      <c r="B31" s="1194" t="s">
        <v>1902</v>
      </c>
      <c r="C31" s="795">
        <v>96.485384092454112</v>
      </c>
      <c r="D31" s="795">
        <v>95.215527755514515</v>
      </c>
      <c r="E31" s="795">
        <v>106.20732224837003</v>
      </c>
      <c r="F31" s="795">
        <v>96.486522730320502</v>
      </c>
      <c r="G31" s="795">
        <v>106.82622193343441</v>
      </c>
      <c r="H31" s="795">
        <v>104.55805243445693</v>
      </c>
      <c r="I31" s="795">
        <v>102.99741828206362</v>
      </c>
      <c r="J31" s="795">
        <v>101.18081820019056</v>
      </c>
      <c r="K31" s="795">
        <v>102.75462759891218</v>
      </c>
      <c r="L31" s="795">
        <v>101.45128382800171</v>
      </c>
      <c r="M31" s="795">
        <v>101.63221449038069</v>
      </c>
      <c r="N31" s="795">
        <v>104.04927270344646</v>
      </c>
      <c r="O31" s="796">
        <v>95.287801968386518</v>
      </c>
      <c r="P31" s="1045"/>
    </row>
    <row r="32" spans="1:16">
      <c r="A32" s="1542" t="s">
        <v>2080</v>
      </c>
      <c r="B32" s="1542"/>
      <c r="C32" s="1542"/>
      <c r="D32" s="1542"/>
      <c r="E32" s="1542"/>
      <c r="F32" s="1542"/>
      <c r="G32" s="1542"/>
      <c r="H32" s="1542"/>
      <c r="I32" s="1542"/>
      <c r="J32" s="1542"/>
      <c r="K32" s="1542"/>
      <c r="L32" s="1542"/>
      <c r="M32" s="988"/>
      <c r="N32" s="988"/>
      <c r="O32" s="988"/>
    </row>
    <row r="33" spans="1:15">
      <c r="A33" s="1542" t="s">
        <v>2081</v>
      </c>
      <c r="B33" s="1542"/>
      <c r="C33" s="1542"/>
      <c r="D33" s="1542"/>
      <c r="E33" s="1542"/>
      <c r="F33" s="1542"/>
      <c r="G33" s="1542"/>
      <c r="H33" s="1542"/>
      <c r="I33" s="1542"/>
      <c r="J33" s="1542"/>
      <c r="K33" s="1542"/>
      <c r="L33" s="1542"/>
      <c r="M33" s="988"/>
      <c r="N33" s="988"/>
      <c r="O33" s="988"/>
    </row>
    <row r="35" spans="1:15">
      <c r="I35" s="1113"/>
      <c r="J35" s="1113"/>
      <c r="K35" s="1113"/>
      <c r="L35" s="1113"/>
      <c r="M35" s="1113"/>
      <c r="N35" s="1113"/>
      <c r="O35" s="1113"/>
    </row>
    <row r="36" spans="1:15">
      <c r="C36" s="1113"/>
    </row>
    <row r="37" spans="1:15">
      <c r="C37" s="1113"/>
    </row>
    <row r="38" spans="1:15">
      <c r="C38" s="1113"/>
    </row>
    <row r="39" spans="1:15">
      <c r="C39" s="1231"/>
      <c r="D39" s="1232"/>
      <c r="E39" s="1233"/>
    </row>
    <row r="40" spans="1:15">
      <c r="C40" s="1113"/>
    </row>
    <row r="41" spans="1:15">
      <c r="C41" s="1113"/>
      <c r="D41" s="1113"/>
      <c r="E41" s="1113"/>
      <c r="F41" s="1113"/>
      <c r="G41" s="1113"/>
      <c r="H41" s="1113"/>
      <c r="I41" s="1113"/>
      <c r="J41" s="1113"/>
      <c r="K41" s="1113"/>
      <c r="L41" s="1113"/>
      <c r="M41" s="1113"/>
      <c r="N41" s="1113"/>
      <c r="O41" s="1113"/>
    </row>
    <row r="43" spans="1:15">
      <c r="C43" s="1113"/>
      <c r="D43" s="1113"/>
      <c r="E43" s="1113"/>
      <c r="F43" s="1113"/>
      <c r="G43" s="1113"/>
      <c r="H43" s="1113"/>
      <c r="I43" s="1113"/>
      <c r="J43" s="1113"/>
      <c r="K43" s="1113"/>
      <c r="L43" s="1113"/>
      <c r="M43" s="1113"/>
      <c r="N43" s="1113"/>
      <c r="O43" s="1113"/>
    </row>
    <row r="44" spans="1:15">
      <c r="C44" s="1113"/>
      <c r="D44" s="1113"/>
      <c r="E44" s="1113"/>
      <c r="F44" s="1113"/>
    </row>
    <row r="45" spans="1:15">
      <c r="C45" s="1113"/>
      <c r="D45" s="1113"/>
      <c r="E45" s="1113"/>
      <c r="F45" s="1113"/>
    </row>
  </sheetData>
  <mergeCells count="26">
    <mergeCell ref="A5:K5"/>
    <mergeCell ref="A32:L32"/>
    <mergeCell ref="A33:L33"/>
    <mergeCell ref="F13:F20"/>
    <mergeCell ref="G13:G20"/>
    <mergeCell ref="H13:H20"/>
    <mergeCell ref="I13:I20"/>
    <mergeCell ref="J13:J20"/>
    <mergeCell ref="K13:K20"/>
    <mergeCell ref="L13:L20"/>
    <mergeCell ref="A2:H2"/>
    <mergeCell ref="A1:I1"/>
    <mergeCell ref="A7:B20"/>
    <mergeCell ref="C7:H12"/>
    <mergeCell ref="I7:O12"/>
    <mergeCell ref="C13:C20"/>
    <mergeCell ref="M1:O1"/>
    <mergeCell ref="M2:O2"/>
    <mergeCell ref="D13:D20"/>
    <mergeCell ref="E13:E20"/>
    <mergeCell ref="N13:N20"/>
    <mergeCell ref="O13:O20"/>
    <mergeCell ref="M13:M20"/>
    <mergeCell ref="A3:C3"/>
    <mergeCell ref="A6:F6"/>
    <mergeCell ref="A4:K4"/>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 ref="M1:O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35"/>
  <sheetViews>
    <sheetView showGridLines="0" zoomScale="90" zoomScaleNormal="90" workbookViewId="0">
      <pane ySplit="5" topLeftCell="A6" activePane="bottomLeft" state="frozen"/>
      <selection pane="bottomLeft" activeCell="C3" sqref="C3:C4"/>
    </sheetView>
  </sheetViews>
  <sheetFormatPr defaultRowHeight="14.25"/>
  <cols>
    <col min="1" max="1" width="8.125" style="988" customWidth="1"/>
    <col min="2" max="3" width="14.625" style="988" customWidth="1"/>
    <col min="4" max="5" width="11.875" style="988" customWidth="1"/>
    <col min="6" max="9" width="13.625" style="988" customWidth="1"/>
    <col min="10" max="10" width="13.625" style="991" customWidth="1"/>
    <col min="11" max="16384" width="9" style="226"/>
  </cols>
  <sheetData>
    <row r="1" spans="1:11" ht="20.100000000000001" customHeight="1">
      <c r="A1" s="1206" t="s">
        <v>2059</v>
      </c>
      <c r="B1" s="931"/>
      <c r="C1" s="931"/>
      <c r="D1" s="931"/>
      <c r="E1" s="931"/>
      <c r="F1" s="931"/>
      <c r="G1" s="931"/>
      <c r="H1" s="1560" t="s">
        <v>424</v>
      </c>
      <c r="I1" s="1560"/>
    </row>
    <row r="2" spans="1:11" ht="15.75" customHeight="1">
      <c r="A2" s="1008" t="s">
        <v>2060</v>
      </c>
      <c r="B2" s="1008"/>
      <c r="C2" s="1008"/>
      <c r="D2" s="1008"/>
      <c r="E2" s="1008"/>
      <c r="F2" s="1008"/>
      <c r="G2" s="1008"/>
      <c r="H2" s="1480" t="s">
        <v>425</v>
      </c>
      <c r="I2" s="1480"/>
    </row>
    <row r="3" spans="1:11" ht="31.5" customHeight="1">
      <c r="A3" s="1390" t="s">
        <v>2061</v>
      </c>
      <c r="B3" s="1395"/>
      <c r="C3" s="1383" t="s">
        <v>2062</v>
      </c>
      <c r="D3" s="1561" t="s">
        <v>2063</v>
      </c>
      <c r="E3" s="1463"/>
      <c r="F3" s="1562"/>
      <c r="G3" s="1383" t="s">
        <v>2064</v>
      </c>
      <c r="H3" s="1383" t="s">
        <v>2065</v>
      </c>
      <c r="I3" s="1390" t="s">
        <v>2066</v>
      </c>
      <c r="J3" s="1045"/>
    </row>
    <row r="4" spans="1:11" ht="52.5" customHeight="1">
      <c r="A4" s="1391"/>
      <c r="B4" s="1396"/>
      <c r="C4" s="1393"/>
      <c r="D4" s="984" t="s">
        <v>756</v>
      </c>
      <c r="E4" s="984" t="s">
        <v>2067</v>
      </c>
      <c r="F4" s="928" t="s">
        <v>2068</v>
      </c>
      <c r="G4" s="1384"/>
      <c r="H4" s="1393"/>
      <c r="I4" s="1418"/>
      <c r="J4" s="1045"/>
    </row>
    <row r="5" spans="1:11" ht="20.25" customHeight="1">
      <c r="A5" s="1418"/>
      <c r="B5" s="1419"/>
      <c r="C5" s="1561" t="s">
        <v>2069</v>
      </c>
      <c r="D5" s="1463"/>
      <c r="E5" s="1463"/>
      <c r="F5" s="1463"/>
      <c r="G5" s="1562"/>
      <c r="H5" s="1561" t="s">
        <v>2070</v>
      </c>
      <c r="I5" s="1463"/>
      <c r="J5" s="1045"/>
    </row>
    <row r="6" spans="1:11" s="389" customFormat="1" ht="15" customHeight="1">
      <c r="A6" s="1207"/>
      <c r="B6" s="1208"/>
      <c r="C6" s="525"/>
      <c r="D6" s="1209"/>
      <c r="E6" s="1209"/>
      <c r="F6" s="1209"/>
      <c r="G6" s="1209"/>
      <c r="H6" s="1209"/>
      <c r="I6" s="1210"/>
      <c r="J6" s="388"/>
    </row>
    <row r="7" spans="1:11" s="389" customFormat="1" ht="15" customHeight="1">
      <c r="A7" s="225">
        <v>2012</v>
      </c>
      <c r="B7" s="1211" t="s">
        <v>457</v>
      </c>
      <c r="C7" s="648">
        <v>2256</v>
      </c>
      <c r="D7" s="648">
        <v>1234</v>
      </c>
      <c r="E7" s="648">
        <v>1093</v>
      </c>
      <c r="F7" s="648">
        <v>142</v>
      </c>
      <c r="G7" s="648">
        <v>1021</v>
      </c>
      <c r="H7" s="648">
        <v>54.7</v>
      </c>
      <c r="I7" s="567">
        <v>48.4</v>
      </c>
      <c r="J7" s="388"/>
      <c r="K7" s="1212"/>
    </row>
    <row r="8" spans="1:11" s="389" customFormat="1" ht="15" customHeight="1">
      <c r="A8" s="922"/>
      <c r="B8" s="1211"/>
      <c r="C8" s="648"/>
      <c r="D8" s="648"/>
      <c r="E8" s="648"/>
      <c r="F8" s="648"/>
      <c r="G8" s="648"/>
      <c r="H8" s="648"/>
      <c r="I8" s="567"/>
      <c r="J8" s="388"/>
      <c r="K8" s="1212"/>
    </row>
    <row r="9" spans="1:11" s="389" customFormat="1" ht="15" customHeight="1">
      <c r="A9" s="967">
        <v>2013</v>
      </c>
      <c r="B9" s="1213" t="s">
        <v>695</v>
      </c>
      <c r="C9" s="648">
        <v>2210</v>
      </c>
      <c r="D9" s="648">
        <v>1198</v>
      </c>
      <c r="E9" s="648">
        <v>1046</v>
      </c>
      <c r="F9" s="648">
        <v>151</v>
      </c>
      <c r="G9" s="648">
        <v>1013</v>
      </c>
      <c r="H9" s="648">
        <v>54.2</v>
      </c>
      <c r="I9" s="567">
        <v>47.3</v>
      </c>
      <c r="J9" s="388"/>
      <c r="K9" s="1212"/>
    </row>
    <row r="10" spans="1:11" s="389" customFormat="1" ht="15" customHeight="1">
      <c r="A10" s="967"/>
      <c r="B10" s="1214" t="s">
        <v>458</v>
      </c>
      <c r="C10" s="1215">
        <v>2177</v>
      </c>
      <c r="D10" s="1215">
        <v>1169</v>
      </c>
      <c r="E10" s="1215">
        <v>1037</v>
      </c>
      <c r="F10" s="1215">
        <v>132</v>
      </c>
      <c r="G10" s="1215">
        <v>1008</v>
      </c>
      <c r="H10" s="1215">
        <v>53.7</v>
      </c>
      <c r="I10" s="1216">
        <v>47.6</v>
      </c>
      <c r="J10" s="388"/>
      <c r="K10" s="1212"/>
    </row>
    <row r="11" spans="1:11" s="389" customFormat="1" ht="15" customHeight="1">
      <c r="A11" s="967"/>
      <c r="B11" s="1217" t="s">
        <v>459</v>
      </c>
      <c r="C11" s="1215">
        <v>2217</v>
      </c>
      <c r="D11" s="648">
        <v>1187</v>
      </c>
      <c r="E11" s="648">
        <v>1056</v>
      </c>
      <c r="F11" s="648">
        <v>131</v>
      </c>
      <c r="G11" s="648">
        <v>1030</v>
      </c>
      <c r="H11" s="648">
        <v>53.5</v>
      </c>
      <c r="I11" s="567">
        <v>47.6</v>
      </c>
      <c r="J11" s="388"/>
      <c r="K11" s="1212"/>
    </row>
    <row r="12" spans="1:11" s="389" customFormat="1" ht="15" customHeight="1">
      <c r="A12" s="967"/>
      <c r="B12" s="1211" t="s">
        <v>457</v>
      </c>
      <c r="C12" s="648">
        <v>2211</v>
      </c>
      <c r="D12" s="648">
        <v>1206</v>
      </c>
      <c r="E12" s="648">
        <v>1083</v>
      </c>
      <c r="F12" s="648">
        <v>123</v>
      </c>
      <c r="G12" s="648">
        <v>1006</v>
      </c>
      <c r="H12" s="648">
        <v>54.5</v>
      </c>
      <c r="I12" s="567">
        <v>49</v>
      </c>
      <c r="J12" s="388"/>
      <c r="K12" s="1212"/>
    </row>
    <row r="13" spans="1:11" s="1113" customFormat="1" ht="15" customHeight="1">
      <c r="A13" s="1218"/>
      <c r="B13" s="1219" t="s">
        <v>1901</v>
      </c>
      <c r="C13" s="526">
        <v>98.005319148936167</v>
      </c>
      <c r="D13" s="526">
        <v>97.730956239870338</v>
      </c>
      <c r="E13" s="526">
        <v>99.08508691674291</v>
      </c>
      <c r="F13" s="526">
        <v>86.619718309859152</v>
      </c>
      <c r="G13" s="526">
        <v>98.530852105778649</v>
      </c>
      <c r="H13" s="526" t="s">
        <v>142</v>
      </c>
      <c r="I13" s="527" t="s">
        <v>142</v>
      </c>
      <c r="J13" s="1066"/>
    </row>
    <row r="14" spans="1:11" s="1113" customFormat="1" ht="15" customHeight="1">
      <c r="A14" s="1048" t="s">
        <v>1059</v>
      </c>
      <c r="B14" s="1213" t="s">
        <v>695</v>
      </c>
      <c r="C14" s="644" t="s">
        <v>141</v>
      </c>
      <c r="D14" s="648">
        <v>1238</v>
      </c>
      <c r="E14" s="648">
        <v>1107</v>
      </c>
      <c r="F14" s="648">
        <v>130</v>
      </c>
      <c r="G14" s="648">
        <v>974</v>
      </c>
      <c r="H14" s="647">
        <v>56</v>
      </c>
      <c r="I14" s="567">
        <v>50</v>
      </c>
      <c r="J14" s="524"/>
    </row>
    <row r="15" spans="1:11" s="1113" customFormat="1" ht="15" customHeight="1">
      <c r="A15" s="1220"/>
      <c r="B15" s="1219" t="s">
        <v>1901</v>
      </c>
      <c r="C15" s="526" t="s">
        <v>142</v>
      </c>
      <c r="D15" s="526">
        <v>103.33889816360602</v>
      </c>
      <c r="E15" s="526">
        <v>105.83173996175907</v>
      </c>
      <c r="F15" s="526">
        <v>86.092715231788077</v>
      </c>
      <c r="G15" s="526">
        <v>96.150049358341562</v>
      </c>
      <c r="H15" s="526" t="s">
        <v>142</v>
      </c>
      <c r="I15" s="527" t="s">
        <v>142</v>
      </c>
      <c r="J15" s="1066"/>
    </row>
    <row r="16" spans="1:11" s="1113" customFormat="1" ht="15" customHeight="1">
      <c r="A16" s="1221"/>
      <c r="B16" s="1219" t="s">
        <v>1902</v>
      </c>
      <c r="C16" s="526" t="s">
        <v>142</v>
      </c>
      <c r="D16" s="526">
        <v>102.65339966832505</v>
      </c>
      <c r="E16" s="526">
        <v>102.21606648199446</v>
      </c>
      <c r="F16" s="526">
        <v>105.6910569105691</v>
      </c>
      <c r="G16" s="526">
        <v>96.819085487077544</v>
      </c>
      <c r="H16" s="526" t="s">
        <v>142</v>
      </c>
      <c r="I16" s="527" t="s">
        <v>142</v>
      </c>
      <c r="J16" s="1066"/>
    </row>
    <row r="17" spans="1:10" ht="29.25" customHeight="1">
      <c r="A17" s="1558" t="s">
        <v>53</v>
      </c>
      <c r="B17" s="1558"/>
      <c r="C17" s="1558"/>
      <c r="D17" s="1558"/>
      <c r="E17" s="1558"/>
      <c r="F17" s="1558"/>
      <c r="G17" s="1558"/>
      <c r="H17" s="1558"/>
      <c r="I17" s="1558"/>
      <c r="J17" s="263"/>
    </row>
    <row r="18" spans="1:10">
      <c r="A18" s="1559" t="s">
        <v>54</v>
      </c>
      <c r="B18" s="1559"/>
      <c r="C18" s="1559"/>
      <c r="D18" s="1559"/>
      <c r="E18" s="1559"/>
      <c r="F18" s="1559"/>
      <c r="G18" s="1559"/>
      <c r="H18" s="1559"/>
      <c r="I18" s="1559"/>
      <c r="J18" s="262"/>
    </row>
    <row r="19" spans="1:10">
      <c r="D19" s="1222"/>
      <c r="E19" s="1222"/>
      <c r="F19" s="1222"/>
      <c r="G19" s="1222"/>
    </row>
    <row r="20" spans="1:10">
      <c r="E20" s="1119"/>
      <c r="F20" s="1119"/>
      <c r="G20" s="1119"/>
    </row>
    <row r="21" spans="1:10">
      <c r="D21" s="1222"/>
      <c r="E21" s="1119"/>
      <c r="F21" s="1119"/>
      <c r="G21" s="1119"/>
    </row>
    <row r="22" spans="1:10">
      <c r="D22" s="1222"/>
      <c r="E22" s="1119"/>
      <c r="F22" s="1119"/>
    </row>
    <row r="23" spans="1:10">
      <c r="B23" s="1223"/>
      <c r="C23" s="1223"/>
      <c r="D23" s="1222"/>
      <c r="E23" s="1119"/>
      <c r="F23" s="1119"/>
      <c r="G23" s="1119"/>
    </row>
    <row r="24" spans="1:10">
      <c r="D24" s="1222"/>
      <c r="E24" s="1119"/>
      <c r="F24" s="1119"/>
      <c r="G24" s="1119"/>
    </row>
    <row r="25" spans="1:10">
      <c r="G25" s="1224"/>
    </row>
    <row r="33" spans="5:7">
      <c r="E33" s="1119"/>
      <c r="F33" s="1119"/>
      <c r="G33" s="1119"/>
    </row>
    <row r="34" spans="5:7">
      <c r="E34" s="1119"/>
      <c r="F34" s="1119"/>
      <c r="G34" s="1119"/>
    </row>
    <row r="35" spans="5:7">
      <c r="E35" s="1119"/>
      <c r="F35" s="1119"/>
      <c r="G35" s="1119"/>
    </row>
  </sheetData>
  <mergeCells count="12">
    <mergeCell ref="A17:I17"/>
    <mergeCell ref="A18:I18"/>
    <mergeCell ref="H1:I1"/>
    <mergeCell ref="C5:G5"/>
    <mergeCell ref="H2:I2"/>
    <mergeCell ref="A3:B5"/>
    <mergeCell ref="G3:G4"/>
    <mergeCell ref="H3:H4"/>
    <mergeCell ref="I3:I4"/>
    <mergeCell ref="H5:I5"/>
    <mergeCell ref="D3:F3"/>
    <mergeCell ref="C3:C4"/>
  </mergeCells>
  <phoneticPr fontId="0" type="noConversion"/>
  <hyperlinks>
    <hyperlink ref="H1" location="'Spis tablic     List of tables'!A1" display="Powrót do spisu tablic"/>
    <hyperlink ref="H2" location="'Spis tablic     List of tables'!A1" display="Return to list tables"/>
    <hyperlink ref="H1:I1" location="'Spis tablic     List of tables'!A21" display="Powrót do spisu tablic"/>
    <hyperlink ref="H2:I2" location="'Spis tablic     List of tables'!A21" display="Return to list tables"/>
    <hyperlink ref="H1:I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37"/>
  <sheetViews>
    <sheetView showGridLines="0" zoomScale="90" zoomScaleNormal="90" workbookViewId="0">
      <pane ySplit="18" topLeftCell="A19" activePane="bottomLeft" state="frozen"/>
      <selection pane="bottomLeft" activeCell="C5" sqref="C5:C17"/>
    </sheetView>
  </sheetViews>
  <sheetFormatPr defaultRowHeight="14.25"/>
  <cols>
    <col min="1" max="1" width="6.75" style="988" customWidth="1"/>
    <col min="2" max="2" width="12.625" style="988" customWidth="1"/>
    <col min="3" max="3" width="7.875" style="988" customWidth="1"/>
    <col min="4" max="12" width="9.125" style="988" customWidth="1"/>
    <col min="13" max="13" width="13.625" style="988" customWidth="1"/>
    <col min="14" max="16384" width="9" style="226"/>
  </cols>
  <sheetData>
    <row r="1" spans="1:13" ht="17.25" customHeight="1">
      <c r="A1" s="1399" t="s">
        <v>2046</v>
      </c>
      <c r="B1" s="1399"/>
      <c r="C1" s="1399"/>
      <c r="D1" s="1399"/>
      <c r="E1" s="989"/>
      <c r="H1" s="989"/>
      <c r="I1" s="989"/>
      <c r="J1" s="989"/>
      <c r="K1" s="989"/>
      <c r="L1" s="1427" t="s">
        <v>424</v>
      </c>
      <c r="M1" s="1427"/>
    </row>
    <row r="2" spans="1:13" ht="15" customHeight="1">
      <c r="A2" s="1457" t="s">
        <v>2047</v>
      </c>
      <c r="B2" s="1457"/>
      <c r="C2" s="1457"/>
      <c r="D2" s="1457"/>
      <c r="E2" s="989"/>
      <c r="H2" s="989"/>
      <c r="I2" s="989"/>
      <c r="J2" s="989"/>
      <c r="K2" s="989"/>
      <c r="L2" s="1480" t="s">
        <v>425</v>
      </c>
      <c r="M2" s="1480"/>
    </row>
    <row r="3" spans="1:13" ht="12.75" customHeight="1">
      <c r="A3" s="1390" t="s">
        <v>2048</v>
      </c>
      <c r="B3" s="1395"/>
      <c r="C3" s="1567" t="s">
        <v>807</v>
      </c>
      <c r="D3" s="1568"/>
      <c r="E3" s="1568"/>
      <c r="F3" s="1569"/>
      <c r="G3" s="1554" t="s">
        <v>808</v>
      </c>
      <c r="H3" s="1570"/>
      <c r="I3" s="1570"/>
      <c r="J3" s="1570"/>
      <c r="K3" s="1570"/>
      <c r="L3" s="1570"/>
      <c r="M3" s="1570"/>
    </row>
    <row r="4" spans="1:13">
      <c r="A4" s="1391"/>
      <c r="B4" s="1396"/>
      <c r="C4" s="1571" t="s">
        <v>809</v>
      </c>
      <c r="D4" s="1572"/>
      <c r="E4" s="1572"/>
      <c r="F4" s="1573"/>
      <c r="G4" s="1574" t="s">
        <v>810</v>
      </c>
      <c r="H4" s="1575"/>
      <c r="I4" s="1575"/>
      <c r="J4" s="1575"/>
      <c r="K4" s="1575"/>
      <c r="L4" s="1575"/>
      <c r="M4" s="1575"/>
    </row>
    <row r="5" spans="1:13" ht="14.85" customHeight="1">
      <c r="A5" s="1391"/>
      <c r="B5" s="1396"/>
      <c r="C5" s="1440" t="s">
        <v>2040</v>
      </c>
      <c r="D5" s="1563" t="s">
        <v>2049</v>
      </c>
      <c r="E5" s="1482"/>
      <c r="F5" s="1564"/>
      <c r="G5" s="1413" t="s">
        <v>2040</v>
      </c>
      <c r="H5" s="1565" t="s">
        <v>2050</v>
      </c>
      <c r="I5" s="1566"/>
      <c r="J5" s="1566"/>
      <c r="K5" s="1566"/>
      <c r="L5" s="1566"/>
      <c r="M5" s="1566"/>
    </row>
    <row r="6" spans="1:13" ht="12.75" customHeight="1">
      <c r="A6" s="1391"/>
      <c r="B6" s="1396"/>
      <c r="C6" s="1441"/>
      <c r="D6" s="1445" t="s">
        <v>1859</v>
      </c>
      <c r="E6" s="1412" t="s">
        <v>2051</v>
      </c>
      <c r="F6" s="1445" t="s">
        <v>2052</v>
      </c>
      <c r="G6" s="1413"/>
      <c r="H6" s="1413" t="s">
        <v>241</v>
      </c>
      <c r="I6" s="1413" t="s">
        <v>811</v>
      </c>
      <c r="J6" s="1413" t="s">
        <v>2053</v>
      </c>
      <c r="K6" s="1413" t="s">
        <v>2054</v>
      </c>
      <c r="L6" s="1582" t="s">
        <v>2055</v>
      </c>
      <c r="M6" s="1391" t="s">
        <v>2056</v>
      </c>
    </row>
    <row r="7" spans="1:13" ht="12.75" customHeight="1">
      <c r="A7" s="1391"/>
      <c r="B7" s="1396"/>
      <c r="C7" s="1441"/>
      <c r="D7" s="1446"/>
      <c r="E7" s="1413"/>
      <c r="F7" s="1446"/>
      <c r="G7" s="1413"/>
      <c r="H7" s="1413"/>
      <c r="I7" s="1413"/>
      <c r="J7" s="1413"/>
      <c r="K7" s="1413"/>
      <c r="L7" s="1582"/>
      <c r="M7" s="1391"/>
    </row>
    <row r="8" spans="1:13" ht="12.75" customHeight="1">
      <c r="A8" s="1391"/>
      <c r="B8" s="1396"/>
      <c r="C8" s="1441"/>
      <c r="D8" s="1446"/>
      <c r="E8" s="1413"/>
      <c r="F8" s="1446"/>
      <c r="G8" s="1413"/>
      <c r="H8" s="1413"/>
      <c r="I8" s="1413"/>
      <c r="J8" s="1413"/>
      <c r="K8" s="1413"/>
      <c r="L8" s="1582"/>
      <c r="M8" s="1391"/>
    </row>
    <row r="9" spans="1:13" ht="12.75" customHeight="1">
      <c r="A9" s="1391"/>
      <c r="B9" s="1396"/>
      <c r="C9" s="1441"/>
      <c r="D9" s="1446"/>
      <c r="E9" s="1413"/>
      <c r="F9" s="1446"/>
      <c r="G9" s="1413"/>
      <c r="H9" s="1413"/>
      <c r="I9" s="1413"/>
      <c r="J9" s="1413"/>
      <c r="K9" s="1413"/>
      <c r="L9" s="1582"/>
      <c r="M9" s="1391"/>
    </row>
    <row r="10" spans="1:13" ht="12.75" customHeight="1">
      <c r="A10" s="1391"/>
      <c r="B10" s="1396"/>
      <c r="C10" s="1441"/>
      <c r="D10" s="1446"/>
      <c r="E10" s="1413"/>
      <c r="F10" s="1446"/>
      <c r="G10" s="1413"/>
      <c r="H10" s="1413"/>
      <c r="I10" s="1413"/>
      <c r="J10" s="1413"/>
      <c r="K10" s="1413"/>
      <c r="L10" s="1582"/>
      <c r="M10" s="1391"/>
    </row>
    <row r="11" spans="1:13" ht="12.75" customHeight="1">
      <c r="A11" s="1391"/>
      <c r="B11" s="1396"/>
      <c r="C11" s="1441"/>
      <c r="D11" s="1446"/>
      <c r="E11" s="1413"/>
      <c r="F11" s="1446"/>
      <c r="G11" s="1413"/>
      <c r="H11" s="1413"/>
      <c r="I11" s="1413"/>
      <c r="J11" s="1413"/>
      <c r="K11" s="1413"/>
      <c r="L11" s="1582"/>
      <c r="M11" s="1391"/>
    </row>
    <row r="12" spans="1:13" ht="12.75" customHeight="1">
      <c r="A12" s="1391"/>
      <c r="B12" s="1396"/>
      <c r="C12" s="1441"/>
      <c r="D12" s="1446"/>
      <c r="E12" s="1413"/>
      <c r="F12" s="1446"/>
      <c r="G12" s="1413"/>
      <c r="H12" s="1413"/>
      <c r="I12" s="1413"/>
      <c r="J12" s="1413"/>
      <c r="K12" s="1413"/>
      <c r="L12" s="1582"/>
      <c r="M12" s="1391"/>
    </row>
    <row r="13" spans="1:13" ht="12.75" customHeight="1">
      <c r="A13" s="1391"/>
      <c r="B13" s="1396"/>
      <c r="C13" s="1441"/>
      <c r="D13" s="1446"/>
      <c r="E13" s="1413"/>
      <c r="F13" s="1446"/>
      <c r="G13" s="1413"/>
      <c r="H13" s="1413"/>
      <c r="I13" s="1413"/>
      <c r="J13" s="1413"/>
      <c r="K13" s="1413"/>
      <c r="L13" s="1582"/>
      <c r="M13" s="1391"/>
    </row>
    <row r="14" spans="1:13" ht="12.75" customHeight="1">
      <c r="A14" s="1391"/>
      <c r="B14" s="1396"/>
      <c r="C14" s="1441"/>
      <c r="D14" s="1446"/>
      <c r="E14" s="1413"/>
      <c r="F14" s="1446"/>
      <c r="G14" s="1413"/>
      <c r="H14" s="1413"/>
      <c r="I14" s="1413"/>
      <c r="J14" s="1413"/>
      <c r="K14" s="1413"/>
      <c r="L14" s="1582"/>
      <c r="M14" s="1391"/>
    </row>
    <row r="15" spans="1:13" ht="12.75" customHeight="1">
      <c r="A15" s="1391"/>
      <c r="B15" s="1396"/>
      <c r="C15" s="1441"/>
      <c r="D15" s="1446"/>
      <c r="E15" s="1413"/>
      <c r="F15" s="1446"/>
      <c r="G15" s="1413"/>
      <c r="H15" s="1413"/>
      <c r="I15" s="1413"/>
      <c r="J15" s="1413"/>
      <c r="K15" s="1413"/>
      <c r="L15" s="1582"/>
      <c r="M15" s="1391"/>
    </row>
    <row r="16" spans="1:13" ht="12.75" customHeight="1">
      <c r="A16" s="1391"/>
      <c r="B16" s="1396"/>
      <c r="C16" s="1441"/>
      <c r="D16" s="1446"/>
      <c r="E16" s="1413"/>
      <c r="F16" s="1446"/>
      <c r="G16" s="1413"/>
      <c r="H16" s="1413"/>
      <c r="I16" s="1413"/>
      <c r="J16" s="1413"/>
      <c r="K16" s="1413"/>
      <c r="L16" s="1582"/>
      <c r="M16" s="1391"/>
    </row>
    <row r="17" spans="1:14" ht="27.75" customHeight="1">
      <c r="A17" s="1391"/>
      <c r="B17" s="1396"/>
      <c r="C17" s="1441"/>
      <c r="D17" s="1446"/>
      <c r="E17" s="1413"/>
      <c r="F17" s="1446"/>
      <c r="G17" s="1413"/>
      <c r="H17" s="1414"/>
      <c r="I17" s="1414"/>
      <c r="J17" s="1413"/>
      <c r="K17" s="1413"/>
      <c r="L17" s="1582"/>
      <c r="M17" s="1391"/>
    </row>
    <row r="18" spans="1:14" ht="12.75" customHeight="1">
      <c r="A18" s="1418"/>
      <c r="B18" s="1419"/>
      <c r="C18" s="1576" t="s">
        <v>2057</v>
      </c>
      <c r="D18" s="1577"/>
      <c r="E18" s="1577"/>
      <c r="F18" s="1578"/>
      <c r="G18" s="1579" t="s">
        <v>2058</v>
      </c>
      <c r="H18" s="1577"/>
      <c r="I18" s="1577"/>
      <c r="J18" s="1577"/>
      <c r="K18" s="1577"/>
      <c r="L18" s="1577"/>
      <c r="M18" s="1577"/>
    </row>
    <row r="19" spans="1:14" s="995" customFormat="1" ht="15" customHeight="1">
      <c r="A19" s="225"/>
      <c r="B19" s="1044"/>
      <c r="C19" s="643"/>
      <c r="D19" s="643"/>
      <c r="E19" s="643"/>
      <c r="F19" s="643"/>
      <c r="G19" s="591"/>
      <c r="H19" s="591"/>
      <c r="I19" s="591"/>
      <c r="J19" s="591"/>
      <c r="K19" s="591"/>
      <c r="L19" s="591"/>
      <c r="M19" s="592"/>
    </row>
    <row r="20" spans="1:14" s="1126" customFormat="1" ht="15" customHeight="1">
      <c r="A20" s="225" t="s">
        <v>213</v>
      </c>
      <c r="B20" s="1128" t="s">
        <v>457</v>
      </c>
      <c r="C20" s="1201">
        <v>142</v>
      </c>
      <c r="D20" s="1201">
        <v>69</v>
      </c>
      <c r="E20" s="1201">
        <v>104</v>
      </c>
      <c r="F20" s="1201">
        <v>38</v>
      </c>
      <c r="G20" s="1202">
        <v>11.5</v>
      </c>
      <c r="H20" s="1202">
        <v>10.7</v>
      </c>
      <c r="I20" s="1202">
        <v>12.5</v>
      </c>
      <c r="J20" s="1202">
        <v>12</v>
      </c>
      <c r="K20" s="1202">
        <v>10.3</v>
      </c>
      <c r="L20" s="1202">
        <v>31.1</v>
      </c>
      <c r="M20" s="1203">
        <v>13.331128018524643</v>
      </c>
    </row>
    <row r="21" spans="1:14" s="1126" customFormat="1" ht="15" customHeight="1">
      <c r="A21" s="225"/>
      <c r="B21" s="1128"/>
      <c r="C21" s="1201"/>
      <c r="D21" s="1201"/>
      <c r="E21" s="1201"/>
      <c r="F21" s="1201"/>
      <c r="G21" s="1202"/>
      <c r="H21" s="1202"/>
      <c r="I21" s="1202"/>
      <c r="J21" s="1202"/>
      <c r="K21" s="1202"/>
      <c r="L21" s="1202"/>
      <c r="M21" s="1203"/>
    </row>
    <row r="22" spans="1:14" s="1126" customFormat="1" ht="15" customHeight="1">
      <c r="A22" s="317" t="s">
        <v>60</v>
      </c>
      <c r="B22" s="1128" t="s">
        <v>445</v>
      </c>
      <c r="C22" s="1201">
        <v>151</v>
      </c>
      <c r="D22" s="1201">
        <v>78</v>
      </c>
      <c r="E22" s="1201">
        <v>106</v>
      </c>
      <c r="F22" s="1201">
        <v>46</v>
      </c>
      <c r="G22" s="1202">
        <v>12.6</v>
      </c>
      <c r="H22" s="1202">
        <v>11.2</v>
      </c>
      <c r="I22" s="1202">
        <v>14.2</v>
      </c>
      <c r="J22" s="1202">
        <v>12.7</v>
      </c>
      <c r="K22" s="1202">
        <v>12.7</v>
      </c>
      <c r="L22" s="1202">
        <v>21.3</v>
      </c>
      <c r="M22" s="1203">
        <v>15.7</v>
      </c>
    </row>
    <row r="23" spans="1:14" s="1126" customFormat="1" ht="15" customHeight="1">
      <c r="A23" s="317"/>
      <c r="B23" s="1128" t="s">
        <v>458</v>
      </c>
      <c r="C23" s="1201">
        <v>132</v>
      </c>
      <c r="D23" s="1201">
        <v>63</v>
      </c>
      <c r="E23" s="1201">
        <v>85</v>
      </c>
      <c r="F23" s="1201">
        <v>47</v>
      </c>
      <c r="G23" s="1202">
        <v>11.3</v>
      </c>
      <c r="H23" s="1202">
        <v>10.7</v>
      </c>
      <c r="I23" s="1202">
        <v>12</v>
      </c>
      <c r="J23" s="1202">
        <v>10.5</v>
      </c>
      <c r="K23" s="1202">
        <v>13.1</v>
      </c>
      <c r="L23" s="1202">
        <v>32.5</v>
      </c>
      <c r="M23" s="1203">
        <v>14.453386988598258</v>
      </c>
    </row>
    <row r="24" spans="1:14" s="1126" customFormat="1" ht="15" customHeight="1">
      <c r="A24" s="317"/>
      <c r="B24" s="1128" t="s">
        <v>459</v>
      </c>
      <c r="C24" s="1201">
        <v>131</v>
      </c>
      <c r="D24" s="1201">
        <v>63</v>
      </c>
      <c r="E24" s="1201">
        <v>89</v>
      </c>
      <c r="F24" s="1201">
        <v>41</v>
      </c>
      <c r="G24" s="1202">
        <v>11</v>
      </c>
      <c r="H24" s="1202">
        <v>10.4</v>
      </c>
      <c r="I24" s="1202">
        <v>11.8</v>
      </c>
      <c r="J24" s="1202">
        <v>10.9</v>
      </c>
      <c r="K24" s="1202">
        <v>11</v>
      </c>
      <c r="L24" s="1202">
        <v>28.6</v>
      </c>
      <c r="M24" s="1203">
        <v>16.8</v>
      </c>
      <c r="N24" s="1204"/>
    </row>
    <row r="25" spans="1:14" s="1126" customFormat="1" ht="15" customHeight="1">
      <c r="A25" s="317"/>
      <c r="B25" s="1128" t="s">
        <v>457</v>
      </c>
      <c r="C25" s="1201">
        <v>123</v>
      </c>
      <c r="D25" s="1201">
        <v>59</v>
      </c>
      <c r="E25" s="1201">
        <v>87</v>
      </c>
      <c r="F25" s="1201">
        <v>36</v>
      </c>
      <c r="G25" s="1202">
        <v>10.199999999999999</v>
      </c>
      <c r="H25" s="1202">
        <v>9.6999999999999993</v>
      </c>
      <c r="I25" s="1202">
        <v>10.7</v>
      </c>
      <c r="J25" s="1202">
        <v>10.3</v>
      </c>
      <c r="K25" s="1202">
        <v>9.9</v>
      </c>
      <c r="L25" s="1202">
        <v>28</v>
      </c>
      <c r="M25" s="1203">
        <v>17.5</v>
      </c>
      <c r="N25" s="1204"/>
    </row>
    <row r="26" spans="1:14" s="1007" customFormat="1" ht="15" customHeight="1">
      <c r="A26" s="1046"/>
      <c r="B26" s="1194" t="s">
        <v>1901</v>
      </c>
      <c r="C26" s="513">
        <v>86.619718309859152</v>
      </c>
      <c r="D26" s="513">
        <v>85.507246376811594</v>
      </c>
      <c r="E26" s="513">
        <v>83.65384615384616</v>
      </c>
      <c r="F26" s="513">
        <v>94.73684210526315</v>
      </c>
      <c r="G26" s="513">
        <v>88.695652173913047</v>
      </c>
      <c r="H26" s="513">
        <v>90.654205607476641</v>
      </c>
      <c r="I26" s="513">
        <v>85.6</v>
      </c>
      <c r="J26" s="513">
        <v>85.833333333333343</v>
      </c>
      <c r="K26" s="513">
        <v>96.116504854368941</v>
      </c>
      <c r="L26" s="513">
        <v>90.032154340836016</v>
      </c>
      <c r="M26" s="512">
        <v>131.27171215880895</v>
      </c>
      <c r="N26" s="1051"/>
    </row>
    <row r="27" spans="1:14" s="1007" customFormat="1" ht="15" customHeight="1">
      <c r="A27" s="1205" t="s">
        <v>1059</v>
      </c>
      <c r="B27" s="1128" t="s">
        <v>445</v>
      </c>
      <c r="C27" s="528">
        <v>130</v>
      </c>
      <c r="D27" s="528">
        <v>64</v>
      </c>
      <c r="E27" s="528">
        <v>87</v>
      </c>
      <c r="F27" s="528">
        <v>44</v>
      </c>
      <c r="G27" s="529">
        <v>10.5</v>
      </c>
      <c r="H27" s="1202">
        <v>9.9</v>
      </c>
      <c r="I27" s="1202">
        <v>11.2</v>
      </c>
      <c r="J27" s="1202">
        <v>9.9</v>
      </c>
      <c r="K27" s="1202">
        <v>12.1</v>
      </c>
      <c r="L27" s="1202">
        <v>24.7</v>
      </c>
      <c r="M27" s="1203">
        <v>15.1</v>
      </c>
      <c r="N27" s="1051"/>
    </row>
    <row r="28" spans="1:14" s="1007" customFormat="1" ht="15" customHeight="1">
      <c r="A28" s="1046"/>
      <c r="B28" s="1194" t="s">
        <v>1901</v>
      </c>
      <c r="C28" s="513">
        <v>86.092715231788077</v>
      </c>
      <c r="D28" s="513">
        <v>82.051282051282044</v>
      </c>
      <c r="E28" s="513">
        <v>82.075471698113205</v>
      </c>
      <c r="F28" s="513">
        <v>95.652173913043484</v>
      </c>
      <c r="G28" s="513">
        <v>83.333333333333343</v>
      </c>
      <c r="H28" s="513">
        <v>88.392857142857153</v>
      </c>
      <c r="I28" s="513">
        <v>78.873239436619713</v>
      </c>
      <c r="J28" s="513">
        <v>77.952755905511822</v>
      </c>
      <c r="K28" s="513">
        <v>95.275590551181097</v>
      </c>
      <c r="L28" s="513">
        <v>115.96244131455397</v>
      </c>
      <c r="M28" s="512">
        <v>96.178343949044589</v>
      </c>
      <c r="N28" s="1051"/>
    </row>
    <row r="29" spans="1:14" s="1007" customFormat="1" ht="15" customHeight="1">
      <c r="A29" s="1046"/>
      <c r="B29" s="1194" t="s">
        <v>1902</v>
      </c>
      <c r="C29" s="513">
        <v>105.6910569105691</v>
      </c>
      <c r="D29" s="513">
        <v>108.47457627118644</v>
      </c>
      <c r="E29" s="513">
        <v>100</v>
      </c>
      <c r="F29" s="513">
        <v>122.22222222222223</v>
      </c>
      <c r="G29" s="513">
        <v>102.94117647058825</v>
      </c>
      <c r="H29" s="513">
        <v>102.06185567010311</v>
      </c>
      <c r="I29" s="513">
        <v>104.67289719626167</v>
      </c>
      <c r="J29" s="513">
        <v>96.116504854368941</v>
      </c>
      <c r="K29" s="513">
        <v>122.22222222222221</v>
      </c>
      <c r="L29" s="513">
        <v>88.214285714285708</v>
      </c>
      <c r="M29" s="512">
        <v>86.285714285714292</v>
      </c>
      <c r="N29" s="1051"/>
    </row>
    <row r="30" spans="1:14">
      <c r="A30" s="1580" t="s">
        <v>55</v>
      </c>
      <c r="B30" s="1580"/>
      <c r="C30" s="1580"/>
      <c r="D30" s="1580"/>
      <c r="E30" s="1580"/>
      <c r="F30" s="1580"/>
      <c r="G30" s="1580"/>
      <c r="H30" s="1580"/>
      <c r="I30" s="1580"/>
      <c r="J30" s="1580"/>
      <c r="K30" s="1580"/>
      <c r="L30" s="1580"/>
      <c r="M30" s="1580"/>
    </row>
    <row r="31" spans="1:14" ht="30" customHeight="1">
      <c r="A31" s="1581" t="s">
        <v>54</v>
      </c>
      <c r="B31" s="1581"/>
      <c r="C31" s="1581"/>
      <c r="D31" s="1581"/>
      <c r="E31" s="1581"/>
      <c r="F31" s="1581"/>
      <c r="G31" s="1581"/>
      <c r="H31" s="1581"/>
      <c r="I31" s="1581"/>
      <c r="J31" s="1581"/>
      <c r="K31" s="1581"/>
      <c r="L31" s="1581"/>
      <c r="M31" s="1581"/>
    </row>
    <row r="32" spans="1:14">
      <c r="D32" s="995"/>
      <c r="E32" s="995"/>
      <c r="F32" s="995"/>
      <c r="G32" s="995"/>
      <c r="H32" s="995"/>
      <c r="I32" s="995"/>
      <c r="J32" s="995"/>
      <c r="K32" s="995"/>
      <c r="L32" s="995"/>
      <c r="M32" s="995"/>
    </row>
    <row r="33" spans="7:7">
      <c r="G33" s="531"/>
    </row>
    <row r="34" spans="7:7">
      <c r="G34" s="531"/>
    </row>
    <row r="35" spans="7:7">
      <c r="G35" s="531"/>
    </row>
    <row r="36" spans="7:7">
      <c r="G36" s="531"/>
    </row>
    <row r="37" spans="7:7">
      <c r="G37" s="531"/>
    </row>
  </sheetData>
  <mergeCells count="26">
    <mergeCell ref="C18:F18"/>
    <mergeCell ref="G18:M18"/>
    <mergeCell ref="A30:M30"/>
    <mergeCell ref="A31:M31"/>
    <mergeCell ref="J6:J17"/>
    <mergeCell ref="K6:K17"/>
    <mergeCell ref="L6:L17"/>
    <mergeCell ref="M6:M17"/>
    <mergeCell ref="C5:C17"/>
    <mergeCell ref="G5:G17"/>
    <mergeCell ref="A1:D1"/>
    <mergeCell ref="L1:M1"/>
    <mergeCell ref="A2:D2"/>
    <mergeCell ref="E6:E17"/>
    <mergeCell ref="F6:F17"/>
    <mergeCell ref="H6:H17"/>
    <mergeCell ref="I6:I17"/>
    <mergeCell ref="D5:F5"/>
    <mergeCell ref="L2:M2"/>
    <mergeCell ref="A3:B18"/>
    <mergeCell ref="H5:M5"/>
    <mergeCell ref="D6:D17"/>
    <mergeCell ref="C3:F3"/>
    <mergeCell ref="G3:M3"/>
    <mergeCell ref="C4:F4"/>
    <mergeCell ref="G4:M4"/>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AC44"/>
  <sheetViews>
    <sheetView showGridLines="0" showRuler="0" zoomScale="90" zoomScaleNormal="90" workbookViewId="0">
      <selection activeCell="C25" sqref="C25"/>
    </sheetView>
  </sheetViews>
  <sheetFormatPr defaultColWidth="13.625" defaultRowHeight="12.75"/>
  <cols>
    <col min="1" max="1" width="8.125" style="13" customWidth="1"/>
    <col min="2" max="2" width="14.5" style="13" customWidth="1"/>
    <col min="3" max="3" width="12" style="13" bestFit="1" customWidth="1"/>
    <col min="4" max="4" width="10.625" style="13" bestFit="1" customWidth="1"/>
    <col min="5" max="5" width="11.5" style="13" customWidth="1"/>
    <col min="6" max="6" width="11.875" style="13" customWidth="1"/>
    <col min="7" max="7" width="9.875" style="13" customWidth="1"/>
    <col min="8" max="8" width="11" style="13" customWidth="1"/>
    <col min="9" max="9" width="9.375" style="13" customWidth="1"/>
    <col min="10" max="10" width="10.875" style="13" customWidth="1"/>
    <col min="11" max="11" width="13.25" style="13" customWidth="1"/>
    <col min="12" max="12" width="13.875" style="13" customWidth="1"/>
    <col min="13" max="13" width="10.75" style="13" customWidth="1"/>
    <col min="14" max="14" width="10.625" style="13" bestFit="1" customWidth="1"/>
    <col min="15" max="15" width="13.875" style="13" bestFit="1" customWidth="1"/>
    <col min="16" max="16" width="10.625" style="13" bestFit="1" customWidth="1"/>
    <col min="17" max="17" width="12" style="13" bestFit="1" customWidth="1"/>
    <col min="18" max="19" width="10.625" style="13" bestFit="1" customWidth="1"/>
    <col min="20" max="20" width="12" style="13" bestFit="1" customWidth="1"/>
    <col min="21" max="21" width="10.625" style="13" bestFit="1" customWidth="1"/>
    <col min="22" max="22" width="12.75" style="13" customWidth="1"/>
    <col min="23" max="23" width="13.625" style="13" customWidth="1"/>
    <col min="24" max="24" width="11.875" style="13" bestFit="1" customWidth="1"/>
    <col min="25" max="25" width="10.625" style="13" bestFit="1" customWidth="1"/>
    <col min="26" max="26" width="14.875" style="13" customWidth="1"/>
    <col min="27" max="27" width="20.625" style="14" customWidth="1"/>
    <col min="28" max="47" width="9.25" style="13" customWidth="1"/>
    <col min="48" max="48" width="8" style="13" customWidth="1"/>
    <col min="49" max="49" width="8.125" style="13" customWidth="1"/>
    <col min="50" max="50" width="8.25" style="13" customWidth="1"/>
    <col min="51" max="52" width="9.25" style="13" customWidth="1"/>
    <col min="53" max="16384" width="13.625" style="13"/>
  </cols>
  <sheetData>
    <row r="1" spans="1:29" ht="15.75">
      <c r="A1" s="1584" t="s">
        <v>703</v>
      </c>
      <c r="B1" s="1585"/>
      <c r="C1" s="1585"/>
      <c r="D1" s="1585"/>
      <c r="E1" s="1585"/>
      <c r="F1" s="951"/>
      <c r="G1" s="951"/>
      <c r="H1" s="951"/>
      <c r="I1" s="1591" t="s">
        <v>424</v>
      </c>
      <c r="J1" s="1591"/>
      <c r="K1" s="226"/>
      <c r="L1" s="226"/>
      <c r="M1" s="226"/>
      <c r="N1" s="226"/>
      <c r="O1" s="226"/>
      <c r="P1" s="226"/>
      <c r="Q1" s="226"/>
      <c r="R1" s="226"/>
      <c r="S1" s="226"/>
      <c r="T1" s="226"/>
      <c r="U1" s="226"/>
      <c r="V1" s="226"/>
      <c r="W1" s="226"/>
      <c r="X1" s="226"/>
      <c r="Y1" s="226"/>
      <c r="Z1" s="226"/>
      <c r="AA1" s="226"/>
      <c r="AB1" s="226"/>
      <c r="AC1" s="226"/>
    </row>
    <row r="2" spans="1:29" ht="15">
      <c r="A2" s="1586" t="s">
        <v>704</v>
      </c>
      <c r="B2" s="1586"/>
      <c r="C2" s="1586"/>
      <c r="D2" s="1586"/>
      <c r="E2" s="1586"/>
      <c r="F2" s="952"/>
      <c r="G2" s="952"/>
      <c r="H2" s="952"/>
      <c r="I2" s="1592" t="s">
        <v>425</v>
      </c>
      <c r="J2" s="1592"/>
      <c r="K2" s="226"/>
      <c r="L2" s="226"/>
      <c r="M2" s="226"/>
      <c r="N2" s="226"/>
      <c r="O2" s="226"/>
      <c r="P2" s="226"/>
      <c r="Q2" s="226"/>
      <c r="R2" s="226"/>
      <c r="S2" s="226"/>
      <c r="T2" s="226"/>
      <c r="U2" s="226"/>
      <c r="V2" s="226"/>
      <c r="W2" s="226"/>
      <c r="X2" s="226"/>
      <c r="Y2" s="226"/>
      <c r="Z2" s="226"/>
      <c r="AA2" s="226"/>
      <c r="AB2" s="226"/>
      <c r="AC2" s="226"/>
    </row>
    <row r="3" spans="1:29">
      <c r="A3" s="921" t="s">
        <v>909</v>
      </c>
      <c r="B3" s="921"/>
      <c r="C3" s="921"/>
      <c r="D3" s="921"/>
      <c r="E3" s="921"/>
      <c r="F3" s="921"/>
      <c r="G3" s="921"/>
      <c r="H3" s="921"/>
      <c r="I3" s="921"/>
      <c r="J3" s="921"/>
      <c r="K3" s="921"/>
      <c r="L3" s="921"/>
      <c r="M3" s="921"/>
      <c r="N3" s="921"/>
      <c r="O3" s="921"/>
      <c r="P3" s="921"/>
      <c r="Q3" s="921"/>
      <c r="R3" s="921"/>
      <c r="S3" s="921"/>
      <c r="T3" s="921"/>
      <c r="U3" s="921"/>
      <c r="V3" s="921"/>
      <c r="W3" s="921"/>
      <c r="X3" s="921"/>
      <c r="Y3" s="921"/>
      <c r="Z3" s="921"/>
    </row>
    <row r="4" spans="1:29">
      <c r="A4" s="920" t="s">
        <v>705</v>
      </c>
      <c r="B4" s="920"/>
      <c r="C4" s="920"/>
      <c r="D4" s="920"/>
      <c r="E4" s="920"/>
      <c r="F4" s="920"/>
      <c r="G4" s="920"/>
      <c r="H4" s="920"/>
      <c r="I4" s="920"/>
      <c r="J4" s="920"/>
      <c r="K4" s="920"/>
      <c r="L4" s="920"/>
      <c r="M4" s="920"/>
      <c r="N4" s="920"/>
      <c r="O4" s="920"/>
      <c r="P4" s="920"/>
      <c r="Q4" s="920"/>
      <c r="R4" s="920"/>
      <c r="S4" s="920"/>
      <c r="T4" s="920"/>
      <c r="U4" s="920"/>
      <c r="V4" s="920"/>
      <c r="W4" s="920"/>
      <c r="X4" s="920"/>
      <c r="Y4" s="920"/>
      <c r="Z4" s="920"/>
    </row>
    <row r="5" spans="1:29" ht="14.25" customHeight="1">
      <c r="A5" s="1488" t="s">
        <v>773</v>
      </c>
      <c r="B5" s="1489"/>
      <c r="C5" s="1493" t="s">
        <v>772</v>
      </c>
      <c r="D5" s="1587" t="s">
        <v>939</v>
      </c>
      <c r="E5" s="1513"/>
      <c r="F5" s="1513"/>
      <c r="G5" s="1513"/>
      <c r="H5" s="1513"/>
      <c r="I5" s="1513"/>
      <c r="J5" s="1513"/>
      <c r="K5" s="1513"/>
      <c r="L5" s="1513"/>
      <c r="M5" s="1513"/>
      <c r="N5" s="1513"/>
      <c r="O5" s="1513"/>
      <c r="P5" s="1513"/>
      <c r="Q5" s="1513"/>
      <c r="R5" s="1513"/>
      <c r="S5" s="1513"/>
      <c r="T5" s="1513"/>
      <c r="U5" s="1513"/>
      <c r="V5" s="1513"/>
      <c r="W5" s="1513"/>
      <c r="X5" s="1513"/>
      <c r="Y5" s="1513"/>
      <c r="Z5" s="1513"/>
    </row>
    <row r="6" spans="1:29">
      <c r="A6" s="1490"/>
      <c r="B6" s="1491"/>
      <c r="C6" s="1493"/>
      <c r="D6" s="1588"/>
      <c r="E6" s="1492"/>
      <c r="F6" s="1492"/>
      <c r="G6" s="1492"/>
      <c r="H6" s="1492"/>
      <c r="I6" s="1492"/>
      <c r="J6" s="1492"/>
      <c r="K6" s="1492"/>
      <c r="L6" s="1492"/>
      <c r="M6" s="1492"/>
      <c r="N6" s="1492"/>
      <c r="O6" s="1492"/>
      <c r="P6" s="1492"/>
      <c r="Q6" s="1492"/>
      <c r="R6" s="1492"/>
      <c r="S6" s="1492"/>
      <c r="T6" s="1492"/>
      <c r="U6" s="1492"/>
      <c r="V6" s="1492"/>
      <c r="W6" s="1492"/>
      <c r="X6" s="1492"/>
      <c r="Y6" s="1492"/>
      <c r="Z6" s="1492"/>
    </row>
    <row r="7" spans="1:29" ht="132">
      <c r="A7" s="1490"/>
      <c r="B7" s="1491"/>
      <c r="C7" s="1493"/>
      <c r="D7" s="961" t="s">
        <v>756</v>
      </c>
      <c r="E7" s="940" t="s">
        <v>137</v>
      </c>
      <c r="F7" s="940" t="s">
        <v>20</v>
      </c>
      <c r="G7" s="940" t="s">
        <v>1469</v>
      </c>
      <c r="H7" s="940" t="s">
        <v>22</v>
      </c>
      <c r="I7" s="940" t="s">
        <v>23</v>
      </c>
      <c r="J7" s="940" t="s">
        <v>1307</v>
      </c>
      <c r="K7" s="940" t="s">
        <v>24</v>
      </c>
      <c r="L7" s="940" t="s">
        <v>26</v>
      </c>
      <c r="M7" s="940" t="s">
        <v>25</v>
      </c>
      <c r="N7" s="940" t="s">
        <v>1468</v>
      </c>
      <c r="O7" s="940" t="s">
        <v>1309</v>
      </c>
      <c r="P7" s="940" t="s">
        <v>1310</v>
      </c>
      <c r="Q7" s="940" t="s">
        <v>1311</v>
      </c>
      <c r="R7" s="940" t="s">
        <v>1312</v>
      </c>
      <c r="S7" s="940" t="s">
        <v>1313</v>
      </c>
      <c r="T7" s="940" t="s">
        <v>1314</v>
      </c>
      <c r="U7" s="940" t="s">
        <v>1467</v>
      </c>
      <c r="V7" s="940" t="s">
        <v>1466</v>
      </c>
      <c r="W7" s="940" t="s">
        <v>1465</v>
      </c>
      <c r="X7" s="940" t="s">
        <v>1464</v>
      </c>
      <c r="Y7" s="940" t="s">
        <v>1463</v>
      </c>
      <c r="Z7" s="941" t="s">
        <v>242</v>
      </c>
    </row>
    <row r="8" spans="1:29" ht="15" customHeight="1">
      <c r="A8" s="1589"/>
      <c r="B8" s="1590"/>
      <c r="C8" s="1494" t="s">
        <v>1498</v>
      </c>
      <c r="D8" s="1495"/>
      <c r="E8" s="1495"/>
      <c r="F8" s="1495"/>
      <c r="G8" s="1495"/>
      <c r="H8" s="1495"/>
      <c r="I8" s="1495"/>
      <c r="J8" s="1495"/>
      <c r="K8" s="1495"/>
      <c r="L8" s="1495"/>
      <c r="M8" s="1495"/>
      <c r="N8" s="1495"/>
      <c r="O8" s="1495"/>
      <c r="P8" s="1495"/>
      <c r="Q8" s="1495"/>
      <c r="R8" s="1495"/>
      <c r="S8" s="1495"/>
      <c r="T8" s="1495"/>
      <c r="U8" s="1495"/>
      <c r="V8" s="1495"/>
      <c r="W8" s="1495"/>
      <c r="X8" s="1495"/>
      <c r="Y8" s="1495"/>
      <c r="Z8" s="1495"/>
    </row>
    <row r="9" spans="1:29" ht="16.5" customHeight="1">
      <c r="A9" s="105"/>
      <c r="B9" s="104"/>
      <c r="C9" s="168"/>
      <c r="D9" s="169"/>
      <c r="E9" s="169"/>
      <c r="F9" s="169"/>
      <c r="G9" s="169"/>
      <c r="H9" s="169"/>
      <c r="I9" s="169"/>
      <c r="J9" s="169"/>
      <c r="K9" s="169"/>
      <c r="L9" s="169"/>
      <c r="M9" s="169"/>
      <c r="N9" s="169"/>
      <c r="O9" s="169"/>
      <c r="P9" s="169"/>
      <c r="Q9" s="169"/>
      <c r="R9" s="169"/>
      <c r="S9" s="169"/>
      <c r="T9" s="169"/>
      <c r="U9" s="169"/>
      <c r="V9" s="169"/>
      <c r="W9" s="169"/>
      <c r="X9" s="169"/>
      <c r="Y9" s="169"/>
      <c r="Z9" s="332"/>
      <c r="AB9" s="14"/>
    </row>
    <row r="10" spans="1:29">
      <c r="A10" s="105">
        <v>2013</v>
      </c>
      <c r="B10" s="165" t="s">
        <v>775</v>
      </c>
      <c r="C10" s="507">
        <v>3547.26</v>
      </c>
      <c r="D10" s="506">
        <v>3837.85</v>
      </c>
      <c r="E10" s="506">
        <v>3560.64</v>
      </c>
      <c r="F10" s="506">
        <v>3151.08</v>
      </c>
      <c r="G10" s="506">
        <v>3122.31</v>
      </c>
      <c r="H10" s="506">
        <v>3012.14</v>
      </c>
      <c r="I10" s="506">
        <v>2122.66</v>
      </c>
      <c r="J10" s="506">
        <v>2463.66</v>
      </c>
      <c r="K10" s="506">
        <v>2430.7399999999998</v>
      </c>
      <c r="L10" s="506">
        <v>3709.41</v>
      </c>
      <c r="M10" s="506">
        <v>3113.57</v>
      </c>
      <c r="N10" s="506">
        <v>4156.6400000000003</v>
      </c>
      <c r="O10" s="506">
        <v>4676.34</v>
      </c>
      <c r="P10" s="506">
        <v>3424.33</v>
      </c>
      <c r="Q10" s="506">
        <v>3392.26</v>
      </c>
      <c r="R10" s="506">
        <v>3418.23</v>
      </c>
      <c r="S10" s="506">
        <v>3412.42</v>
      </c>
      <c r="T10" s="506">
        <v>3077.81</v>
      </c>
      <c r="U10" s="506">
        <v>3536.85</v>
      </c>
      <c r="V10" s="506">
        <v>3800</v>
      </c>
      <c r="W10" s="506">
        <v>4569.82</v>
      </c>
      <c r="X10" s="506">
        <v>4237.8999999999996</v>
      </c>
      <c r="Y10" s="506">
        <v>2617.7800000000002</v>
      </c>
      <c r="Z10" s="507">
        <v>4797.16</v>
      </c>
      <c r="AB10" s="14"/>
    </row>
    <row r="11" spans="1:29">
      <c r="A11" s="105"/>
      <c r="B11" s="164" t="s">
        <v>695</v>
      </c>
      <c r="C11" s="514">
        <v>3588.22</v>
      </c>
      <c r="D11" s="515">
        <v>3894.74</v>
      </c>
      <c r="E11" s="515">
        <v>3590.96</v>
      </c>
      <c r="F11" s="515">
        <v>3143.98</v>
      </c>
      <c r="G11" s="515">
        <v>3338.68</v>
      </c>
      <c r="H11" s="515">
        <v>2985.76</v>
      </c>
      <c r="I11" s="515">
        <v>2132.62</v>
      </c>
      <c r="J11" s="515">
        <v>2602.58</v>
      </c>
      <c r="K11" s="515">
        <v>2398.1799999999998</v>
      </c>
      <c r="L11" s="515">
        <v>3690.59</v>
      </c>
      <c r="M11" s="515">
        <v>3158.99</v>
      </c>
      <c r="N11" s="515">
        <v>4235.2299999999996</v>
      </c>
      <c r="O11" s="515">
        <v>4968.45</v>
      </c>
      <c r="P11" s="515">
        <v>3467.27</v>
      </c>
      <c r="Q11" s="515">
        <v>3379.66</v>
      </c>
      <c r="R11" s="515">
        <v>3401.82</v>
      </c>
      <c r="S11" s="515">
        <v>3431.05</v>
      </c>
      <c r="T11" s="515">
        <v>3126.85</v>
      </c>
      <c r="U11" s="515">
        <v>3638.07</v>
      </c>
      <c r="V11" s="515">
        <v>3852.52</v>
      </c>
      <c r="W11" s="515">
        <v>4578.7</v>
      </c>
      <c r="X11" s="515">
        <v>4475.82</v>
      </c>
      <c r="Y11" s="515">
        <v>2639.36</v>
      </c>
      <c r="Z11" s="507">
        <v>5253.2</v>
      </c>
      <c r="AB11" s="14"/>
    </row>
    <row r="12" spans="1:29">
      <c r="A12" s="105"/>
      <c r="B12" s="165" t="s">
        <v>799</v>
      </c>
      <c r="C12" s="515">
        <v>3646.15</v>
      </c>
      <c r="D12" s="515">
        <v>3980.54</v>
      </c>
      <c r="E12" s="515">
        <v>3653.79</v>
      </c>
      <c r="F12" s="515">
        <v>3137.75</v>
      </c>
      <c r="G12" s="515">
        <v>3301.52</v>
      </c>
      <c r="H12" s="515">
        <v>3001.7</v>
      </c>
      <c r="I12" s="515">
        <v>2134.3200000000002</v>
      </c>
      <c r="J12" s="515">
        <v>2579.3000000000002</v>
      </c>
      <c r="K12" s="515">
        <v>2436.1999999999998</v>
      </c>
      <c r="L12" s="515">
        <v>3943.6</v>
      </c>
      <c r="M12" s="515">
        <v>3185.29</v>
      </c>
      <c r="N12" s="515">
        <v>4435.25</v>
      </c>
      <c r="O12" s="515">
        <v>4901.95</v>
      </c>
      <c r="P12" s="515">
        <v>3564.4</v>
      </c>
      <c r="Q12" s="515">
        <v>3411.35</v>
      </c>
      <c r="R12" s="515">
        <v>3411.26</v>
      </c>
      <c r="S12" s="515">
        <v>3453.12</v>
      </c>
      <c r="T12" s="515">
        <v>3140.62</v>
      </c>
      <c r="U12" s="515">
        <v>3620.98</v>
      </c>
      <c r="V12" s="515">
        <v>3927.23</v>
      </c>
      <c r="W12" s="515">
        <v>4639.16</v>
      </c>
      <c r="X12" s="515">
        <v>4594.58</v>
      </c>
      <c r="Y12" s="506">
        <v>2676.41</v>
      </c>
      <c r="Z12" s="507">
        <v>5292.94</v>
      </c>
      <c r="AB12" s="14"/>
    </row>
    <row r="13" spans="1:29">
      <c r="A13" s="105"/>
      <c r="B13" s="165" t="s">
        <v>800</v>
      </c>
      <c r="C13" s="514">
        <v>3640.99</v>
      </c>
      <c r="D13" s="514">
        <v>3975.67</v>
      </c>
      <c r="E13" s="514">
        <v>3654.42</v>
      </c>
      <c r="F13" s="514">
        <v>3137.83</v>
      </c>
      <c r="G13" s="514">
        <v>3336.85</v>
      </c>
      <c r="H13" s="514">
        <v>2994.29</v>
      </c>
      <c r="I13" s="514">
        <v>2105.62</v>
      </c>
      <c r="J13" s="514">
        <v>2572.1</v>
      </c>
      <c r="K13" s="514">
        <v>2437.6999999999998</v>
      </c>
      <c r="L13" s="514">
        <v>3894.55</v>
      </c>
      <c r="M13" s="514">
        <v>3151.16</v>
      </c>
      <c r="N13" s="514">
        <v>4429.6899999999996</v>
      </c>
      <c r="O13" s="514">
        <v>4891.29</v>
      </c>
      <c r="P13" s="514">
        <v>3540.53</v>
      </c>
      <c r="Q13" s="514">
        <v>3437.24</v>
      </c>
      <c r="R13" s="514">
        <v>3426.28</v>
      </c>
      <c r="S13" s="514">
        <v>3440.4</v>
      </c>
      <c r="T13" s="514">
        <v>3153.12</v>
      </c>
      <c r="U13" s="514">
        <v>3602.27</v>
      </c>
      <c r="V13" s="514">
        <v>3925.56</v>
      </c>
      <c r="W13" s="514">
        <v>4688.43</v>
      </c>
      <c r="X13" s="514">
        <v>4658.22</v>
      </c>
      <c r="Y13" s="514">
        <v>2698.59</v>
      </c>
      <c r="Z13" s="507">
        <v>5248.03</v>
      </c>
      <c r="AB13" s="14"/>
    </row>
    <row r="14" spans="1:29">
      <c r="A14" s="105"/>
      <c r="B14" s="165" t="s">
        <v>693</v>
      </c>
      <c r="C14" s="514">
        <v>3752.91</v>
      </c>
      <c r="D14" s="514">
        <v>4198.25</v>
      </c>
      <c r="E14" s="514">
        <v>3685.19</v>
      </c>
      <c r="F14" s="514">
        <v>3125.55</v>
      </c>
      <c r="G14" s="514">
        <v>3330.21</v>
      </c>
      <c r="H14" s="514">
        <v>2986.3</v>
      </c>
      <c r="I14" s="514">
        <v>2135.7800000000002</v>
      </c>
      <c r="J14" s="514">
        <v>2586.11</v>
      </c>
      <c r="K14" s="514">
        <v>2444.1999999999998</v>
      </c>
      <c r="L14" s="514">
        <v>3866.46</v>
      </c>
      <c r="M14" s="514">
        <v>3131.39</v>
      </c>
      <c r="N14" s="514">
        <v>4459.46</v>
      </c>
      <c r="O14" s="514">
        <v>4891.6899999999996</v>
      </c>
      <c r="P14" s="514">
        <v>3565.87</v>
      </c>
      <c r="Q14" s="514">
        <v>3459.73</v>
      </c>
      <c r="R14" s="514">
        <v>3448.3</v>
      </c>
      <c r="S14" s="514">
        <v>3502.54</v>
      </c>
      <c r="T14" s="514">
        <v>3197</v>
      </c>
      <c r="U14" s="514">
        <v>3591.17</v>
      </c>
      <c r="V14" s="514">
        <v>3964.95</v>
      </c>
      <c r="W14" s="514">
        <v>4772.1499999999996</v>
      </c>
      <c r="X14" s="514">
        <v>4716.5</v>
      </c>
      <c r="Y14" s="514">
        <v>2705.85</v>
      </c>
      <c r="Z14" s="507">
        <v>5597.5</v>
      </c>
      <c r="AB14" s="14"/>
    </row>
    <row r="15" spans="1:29">
      <c r="A15" s="105"/>
      <c r="B15" s="165" t="s">
        <v>801</v>
      </c>
      <c r="C15" s="514">
        <v>3747.49</v>
      </c>
      <c r="D15" s="514">
        <v>4177.34</v>
      </c>
      <c r="E15" s="514">
        <v>3700.41</v>
      </c>
      <c r="F15" s="514">
        <v>3128.12</v>
      </c>
      <c r="G15" s="514">
        <v>3320.21</v>
      </c>
      <c r="H15" s="514">
        <v>3018.99</v>
      </c>
      <c r="I15" s="514">
        <v>2153.1999999999998</v>
      </c>
      <c r="J15" s="514">
        <v>2626.31</v>
      </c>
      <c r="K15" s="514">
        <v>2431.25</v>
      </c>
      <c r="L15" s="514">
        <v>3871.42</v>
      </c>
      <c r="M15" s="514">
        <v>3195.2</v>
      </c>
      <c r="N15" s="514">
        <v>4518.3900000000003</v>
      </c>
      <c r="O15" s="514">
        <v>4846.1000000000004</v>
      </c>
      <c r="P15" s="514">
        <v>3572.51</v>
      </c>
      <c r="Q15" s="514">
        <v>3488.27</v>
      </c>
      <c r="R15" s="514">
        <v>3504.41</v>
      </c>
      <c r="S15" s="514">
        <v>3527.89</v>
      </c>
      <c r="T15" s="514">
        <v>3211</v>
      </c>
      <c r="U15" s="514">
        <v>3586.7</v>
      </c>
      <c r="V15" s="514">
        <v>3980.27</v>
      </c>
      <c r="W15" s="514">
        <v>4774.1899999999996</v>
      </c>
      <c r="X15" s="514">
        <v>4718.62</v>
      </c>
      <c r="Y15" s="514">
        <v>2720.27</v>
      </c>
      <c r="Z15" s="507">
        <v>5631.45</v>
      </c>
      <c r="AB15" s="14"/>
    </row>
    <row r="16" spans="1:29">
      <c r="A16" s="105"/>
      <c r="B16" s="165" t="s">
        <v>802</v>
      </c>
      <c r="C16" s="514">
        <v>3742.54</v>
      </c>
      <c r="D16" s="514">
        <v>4169.22</v>
      </c>
      <c r="E16" s="514">
        <v>3713.02</v>
      </c>
      <c r="F16" s="514">
        <v>3152.44</v>
      </c>
      <c r="G16" s="514">
        <v>3701.12</v>
      </c>
      <c r="H16" s="514">
        <v>3002.74</v>
      </c>
      <c r="I16" s="514">
        <v>2147.98</v>
      </c>
      <c r="J16" s="514">
        <v>2645.97</v>
      </c>
      <c r="K16" s="514">
        <v>2421.75</v>
      </c>
      <c r="L16" s="514">
        <v>3869.55</v>
      </c>
      <c r="M16" s="514">
        <v>3173.02</v>
      </c>
      <c r="N16" s="514">
        <v>4490.84</v>
      </c>
      <c r="O16" s="514">
        <v>4812.92</v>
      </c>
      <c r="P16" s="514">
        <v>3575.61</v>
      </c>
      <c r="Q16" s="514">
        <v>3498.93</v>
      </c>
      <c r="R16" s="514">
        <v>3533.74</v>
      </c>
      <c r="S16" s="514">
        <v>3526.04</v>
      </c>
      <c r="T16" s="514">
        <v>3192.94</v>
      </c>
      <c r="U16" s="514">
        <v>3554</v>
      </c>
      <c r="V16" s="514">
        <v>4006.75</v>
      </c>
      <c r="W16" s="514">
        <v>4766.79</v>
      </c>
      <c r="X16" s="514">
        <v>4753.29</v>
      </c>
      <c r="Y16" s="514">
        <v>2739.73</v>
      </c>
      <c r="Z16" s="507">
        <v>5762.28</v>
      </c>
      <c r="AB16" s="14"/>
    </row>
    <row r="17" spans="1:28">
      <c r="A17" s="105"/>
      <c r="B17" s="165" t="s">
        <v>696</v>
      </c>
      <c r="C17" s="514">
        <v>3757.49</v>
      </c>
      <c r="D17" s="514">
        <v>4199.4399999999996</v>
      </c>
      <c r="E17" s="514">
        <v>3711.65</v>
      </c>
      <c r="F17" s="514">
        <v>3148.71</v>
      </c>
      <c r="G17" s="514">
        <v>3660.94</v>
      </c>
      <c r="H17" s="514">
        <v>3003.1</v>
      </c>
      <c r="I17" s="514">
        <v>2160.61</v>
      </c>
      <c r="J17" s="514">
        <v>2648.3</v>
      </c>
      <c r="K17" s="514">
        <v>2432.86</v>
      </c>
      <c r="L17" s="514">
        <v>3869.27</v>
      </c>
      <c r="M17" s="514">
        <v>3170.5</v>
      </c>
      <c r="N17" s="514">
        <v>4458.32</v>
      </c>
      <c r="O17" s="514">
        <v>4811.8599999999997</v>
      </c>
      <c r="P17" s="514">
        <v>3550.96</v>
      </c>
      <c r="Q17" s="514">
        <v>3504.28</v>
      </c>
      <c r="R17" s="514">
        <v>3529.82</v>
      </c>
      <c r="S17" s="514">
        <v>3532.52</v>
      </c>
      <c r="T17" s="514">
        <v>3203.72</v>
      </c>
      <c r="U17" s="514">
        <v>3543.36</v>
      </c>
      <c r="V17" s="514">
        <v>4035.67</v>
      </c>
      <c r="W17" s="514">
        <v>4752.1000000000004</v>
      </c>
      <c r="X17" s="514">
        <v>4779.4799999999996</v>
      </c>
      <c r="Y17" s="514">
        <v>2743.9</v>
      </c>
      <c r="Z17" s="507">
        <v>5783.87</v>
      </c>
      <c r="AB17" s="14"/>
    </row>
    <row r="18" spans="1:28">
      <c r="A18" s="105"/>
      <c r="B18" s="165" t="s">
        <v>803</v>
      </c>
      <c r="C18" s="514">
        <v>3756.53</v>
      </c>
      <c r="D18" s="514">
        <v>4188.4399999999996</v>
      </c>
      <c r="E18" s="514">
        <v>3720.74</v>
      </c>
      <c r="F18" s="514">
        <v>3153.72</v>
      </c>
      <c r="G18" s="514">
        <v>3669.47</v>
      </c>
      <c r="H18" s="514">
        <v>2997.4</v>
      </c>
      <c r="I18" s="514">
        <v>2162.19</v>
      </c>
      <c r="J18" s="514">
        <v>2669.8</v>
      </c>
      <c r="K18" s="514">
        <v>2429.3200000000002</v>
      </c>
      <c r="L18" s="514">
        <v>3865.17</v>
      </c>
      <c r="M18" s="514">
        <v>3174.66</v>
      </c>
      <c r="N18" s="514">
        <v>4462.43</v>
      </c>
      <c r="O18" s="514">
        <v>4810.78</v>
      </c>
      <c r="P18" s="514">
        <v>3633.25</v>
      </c>
      <c r="Q18" s="514">
        <v>3518.27</v>
      </c>
      <c r="R18" s="514">
        <v>3545.39</v>
      </c>
      <c r="S18" s="514">
        <v>3519.09</v>
      </c>
      <c r="T18" s="514">
        <v>3199.29</v>
      </c>
      <c r="U18" s="514">
        <v>3540.52</v>
      </c>
      <c r="V18" s="514">
        <v>4044.01</v>
      </c>
      <c r="W18" s="514">
        <v>4743.0200000000004</v>
      </c>
      <c r="X18" s="514">
        <v>4801.25</v>
      </c>
      <c r="Y18" s="514">
        <v>2765.44</v>
      </c>
      <c r="Z18" s="507">
        <v>5678.35</v>
      </c>
      <c r="AB18" s="14"/>
    </row>
    <row r="19" spans="1:28">
      <c r="A19" s="105"/>
      <c r="B19" s="165" t="s">
        <v>804</v>
      </c>
      <c r="C19" s="514">
        <v>3768.7</v>
      </c>
      <c r="D19" s="514">
        <v>4237.24</v>
      </c>
      <c r="E19" s="514">
        <v>3739.57</v>
      </c>
      <c r="F19" s="514">
        <v>3137.88</v>
      </c>
      <c r="G19" s="514">
        <v>3685.94</v>
      </c>
      <c r="H19" s="514">
        <v>2986.67</v>
      </c>
      <c r="I19" s="514">
        <v>2178</v>
      </c>
      <c r="J19" s="514">
        <v>2666.69</v>
      </c>
      <c r="K19" s="514">
        <v>2434.56</v>
      </c>
      <c r="L19" s="514">
        <v>3864.23</v>
      </c>
      <c r="M19" s="514">
        <v>3164.13</v>
      </c>
      <c r="N19" s="514">
        <v>4450.74</v>
      </c>
      <c r="O19" s="514">
        <v>4798.13</v>
      </c>
      <c r="P19" s="514">
        <v>3667.14</v>
      </c>
      <c r="Q19" s="514">
        <v>3533.49</v>
      </c>
      <c r="R19" s="514">
        <v>3572.27</v>
      </c>
      <c r="S19" s="514">
        <v>3524.86</v>
      </c>
      <c r="T19" s="514">
        <v>3232.51</v>
      </c>
      <c r="U19" s="514">
        <v>3545.96</v>
      </c>
      <c r="V19" s="514">
        <v>4144.8900000000003</v>
      </c>
      <c r="W19" s="514">
        <v>4747.6099999999997</v>
      </c>
      <c r="X19" s="514">
        <v>4965.33</v>
      </c>
      <c r="Y19" s="514">
        <v>2790.16</v>
      </c>
      <c r="Z19" s="507">
        <v>5656.03</v>
      </c>
      <c r="AB19" s="14"/>
    </row>
    <row r="20" spans="1:28">
      <c r="A20" s="105"/>
      <c r="B20" s="165" t="s">
        <v>655</v>
      </c>
      <c r="C20" s="514">
        <v>3827.13</v>
      </c>
      <c r="D20" s="514">
        <v>4317.22</v>
      </c>
      <c r="E20" s="514">
        <v>3768.57</v>
      </c>
      <c r="F20" s="514">
        <v>3172.76</v>
      </c>
      <c r="G20" s="514">
        <v>3687.04</v>
      </c>
      <c r="H20" s="514">
        <v>3000.96</v>
      </c>
      <c r="I20" s="514">
        <v>2182.87</v>
      </c>
      <c r="J20" s="514">
        <v>2764.65</v>
      </c>
      <c r="K20" s="514">
        <v>2431.7800000000002</v>
      </c>
      <c r="L20" s="514">
        <v>3879.41</v>
      </c>
      <c r="M20" s="514">
        <v>3161.78</v>
      </c>
      <c r="N20" s="514">
        <v>4474.8500000000004</v>
      </c>
      <c r="O20" s="514">
        <v>4820.5200000000004</v>
      </c>
      <c r="P20" s="514">
        <v>3724.95</v>
      </c>
      <c r="Q20" s="514">
        <v>3570.99</v>
      </c>
      <c r="R20" s="514">
        <v>3597.32</v>
      </c>
      <c r="S20" s="514">
        <v>3539.87</v>
      </c>
      <c r="T20" s="514">
        <v>3270.62</v>
      </c>
      <c r="U20" s="514">
        <v>3541.46</v>
      </c>
      <c r="V20" s="514">
        <v>4222</v>
      </c>
      <c r="W20" s="514">
        <v>4775.04</v>
      </c>
      <c r="X20" s="514">
        <v>4977.6400000000003</v>
      </c>
      <c r="Y20" s="514">
        <v>2792.67</v>
      </c>
      <c r="Z20" s="507">
        <v>5693.43</v>
      </c>
      <c r="AB20" s="14"/>
    </row>
    <row r="21" spans="1:28">
      <c r="A21" s="105"/>
      <c r="B21" s="104" t="s">
        <v>453</v>
      </c>
      <c r="C21" s="512">
        <v>103.66541073348844</v>
      </c>
      <c r="D21" s="512">
        <v>104.41636716312503</v>
      </c>
      <c r="E21" s="512">
        <v>105.80253741693315</v>
      </c>
      <c r="F21" s="512">
        <v>105.22971198110831</v>
      </c>
      <c r="G21" s="512">
        <v>109.51332887799808</v>
      </c>
      <c r="H21" s="512">
        <v>101.71538969952718</v>
      </c>
      <c r="I21" s="512">
        <v>107.90208649487644</v>
      </c>
      <c r="J21" s="512">
        <v>113.31554484420725</v>
      </c>
      <c r="K21" s="512">
        <v>104.18223258045722</v>
      </c>
      <c r="L21" s="512">
        <v>100.07248619924675</v>
      </c>
      <c r="M21" s="512">
        <v>102.21150395846601</v>
      </c>
      <c r="N21" s="512">
        <v>104.76479223099129</v>
      </c>
      <c r="O21" s="512">
        <v>98.581358680870125</v>
      </c>
      <c r="P21" s="512">
        <v>103.34394992814377</v>
      </c>
      <c r="Q21" s="512">
        <v>103.24689405526368</v>
      </c>
      <c r="R21" s="512">
        <v>103.90722259932699</v>
      </c>
      <c r="S21" s="512">
        <v>102.96904997382046</v>
      </c>
      <c r="T21" s="512">
        <v>113.06734701638301</v>
      </c>
      <c r="U21" s="512">
        <v>100.6048003363474</v>
      </c>
      <c r="V21" s="512">
        <v>100.6412242854759</v>
      </c>
      <c r="W21" s="512">
        <v>107.55030609349028</v>
      </c>
      <c r="X21" s="512">
        <v>102.70057254861507</v>
      </c>
      <c r="Y21" s="512">
        <v>104.75563507871668</v>
      </c>
      <c r="Z21" s="512">
        <v>108.13670577375629</v>
      </c>
      <c r="AB21" s="14"/>
    </row>
    <row r="22" spans="1:28" s="38" customFormat="1">
      <c r="A22" s="396" t="s">
        <v>1059</v>
      </c>
      <c r="B22" s="165" t="s">
        <v>775</v>
      </c>
      <c r="C22" s="515">
        <v>3722.21</v>
      </c>
      <c r="D22" s="515">
        <v>4062</v>
      </c>
      <c r="E22" s="515">
        <v>3782.15</v>
      </c>
      <c r="F22" s="515">
        <v>3319.79</v>
      </c>
      <c r="G22" s="515">
        <v>2820.88</v>
      </c>
      <c r="H22" s="515">
        <v>3060.33</v>
      </c>
      <c r="I22" s="515">
        <v>2251.4</v>
      </c>
      <c r="J22" s="515">
        <v>2664.47</v>
      </c>
      <c r="K22" s="515">
        <v>2449.56</v>
      </c>
      <c r="L22" s="515">
        <v>3786.39</v>
      </c>
      <c r="M22" s="515">
        <v>2954.04</v>
      </c>
      <c r="N22" s="515">
        <v>4343.88</v>
      </c>
      <c r="O22" s="515">
        <v>4702.32</v>
      </c>
      <c r="P22" s="515">
        <v>3760.36</v>
      </c>
      <c r="Q22" s="515">
        <v>3510.57</v>
      </c>
      <c r="R22" s="515">
        <v>3609.2</v>
      </c>
      <c r="S22" s="515">
        <v>3564.33</v>
      </c>
      <c r="T22" s="515">
        <v>3233.04</v>
      </c>
      <c r="U22" s="515">
        <v>3685.33</v>
      </c>
      <c r="V22" s="515">
        <v>4143.22</v>
      </c>
      <c r="W22" s="515">
        <v>4799.7</v>
      </c>
      <c r="X22" s="515">
        <v>4932.88</v>
      </c>
      <c r="Y22" s="515">
        <v>2824.52</v>
      </c>
      <c r="Z22" s="514">
        <v>5208.45</v>
      </c>
      <c r="AA22" s="1200"/>
      <c r="AB22" s="208"/>
    </row>
    <row r="23" spans="1:28" s="38" customFormat="1">
      <c r="A23" s="119"/>
      <c r="B23" s="164" t="s">
        <v>695</v>
      </c>
      <c r="C23" s="515">
        <v>3768.61</v>
      </c>
      <c r="D23" s="515">
        <v>4129.99</v>
      </c>
      <c r="E23" s="515">
        <v>3848.88</v>
      </c>
      <c r="F23" s="515">
        <v>3408.19</v>
      </c>
      <c r="G23" s="515">
        <v>2808.24</v>
      </c>
      <c r="H23" s="515">
        <v>3121.71</v>
      </c>
      <c r="I23" s="515">
        <v>2235.06</v>
      </c>
      <c r="J23" s="515">
        <v>2743.83</v>
      </c>
      <c r="K23" s="515">
        <v>2462.4499999999998</v>
      </c>
      <c r="L23" s="515">
        <v>3809.96</v>
      </c>
      <c r="M23" s="515">
        <v>2941</v>
      </c>
      <c r="N23" s="515">
        <v>4521.8500000000004</v>
      </c>
      <c r="O23" s="515">
        <v>5069.62</v>
      </c>
      <c r="P23" s="515">
        <v>3800.72</v>
      </c>
      <c r="Q23" s="515">
        <v>3535.84</v>
      </c>
      <c r="R23" s="515">
        <v>3626</v>
      </c>
      <c r="S23" s="515">
        <v>3607.69</v>
      </c>
      <c r="T23" s="515">
        <v>3281.17</v>
      </c>
      <c r="U23" s="515">
        <v>3768.03</v>
      </c>
      <c r="V23" s="515">
        <v>4264.71</v>
      </c>
      <c r="W23" s="515">
        <v>4856.93</v>
      </c>
      <c r="X23" s="515">
        <v>5006.22</v>
      </c>
      <c r="Y23" s="515">
        <v>2923.07</v>
      </c>
      <c r="Z23" s="514">
        <v>5357.56</v>
      </c>
      <c r="AA23" s="1200"/>
      <c r="AB23" s="208"/>
    </row>
    <row r="24" spans="1:28" s="38" customFormat="1">
      <c r="A24" s="119"/>
      <c r="B24" s="104" t="s">
        <v>453</v>
      </c>
      <c r="C24" s="512">
        <v>105.02728372284867</v>
      </c>
      <c r="D24" s="512">
        <v>106.04019780524503</v>
      </c>
      <c r="E24" s="512">
        <v>107.18248045091005</v>
      </c>
      <c r="F24" s="512">
        <v>108.40367941271892</v>
      </c>
      <c r="G24" s="512">
        <v>84.112283896629805</v>
      </c>
      <c r="H24" s="512">
        <v>104.55327956701142</v>
      </c>
      <c r="I24" s="512">
        <v>104.80348116401422</v>
      </c>
      <c r="J24" s="512">
        <v>105.42730674945631</v>
      </c>
      <c r="K24" s="512">
        <v>102.67994896129564</v>
      </c>
      <c r="L24" s="512">
        <v>103.23444218946022</v>
      </c>
      <c r="M24" s="512">
        <v>93.099376699514721</v>
      </c>
      <c r="N24" s="512">
        <v>106.76751911938669</v>
      </c>
      <c r="O24" s="512">
        <v>102.03624872948305</v>
      </c>
      <c r="P24" s="512">
        <v>109.61707625884341</v>
      </c>
      <c r="Q24" s="512">
        <v>104.62117491108573</v>
      </c>
      <c r="R24" s="512">
        <v>106.5900018225538</v>
      </c>
      <c r="S24" s="512">
        <v>105.14827822386732</v>
      </c>
      <c r="T24" s="512">
        <v>104.93531829157139</v>
      </c>
      <c r="U24" s="512">
        <v>103.57222373401282</v>
      </c>
      <c r="V24" s="512">
        <v>110.6992306334555</v>
      </c>
      <c r="W24" s="512">
        <v>106.07661563325837</v>
      </c>
      <c r="X24" s="512">
        <v>111.85034250707133</v>
      </c>
      <c r="Y24" s="512">
        <v>110.74919677497574</v>
      </c>
      <c r="Z24" s="512">
        <v>101.98659864463566</v>
      </c>
      <c r="AA24" s="1200"/>
      <c r="AB24" s="208"/>
    </row>
    <row r="25" spans="1:28" s="38" customFormat="1">
      <c r="A25" s="119"/>
      <c r="B25" s="164"/>
      <c r="C25" s="634"/>
      <c r="D25" s="634"/>
      <c r="E25" s="634"/>
      <c r="F25" s="634"/>
      <c r="G25" s="634"/>
      <c r="H25" s="634"/>
      <c r="I25" s="634"/>
      <c r="J25" s="634"/>
      <c r="K25" s="634"/>
      <c r="L25" s="634"/>
      <c r="M25" s="634"/>
      <c r="N25" s="634"/>
      <c r="O25" s="634"/>
      <c r="P25" s="634"/>
      <c r="Q25" s="634"/>
      <c r="R25" s="634"/>
      <c r="S25" s="634"/>
      <c r="T25" s="634"/>
      <c r="U25" s="634"/>
      <c r="V25" s="634"/>
      <c r="W25" s="634"/>
      <c r="X25" s="634"/>
      <c r="Y25" s="634"/>
      <c r="Z25" s="640"/>
      <c r="AA25" s="1200"/>
      <c r="AB25" s="208"/>
    </row>
    <row r="26" spans="1:28" s="38" customFormat="1">
      <c r="A26" s="119">
        <v>2013</v>
      </c>
      <c r="B26" s="164" t="s">
        <v>596</v>
      </c>
      <c r="C26" s="515">
        <v>3583.53</v>
      </c>
      <c r="D26" s="515">
        <v>3876.73</v>
      </c>
      <c r="E26" s="515">
        <v>3578.17</v>
      </c>
      <c r="F26" s="515">
        <v>2988.73</v>
      </c>
      <c r="G26" s="515">
        <v>3139.15</v>
      </c>
      <c r="H26" s="515">
        <v>3048.87</v>
      </c>
      <c r="I26" s="515">
        <v>2108.42</v>
      </c>
      <c r="J26" s="515">
        <v>2491.5100000000002</v>
      </c>
      <c r="K26" s="515">
        <v>2455.3000000000002</v>
      </c>
      <c r="L26" s="515">
        <v>3778.66</v>
      </c>
      <c r="M26" s="515">
        <v>3135.24</v>
      </c>
      <c r="N26" s="515">
        <v>4169.68</v>
      </c>
      <c r="O26" s="515">
        <v>4672.3999999999996</v>
      </c>
      <c r="P26" s="515">
        <v>3292.27</v>
      </c>
      <c r="Q26" s="515">
        <v>3462.94</v>
      </c>
      <c r="R26" s="515">
        <v>3342.08</v>
      </c>
      <c r="S26" s="515">
        <v>3453.06</v>
      </c>
      <c r="T26" s="515">
        <v>2966.06</v>
      </c>
      <c r="U26" s="515">
        <v>3517.94</v>
      </c>
      <c r="V26" s="515">
        <v>3791.92</v>
      </c>
      <c r="W26" s="515">
        <v>4671.3900000000003</v>
      </c>
      <c r="X26" s="515">
        <v>4659.03</v>
      </c>
      <c r="Y26" s="515">
        <v>2621.2399999999998</v>
      </c>
      <c r="Z26" s="514">
        <v>4862.18</v>
      </c>
      <c r="AA26" s="1200"/>
      <c r="AB26" s="208"/>
    </row>
    <row r="27" spans="1:28" s="38" customFormat="1">
      <c r="A27" s="119"/>
      <c r="B27" s="164" t="s">
        <v>597</v>
      </c>
      <c r="C27" s="515">
        <v>3515.93</v>
      </c>
      <c r="D27" s="515">
        <v>3816.68</v>
      </c>
      <c r="E27" s="515">
        <v>3541.52</v>
      </c>
      <c r="F27" s="515">
        <v>3342.9</v>
      </c>
      <c r="G27" s="515">
        <v>3094.14</v>
      </c>
      <c r="H27" s="515">
        <v>2978</v>
      </c>
      <c r="I27" s="515">
        <v>2104.77</v>
      </c>
      <c r="J27" s="515">
        <v>2398.13</v>
      </c>
      <c r="K27" s="515">
        <v>2413.5500000000002</v>
      </c>
      <c r="L27" s="515">
        <v>3656.43</v>
      </c>
      <c r="M27" s="515">
        <v>3100.85</v>
      </c>
      <c r="N27" s="515">
        <v>3966.91</v>
      </c>
      <c r="O27" s="515">
        <v>4696.76</v>
      </c>
      <c r="P27" s="515">
        <v>3432.75</v>
      </c>
      <c r="Q27" s="515">
        <v>3322.25</v>
      </c>
      <c r="R27" s="515">
        <v>3398.4</v>
      </c>
      <c r="S27" s="515">
        <v>3378.15</v>
      </c>
      <c r="T27" s="515">
        <v>3192.13</v>
      </c>
      <c r="U27" s="515">
        <v>3545.95</v>
      </c>
      <c r="V27" s="515">
        <v>3790.91</v>
      </c>
      <c r="W27" s="515">
        <v>4465.46</v>
      </c>
      <c r="X27" s="515">
        <v>4917.47</v>
      </c>
      <c r="Y27" s="515">
        <v>2606.06</v>
      </c>
      <c r="Z27" s="514">
        <v>4732.6000000000004</v>
      </c>
      <c r="AA27" s="1200"/>
      <c r="AB27" s="208"/>
    </row>
    <row r="28" spans="1:28" s="38" customFormat="1">
      <c r="A28" s="119"/>
      <c r="B28" s="164" t="s">
        <v>586</v>
      </c>
      <c r="C28" s="515">
        <v>3653.37</v>
      </c>
      <c r="D28" s="515">
        <v>3993.41</v>
      </c>
      <c r="E28" s="515">
        <v>3637.18</v>
      </c>
      <c r="F28" s="515">
        <v>3110.03</v>
      </c>
      <c r="G28" s="515">
        <v>3834.62</v>
      </c>
      <c r="H28" s="515">
        <v>2944.79</v>
      </c>
      <c r="I28" s="515">
        <v>2150.5300000000002</v>
      </c>
      <c r="J28" s="515">
        <v>2881.85</v>
      </c>
      <c r="K28" s="515">
        <v>2317.48</v>
      </c>
      <c r="L28" s="515">
        <v>3639.63</v>
      </c>
      <c r="M28" s="515">
        <v>3209.64</v>
      </c>
      <c r="N28" s="515">
        <v>4398.8500000000004</v>
      </c>
      <c r="O28" s="515">
        <v>5547.99</v>
      </c>
      <c r="P28" s="515">
        <v>3543.89</v>
      </c>
      <c r="Q28" s="515">
        <v>3363.95</v>
      </c>
      <c r="R28" s="515">
        <v>3357.39</v>
      </c>
      <c r="S28" s="515">
        <v>3455.36</v>
      </c>
      <c r="T28" s="515">
        <v>3121.4</v>
      </c>
      <c r="U28" s="515">
        <v>3835.06</v>
      </c>
      <c r="V28" s="515">
        <v>3908.52</v>
      </c>
      <c r="W28" s="515">
        <v>4575.84</v>
      </c>
      <c r="X28" s="515">
        <v>4955.74</v>
      </c>
      <c r="Y28" s="515">
        <v>2681.8</v>
      </c>
      <c r="Z28" s="514">
        <v>6168.08</v>
      </c>
      <c r="AA28" s="1200"/>
      <c r="AB28" s="208"/>
    </row>
    <row r="29" spans="1:28" s="38" customFormat="1">
      <c r="A29" s="119"/>
      <c r="B29" s="164" t="s">
        <v>587</v>
      </c>
      <c r="C29" s="515">
        <v>3733.07</v>
      </c>
      <c r="D29" s="515">
        <v>4119.6899999999996</v>
      </c>
      <c r="E29" s="515">
        <v>3702.57</v>
      </c>
      <c r="F29" s="515">
        <v>3048.07</v>
      </c>
      <c r="G29" s="515">
        <v>3175.43</v>
      </c>
      <c r="H29" s="515">
        <v>3035.42</v>
      </c>
      <c r="I29" s="515">
        <v>2128.2600000000002</v>
      </c>
      <c r="J29" s="515">
        <v>2503.6999999999998</v>
      </c>
      <c r="K29" s="515">
        <v>2428.71</v>
      </c>
      <c r="L29" s="515">
        <v>4703.2700000000004</v>
      </c>
      <c r="M29" s="515">
        <v>3264.9</v>
      </c>
      <c r="N29" s="515">
        <v>4378.76</v>
      </c>
      <c r="O29" s="515">
        <v>4644.9399999999996</v>
      </c>
      <c r="P29" s="515">
        <v>3556.79</v>
      </c>
      <c r="Q29" s="515">
        <v>3506.41</v>
      </c>
      <c r="R29" s="515">
        <v>3387.57</v>
      </c>
      <c r="S29" s="515">
        <v>3456.05</v>
      </c>
      <c r="T29" s="515">
        <v>3108.52</v>
      </c>
      <c r="U29" s="515">
        <v>3566.23</v>
      </c>
      <c r="V29" s="515">
        <v>4145.82</v>
      </c>
      <c r="W29" s="515">
        <v>4786.3</v>
      </c>
      <c r="X29" s="515">
        <v>4994.03</v>
      </c>
      <c r="Y29" s="515">
        <v>2786.07</v>
      </c>
      <c r="Z29" s="514">
        <v>5189.68</v>
      </c>
      <c r="AA29" s="1200"/>
      <c r="AB29" s="208"/>
    </row>
    <row r="30" spans="1:28" s="38" customFormat="1">
      <c r="A30" s="119"/>
      <c r="B30" s="164" t="s">
        <v>588</v>
      </c>
      <c r="C30" s="515">
        <v>3615.54</v>
      </c>
      <c r="D30" s="515">
        <v>3957.64</v>
      </c>
      <c r="E30" s="515">
        <v>3653.96</v>
      </c>
      <c r="F30" s="515">
        <v>3087.86</v>
      </c>
      <c r="G30" s="515">
        <v>3531.67</v>
      </c>
      <c r="H30" s="515">
        <v>2944.7</v>
      </c>
      <c r="I30" s="515">
        <v>2155.1999999999998</v>
      </c>
      <c r="J30" s="515">
        <v>2531.48</v>
      </c>
      <c r="K30" s="515">
        <v>2404.4499999999998</v>
      </c>
      <c r="L30" s="515">
        <v>3690.94</v>
      </c>
      <c r="M30" s="515">
        <v>3003.55</v>
      </c>
      <c r="N30" s="515">
        <v>4415.3100000000004</v>
      </c>
      <c r="O30" s="515">
        <v>4904.03</v>
      </c>
      <c r="P30" s="515">
        <v>3422.55</v>
      </c>
      <c r="Q30" s="515">
        <v>3539.71</v>
      </c>
      <c r="R30" s="515">
        <v>3390.75</v>
      </c>
      <c r="S30" s="515">
        <v>3398.02</v>
      </c>
      <c r="T30" s="515">
        <v>3167.96</v>
      </c>
      <c r="U30" s="515">
        <v>3530.77</v>
      </c>
      <c r="V30" s="515">
        <v>3917.4</v>
      </c>
      <c r="W30" s="515">
        <v>4880.46</v>
      </c>
      <c r="X30" s="515">
        <v>4984.01</v>
      </c>
      <c r="Y30" s="515">
        <v>2757.55</v>
      </c>
      <c r="Z30" s="514">
        <v>5055.8500000000004</v>
      </c>
      <c r="AA30" s="1200"/>
      <c r="AB30" s="208"/>
    </row>
    <row r="31" spans="1:28" s="38" customFormat="1">
      <c r="A31" s="119"/>
      <c r="B31" s="165" t="s">
        <v>589</v>
      </c>
      <c r="C31" s="515">
        <v>4281.8999999999996</v>
      </c>
      <c r="D31" s="515">
        <v>5270.19</v>
      </c>
      <c r="E31" s="515">
        <v>3794.2</v>
      </c>
      <c r="F31" s="515">
        <v>3060.79</v>
      </c>
      <c r="G31" s="515">
        <v>3250.17</v>
      </c>
      <c r="H31" s="515">
        <v>2965.53</v>
      </c>
      <c r="I31" s="515">
        <v>2087.52</v>
      </c>
      <c r="J31" s="515">
        <v>2638.72</v>
      </c>
      <c r="K31" s="515">
        <v>2472.35</v>
      </c>
      <c r="L31" s="515">
        <v>3690.38</v>
      </c>
      <c r="M31" s="515">
        <v>3036.6</v>
      </c>
      <c r="N31" s="515">
        <v>4643.8599999999997</v>
      </c>
      <c r="O31" s="515">
        <v>4787.6400000000003</v>
      </c>
      <c r="P31" s="515">
        <v>3704.14</v>
      </c>
      <c r="Q31" s="515">
        <v>3568.93</v>
      </c>
      <c r="R31" s="515">
        <v>3482.33</v>
      </c>
      <c r="S31" s="515">
        <v>3630.86</v>
      </c>
      <c r="T31" s="515">
        <v>3395.61</v>
      </c>
      <c r="U31" s="515">
        <v>3539.73</v>
      </c>
      <c r="V31" s="515">
        <v>4055.15</v>
      </c>
      <c r="W31" s="515">
        <v>5162.7700000000004</v>
      </c>
      <c r="X31" s="515">
        <v>4985.9399999999996</v>
      </c>
      <c r="Y31" s="515">
        <v>2734.19</v>
      </c>
      <c r="Z31" s="514">
        <v>7296.06</v>
      </c>
      <c r="AA31" s="1200"/>
      <c r="AB31" s="208"/>
    </row>
    <row r="32" spans="1:28" s="38" customFormat="1">
      <c r="A32" s="119"/>
      <c r="B32" s="165" t="s">
        <v>590</v>
      </c>
      <c r="C32" s="515">
        <v>3718.08</v>
      </c>
      <c r="D32" s="515">
        <v>4084.3</v>
      </c>
      <c r="E32" s="515">
        <v>3777.43</v>
      </c>
      <c r="F32" s="515">
        <v>3062.95</v>
      </c>
      <c r="G32" s="515">
        <v>3243.75</v>
      </c>
      <c r="H32" s="515">
        <v>3229.89</v>
      </c>
      <c r="I32" s="515">
        <v>2279.66</v>
      </c>
      <c r="J32" s="515">
        <v>2806.75</v>
      </c>
      <c r="K32" s="515">
        <v>2484.9699999999998</v>
      </c>
      <c r="L32" s="515">
        <v>3861.13</v>
      </c>
      <c r="M32" s="515">
        <v>3509.1</v>
      </c>
      <c r="N32" s="515">
        <v>4929.05</v>
      </c>
      <c r="O32" s="515">
        <v>4729.2700000000004</v>
      </c>
      <c r="P32" s="515">
        <v>3568.78</v>
      </c>
      <c r="Q32" s="515">
        <v>3608.58</v>
      </c>
      <c r="R32" s="515">
        <v>3743.49</v>
      </c>
      <c r="S32" s="515">
        <v>3624.04</v>
      </c>
      <c r="T32" s="515">
        <v>3312.36</v>
      </c>
      <c r="U32" s="515">
        <v>3517.7</v>
      </c>
      <c r="V32" s="515">
        <v>4126.66</v>
      </c>
      <c r="W32" s="515">
        <v>4792.2700000000004</v>
      </c>
      <c r="X32" s="515">
        <v>4796.7</v>
      </c>
      <c r="Y32" s="515">
        <v>2787.06</v>
      </c>
      <c r="Z32" s="514">
        <v>5342.31</v>
      </c>
      <c r="AA32" s="1200"/>
      <c r="AB32" s="208"/>
    </row>
    <row r="33" spans="1:28" s="38" customFormat="1">
      <c r="A33" s="119"/>
      <c r="B33" s="164" t="s">
        <v>591</v>
      </c>
      <c r="C33" s="515">
        <v>3678.72</v>
      </c>
      <c r="D33" s="515">
        <v>4043.78</v>
      </c>
      <c r="E33" s="515">
        <v>3728.08</v>
      </c>
      <c r="F33" s="515">
        <v>3121.5</v>
      </c>
      <c r="G33" s="515">
        <v>3503.58</v>
      </c>
      <c r="H33" s="515">
        <v>2894.83</v>
      </c>
      <c r="I33" s="515">
        <v>2156.66</v>
      </c>
      <c r="J33" s="515">
        <v>2760.62</v>
      </c>
      <c r="K33" s="515">
        <v>2344.0100000000002</v>
      </c>
      <c r="L33" s="515">
        <v>3792.86</v>
      </c>
      <c r="M33" s="515">
        <v>3087.36</v>
      </c>
      <c r="N33" s="515">
        <v>4243.07</v>
      </c>
      <c r="O33" s="515">
        <v>4529.92</v>
      </c>
      <c r="P33" s="515">
        <v>3584.57</v>
      </c>
      <c r="Q33" s="515">
        <v>3570.35</v>
      </c>
      <c r="R33" s="515">
        <v>3663.62</v>
      </c>
      <c r="S33" s="515">
        <v>3537.94</v>
      </c>
      <c r="T33" s="515">
        <v>3295.76</v>
      </c>
      <c r="U33" s="515">
        <v>3589.79</v>
      </c>
      <c r="V33" s="515">
        <v>4108.8</v>
      </c>
      <c r="W33" s="515">
        <v>4675.75</v>
      </c>
      <c r="X33" s="515">
        <v>4869.29</v>
      </c>
      <c r="Y33" s="515">
        <v>2835.64</v>
      </c>
      <c r="Z33" s="514">
        <v>7003.34</v>
      </c>
      <c r="AA33" s="1200"/>
      <c r="AB33" s="208"/>
    </row>
    <row r="34" spans="1:28" s="38" customFormat="1">
      <c r="A34" s="119"/>
      <c r="B34" s="165" t="s">
        <v>592</v>
      </c>
      <c r="C34" s="515">
        <v>3864.82</v>
      </c>
      <c r="D34" s="515">
        <v>4431.6000000000004</v>
      </c>
      <c r="E34" s="515">
        <v>3694.37</v>
      </c>
      <c r="F34" s="515">
        <v>3119.7</v>
      </c>
      <c r="G34" s="515">
        <v>3343.78</v>
      </c>
      <c r="H34" s="515">
        <v>2979.11</v>
      </c>
      <c r="I34" s="515">
        <v>2197.7600000000002</v>
      </c>
      <c r="J34" s="515">
        <v>2695.58</v>
      </c>
      <c r="K34" s="515">
        <v>2399.73</v>
      </c>
      <c r="L34" s="515">
        <v>3868.71</v>
      </c>
      <c r="M34" s="515">
        <v>3125.52</v>
      </c>
      <c r="N34" s="515">
        <v>4167.0200000000004</v>
      </c>
      <c r="O34" s="515">
        <v>4717.25</v>
      </c>
      <c r="P34" s="515">
        <v>3593.07</v>
      </c>
      <c r="Q34" s="515">
        <v>3546.53</v>
      </c>
      <c r="R34" s="515">
        <v>3507.42</v>
      </c>
      <c r="S34" s="515">
        <v>3565.15</v>
      </c>
      <c r="T34" s="515">
        <v>3268.09</v>
      </c>
      <c r="U34" s="515">
        <v>3478.47</v>
      </c>
      <c r="V34" s="515">
        <v>4316.1499999999996</v>
      </c>
      <c r="W34" s="515">
        <v>4525.57</v>
      </c>
      <c r="X34" s="515">
        <v>4831.6499999999996</v>
      </c>
      <c r="Y34" s="515">
        <v>2763.8</v>
      </c>
      <c r="Z34" s="514">
        <v>5612.57</v>
      </c>
      <c r="AA34" s="1200"/>
      <c r="AB34" s="208"/>
    </row>
    <row r="35" spans="1:28" s="38" customFormat="1">
      <c r="A35" s="119"/>
      <c r="B35" s="164" t="s">
        <v>593</v>
      </c>
      <c r="C35" s="515">
        <v>3701.47</v>
      </c>
      <c r="D35" s="515">
        <v>4078.84</v>
      </c>
      <c r="E35" s="515">
        <v>3772.21</v>
      </c>
      <c r="F35" s="515">
        <v>3143.78</v>
      </c>
      <c r="G35" s="515">
        <v>3347.7</v>
      </c>
      <c r="H35" s="515">
        <v>3028.56</v>
      </c>
      <c r="I35" s="515">
        <v>2209.64</v>
      </c>
      <c r="J35" s="515">
        <v>2841.64</v>
      </c>
      <c r="K35" s="515">
        <v>2456.4699999999998</v>
      </c>
      <c r="L35" s="515">
        <v>3864.09</v>
      </c>
      <c r="M35" s="515">
        <v>3209.47</v>
      </c>
      <c r="N35" s="515">
        <v>4498.5200000000004</v>
      </c>
      <c r="O35" s="515">
        <v>4828.03</v>
      </c>
      <c r="P35" s="515">
        <v>3666.67</v>
      </c>
      <c r="Q35" s="515">
        <v>3608.84</v>
      </c>
      <c r="R35" s="515">
        <v>3804.19</v>
      </c>
      <c r="S35" s="515">
        <v>3676.19</v>
      </c>
      <c r="T35" s="515">
        <v>3161.49</v>
      </c>
      <c r="U35" s="515">
        <v>3521.5</v>
      </c>
      <c r="V35" s="515">
        <v>4106.66</v>
      </c>
      <c r="W35" s="515">
        <v>4639.47</v>
      </c>
      <c r="X35" s="515">
        <v>4876.58</v>
      </c>
      <c r="Y35" s="515">
        <v>2939.31</v>
      </c>
      <c r="Z35" s="514">
        <v>5490.87</v>
      </c>
      <c r="AA35" s="1200"/>
      <c r="AB35" s="208"/>
    </row>
    <row r="36" spans="1:28" s="38" customFormat="1">
      <c r="A36" s="119"/>
      <c r="B36" s="164" t="s">
        <v>594</v>
      </c>
      <c r="C36" s="515">
        <v>4026.41</v>
      </c>
      <c r="D36" s="515">
        <v>4795.9399999999996</v>
      </c>
      <c r="E36" s="515">
        <v>3852.9</v>
      </c>
      <c r="F36" s="515">
        <v>3158.77</v>
      </c>
      <c r="G36" s="515">
        <v>3423.39</v>
      </c>
      <c r="H36" s="515">
        <v>2915.26</v>
      </c>
      <c r="I36" s="515">
        <v>2262.4899999999998</v>
      </c>
      <c r="J36" s="515">
        <v>2616.16</v>
      </c>
      <c r="K36" s="515">
        <v>2470.56</v>
      </c>
      <c r="L36" s="515">
        <v>3783.9</v>
      </c>
      <c r="M36" s="515">
        <v>3033.96</v>
      </c>
      <c r="N36" s="515">
        <v>4308.97</v>
      </c>
      <c r="O36" s="515">
        <v>4659.47</v>
      </c>
      <c r="P36" s="515">
        <v>3599.14</v>
      </c>
      <c r="Q36" s="515">
        <v>3661.55</v>
      </c>
      <c r="R36" s="515">
        <v>3681.37</v>
      </c>
      <c r="S36" s="515">
        <v>3605.15</v>
      </c>
      <c r="T36" s="515">
        <v>3298.37</v>
      </c>
      <c r="U36" s="515">
        <v>3585.09</v>
      </c>
      <c r="V36" s="515">
        <v>5109.34</v>
      </c>
      <c r="W36" s="515">
        <v>4758.5</v>
      </c>
      <c r="X36" s="515">
        <v>6611.81</v>
      </c>
      <c r="Y36" s="515">
        <v>2780.45</v>
      </c>
      <c r="Z36" s="514">
        <v>5378.63</v>
      </c>
      <c r="AA36" s="1200"/>
      <c r="AB36" s="208"/>
    </row>
    <row r="37" spans="1:28" s="38" customFormat="1">
      <c r="A37" s="119"/>
      <c r="B37" s="164" t="s">
        <v>595</v>
      </c>
      <c r="C37" s="515">
        <v>4330.07</v>
      </c>
      <c r="D37" s="515">
        <v>4979.83</v>
      </c>
      <c r="E37" s="515">
        <v>4025.69</v>
      </c>
      <c r="F37" s="515">
        <v>3286.9</v>
      </c>
      <c r="G37" s="515">
        <v>3422.47</v>
      </c>
      <c r="H37" s="515">
        <v>3153.4</v>
      </c>
      <c r="I37" s="515">
        <v>2180.41</v>
      </c>
      <c r="J37" s="515">
        <v>3721.73</v>
      </c>
      <c r="K37" s="515">
        <v>2399.9699999999998</v>
      </c>
      <c r="L37" s="515">
        <v>4045.54</v>
      </c>
      <c r="M37" s="515">
        <v>3271.1</v>
      </c>
      <c r="N37" s="515">
        <v>4691.04</v>
      </c>
      <c r="O37" s="515">
        <v>5005.37</v>
      </c>
      <c r="P37" s="515">
        <v>3927.13</v>
      </c>
      <c r="Q37" s="515">
        <v>3997.56</v>
      </c>
      <c r="R37" s="515">
        <v>3898.39</v>
      </c>
      <c r="S37" s="515">
        <v>3682.8</v>
      </c>
      <c r="T37" s="515">
        <v>3636.11</v>
      </c>
      <c r="U37" s="515">
        <v>3521.68</v>
      </c>
      <c r="V37" s="515">
        <v>5079.92</v>
      </c>
      <c r="W37" s="515">
        <v>5119.26</v>
      </c>
      <c r="X37" s="515">
        <v>5023.8100000000004</v>
      </c>
      <c r="Y37" s="515">
        <v>2825.14</v>
      </c>
      <c r="Z37" s="514">
        <v>6075.48</v>
      </c>
      <c r="AA37" s="1200"/>
      <c r="AB37" s="208"/>
    </row>
    <row r="38" spans="1:28" s="38" customFormat="1">
      <c r="A38" s="119"/>
      <c r="B38" s="164"/>
      <c r="C38" s="515"/>
      <c r="D38" s="515"/>
      <c r="E38" s="515"/>
      <c r="F38" s="515"/>
      <c r="G38" s="515"/>
      <c r="H38" s="515"/>
      <c r="I38" s="515"/>
      <c r="J38" s="515"/>
      <c r="K38" s="515"/>
      <c r="L38" s="515"/>
      <c r="M38" s="515"/>
      <c r="N38" s="515"/>
      <c r="O38" s="515"/>
      <c r="P38" s="515"/>
      <c r="Q38" s="515"/>
      <c r="R38" s="515"/>
      <c r="S38" s="515"/>
      <c r="T38" s="515"/>
      <c r="U38" s="515"/>
      <c r="V38" s="515"/>
      <c r="W38" s="515"/>
      <c r="X38" s="515"/>
      <c r="Y38" s="515"/>
      <c r="Z38" s="514"/>
      <c r="AA38" s="1200"/>
      <c r="AB38" s="208"/>
    </row>
    <row r="39" spans="1:28" s="38" customFormat="1">
      <c r="A39" s="392" t="s">
        <v>1059</v>
      </c>
      <c r="B39" s="164" t="s">
        <v>596</v>
      </c>
      <c r="C39" s="515">
        <v>3727.7</v>
      </c>
      <c r="D39" s="515">
        <v>4075.69</v>
      </c>
      <c r="E39" s="515">
        <v>3778.12</v>
      </c>
      <c r="F39" s="515">
        <v>3194.53</v>
      </c>
      <c r="G39" s="515">
        <v>2832.32</v>
      </c>
      <c r="H39" s="515">
        <v>3088.86</v>
      </c>
      <c r="I39" s="515">
        <v>2288.7600000000002</v>
      </c>
      <c r="J39" s="515">
        <v>2602.27</v>
      </c>
      <c r="K39" s="515">
        <v>2467.61</v>
      </c>
      <c r="L39" s="515">
        <v>3939.88</v>
      </c>
      <c r="M39" s="515">
        <v>2987.01</v>
      </c>
      <c r="N39" s="515">
        <v>4357.2</v>
      </c>
      <c r="O39" s="515">
        <v>4973.95</v>
      </c>
      <c r="P39" s="515">
        <v>3660.37</v>
      </c>
      <c r="Q39" s="515">
        <v>3488.86</v>
      </c>
      <c r="R39" s="515">
        <v>3673.78</v>
      </c>
      <c r="S39" s="515">
        <v>3559.72</v>
      </c>
      <c r="T39" s="515">
        <v>3479.42</v>
      </c>
      <c r="U39" s="515">
        <v>3616.45</v>
      </c>
      <c r="V39" s="515">
        <v>4161.84</v>
      </c>
      <c r="W39" s="515">
        <v>4665.45</v>
      </c>
      <c r="X39" s="515">
        <v>4991.9399999999996</v>
      </c>
      <c r="Y39" s="515">
        <v>2813.48</v>
      </c>
      <c r="Z39" s="514">
        <v>5266.85</v>
      </c>
      <c r="AA39" s="1200"/>
      <c r="AB39" s="208"/>
    </row>
    <row r="40" spans="1:28" s="38" customFormat="1">
      <c r="A40" s="119"/>
      <c r="B40" s="164" t="s">
        <v>597</v>
      </c>
      <c r="C40" s="515">
        <v>3689.49</v>
      </c>
      <c r="D40" s="515">
        <v>4039.8</v>
      </c>
      <c r="E40" s="515">
        <v>3768.71</v>
      </c>
      <c r="F40" s="515">
        <v>3366.36</v>
      </c>
      <c r="G40" s="515">
        <v>2810.2</v>
      </c>
      <c r="H40" s="515">
        <v>3030.18</v>
      </c>
      <c r="I40" s="515">
        <v>2190.0100000000002</v>
      </c>
      <c r="J40" s="515">
        <v>2729.78</v>
      </c>
      <c r="K40" s="515">
        <v>2456.5500000000002</v>
      </c>
      <c r="L40" s="515">
        <v>3731.08</v>
      </c>
      <c r="M40" s="515">
        <v>2928.6</v>
      </c>
      <c r="N40" s="515">
        <v>4181.25</v>
      </c>
      <c r="O40" s="515">
        <v>4401.09</v>
      </c>
      <c r="P40" s="515">
        <v>3906.27</v>
      </c>
      <c r="Q40" s="515">
        <v>3530.48</v>
      </c>
      <c r="R40" s="515">
        <v>3508.03</v>
      </c>
      <c r="S40" s="515">
        <v>3554.92</v>
      </c>
      <c r="T40" s="515">
        <v>3040.39</v>
      </c>
      <c r="U40" s="515">
        <v>3757.18</v>
      </c>
      <c r="V40" s="515">
        <v>4180.07</v>
      </c>
      <c r="W40" s="515">
        <v>4798.2</v>
      </c>
      <c r="X40" s="515">
        <v>4900.16</v>
      </c>
      <c r="Y40" s="515">
        <v>2831.35</v>
      </c>
      <c r="Z40" s="514">
        <v>5167</v>
      </c>
      <c r="AA40" s="1200"/>
      <c r="AB40" s="208"/>
    </row>
    <row r="41" spans="1:28" s="38" customFormat="1">
      <c r="A41" s="119"/>
      <c r="B41" s="164" t="s">
        <v>586</v>
      </c>
      <c r="C41" s="515">
        <v>3841.39</v>
      </c>
      <c r="D41" s="515">
        <v>4265.2</v>
      </c>
      <c r="E41" s="515">
        <v>3979.4</v>
      </c>
      <c r="F41" s="515">
        <v>3592.13</v>
      </c>
      <c r="G41" s="515">
        <v>3083.62</v>
      </c>
      <c r="H41" s="515">
        <v>3241.14</v>
      </c>
      <c r="I41" s="515">
        <v>2220.6799999999998</v>
      </c>
      <c r="J41" s="515">
        <v>2909.38</v>
      </c>
      <c r="K41" s="515">
        <v>2483.33</v>
      </c>
      <c r="L41" s="515">
        <v>3895.93</v>
      </c>
      <c r="M41" s="515">
        <v>2957.09</v>
      </c>
      <c r="N41" s="515">
        <v>4814.26</v>
      </c>
      <c r="O41" s="515">
        <v>5792.02</v>
      </c>
      <c r="P41" s="515">
        <v>3877.11</v>
      </c>
      <c r="Q41" s="515">
        <v>3593.19</v>
      </c>
      <c r="R41" s="515">
        <v>3530.66</v>
      </c>
      <c r="S41" s="515">
        <v>3681.73</v>
      </c>
      <c r="T41" s="515">
        <v>3272.02</v>
      </c>
      <c r="U41" s="515">
        <v>3931.51</v>
      </c>
      <c r="V41" s="515">
        <v>4488.6099999999997</v>
      </c>
      <c r="W41" s="515">
        <v>4968.68</v>
      </c>
      <c r="X41" s="515">
        <v>5093.33</v>
      </c>
      <c r="Y41" s="515">
        <v>3106.41</v>
      </c>
      <c r="Z41" s="514">
        <v>5668.41</v>
      </c>
      <c r="AA41" s="1200"/>
      <c r="AB41" s="208"/>
    </row>
    <row r="42" spans="1:28">
      <c r="A42" s="105"/>
      <c r="B42" s="104" t="s">
        <v>453</v>
      </c>
      <c r="C42" s="513">
        <v>105.14648119407562</v>
      </c>
      <c r="D42" s="513">
        <v>106.80596282375213</v>
      </c>
      <c r="E42" s="513">
        <v>109.40893769348783</v>
      </c>
      <c r="F42" s="513">
        <v>115.5014581852908</v>
      </c>
      <c r="G42" s="513">
        <v>80.415269309605648</v>
      </c>
      <c r="H42" s="513">
        <v>110.06353593974443</v>
      </c>
      <c r="I42" s="513">
        <v>103.26198658005235</v>
      </c>
      <c r="J42" s="513">
        <v>100.95528913718618</v>
      </c>
      <c r="K42" s="513">
        <v>107.15648031482472</v>
      </c>
      <c r="L42" s="513">
        <v>107.04192459123591</v>
      </c>
      <c r="M42" s="513">
        <v>92.131516307124798</v>
      </c>
      <c r="N42" s="513">
        <v>109.44360457846938</v>
      </c>
      <c r="O42" s="513">
        <v>104.3985299180424</v>
      </c>
      <c r="P42" s="513">
        <v>109.40266204650821</v>
      </c>
      <c r="Q42" s="513">
        <v>106.81460782710801</v>
      </c>
      <c r="R42" s="513">
        <v>105.16085411584595</v>
      </c>
      <c r="S42" s="513">
        <v>106.55127106871643</v>
      </c>
      <c r="T42" s="513">
        <v>104.82539885948611</v>
      </c>
      <c r="U42" s="513">
        <v>102.51495413370326</v>
      </c>
      <c r="V42" s="513">
        <v>114.84167920338133</v>
      </c>
      <c r="W42" s="513">
        <v>108.58509038777579</v>
      </c>
      <c r="X42" s="513">
        <v>102.77637648464206</v>
      </c>
      <c r="Y42" s="513">
        <v>115.83302259676336</v>
      </c>
      <c r="Z42" s="512">
        <v>91.899099881972987</v>
      </c>
      <c r="AA42" s="204"/>
      <c r="AB42" s="14"/>
    </row>
    <row r="43" spans="1:28">
      <c r="A43" s="105"/>
      <c r="B43" s="104" t="s">
        <v>454</v>
      </c>
      <c r="C43" s="513">
        <v>104.11710019541998</v>
      </c>
      <c r="D43" s="513">
        <v>105.57948413287785</v>
      </c>
      <c r="E43" s="513">
        <v>105.59050709659275</v>
      </c>
      <c r="F43" s="513">
        <v>106.70665050677883</v>
      </c>
      <c r="G43" s="513">
        <v>109.72955661518753</v>
      </c>
      <c r="H43" s="513">
        <v>106.96196265568383</v>
      </c>
      <c r="I43" s="513">
        <v>101.40045022625466</v>
      </c>
      <c r="J43" s="513">
        <v>106.57928477752785</v>
      </c>
      <c r="K43" s="513">
        <v>101.0901467505241</v>
      </c>
      <c r="L43" s="513">
        <v>104.41829175466621</v>
      </c>
      <c r="M43" s="513">
        <v>100.97281977736803</v>
      </c>
      <c r="N43" s="513">
        <v>115.13925261584454</v>
      </c>
      <c r="O43" s="513">
        <v>131.60421622825257</v>
      </c>
      <c r="P43" s="513">
        <v>99.25350782203995</v>
      </c>
      <c r="Q43" s="513">
        <v>101.77624572296118</v>
      </c>
      <c r="R43" s="513">
        <v>100.64509140457749</v>
      </c>
      <c r="S43" s="513">
        <v>103.56716888143755</v>
      </c>
      <c r="T43" s="513">
        <v>107.61843053029381</v>
      </c>
      <c r="U43" s="513">
        <v>104.63991610729325</v>
      </c>
      <c r="V43" s="513">
        <v>107.38121610403653</v>
      </c>
      <c r="W43" s="513">
        <v>103.55299904130717</v>
      </c>
      <c r="X43" s="513">
        <v>103.94211617579833</v>
      </c>
      <c r="Y43" s="513">
        <v>109.71480036025218</v>
      </c>
      <c r="Z43" s="512">
        <v>109.70408360750919</v>
      </c>
      <c r="AA43" s="204"/>
      <c r="AB43" s="14"/>
    </row>
    <row r="44" spans="1:28">
      <c r="A44" s="1583" t="s">
        <v>322</v>
      </c>
      <c r="B44" s="1583"/>
      <c r="C44" s="1583"/>
      <c r="D44" s="1583"/>
      <c r="E44" s="1583"/>
      <c r="F44" s="962"/>
      <c r="G44" s="962"/>
      <c r="H44" s="962"/>
      <c r="I44" s="962"/>
      <c r="J44" s="962"/>
      <c r="K44" s="962"/>
      <c r="L44" s="962"/>
      <c r="M44" s="962"/>
      <c r="N44" s="962"/>
      <c r="O44" s="962"/>
      <c r="P44" s="962"/>
      <c r="Q44" s="962"/>
      <c r="R44" s="962"/>
      <c r="S44" s="962"/>
      <c r="T44" s="962"/>
      <c r="U44" s="962"/>
      <c r="V44" s="962"/>
      <c r="W44" s="962"/>
      <c r="X44" s="962"/>
      <c r="Y44" s="962"/>
    </row>
  </sheetData>
  <mergeCells count="9">
    <mergeCell ref="A44:E44"/>
    <mergeCell ref="A1:E1"/>
    <mergeCell ref="A2:E2"/>
    <mergeCell ref="C5:C7"/>
    <mergeCell ref="D5:Z6"/>
    <mergeCell ref="A5:B8"/>
    <mergeCell ref="C8:Z8"/>
    <mergeCell ref="I1:J1"/>
    <mergeCell ref="I2:J2"/>
  </mergeCells>
  <phoneticPr fontId="0" type="noConversion"/>
  <hyperlinks>
    <hyperlink ref="I1" location="'Spis tablic     List of tables'!A1" display="Powrót do spisu tablic"/>
    <hyperlink ref="I2" location="'Spis tablic     List of tables'!A1" display="Return to list tables"/>
    <hyperlink ref="I1:J1" location="'Spis tablic     List of tables'!A24" display="Powrót do spisu tablic"/>
    <hyperlink ref="I2:J2" location="'Spis tablic     List of tables'!A24" display="Return to list tables"/>
    <hyperlink ref="I1:J2" location="'Spis tablic     List of tables'!A26" display="Powrót do spisu tablic"/>
  </hyperlinks>
  <printOptions horizontalCentered="1" verticalCentered="1" gridLinesSet="0"/>
  <pageMargins left="0.39370078740157483" right="0.39370078740157483" top="0.19685039370078741" bottom="0.19685039370078741" header="0.26" footer="0.24"/>
  <pageSetup paperSize="9" scale="4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U42"/>
  <sheetViews>
    <sheetView showGridLines="0" zoomScale="90" zoomScaleNormal="90" workbookViewId="0">
      <pane xSplit="2" ySplit="6" topLeftCell="C7" activePane="bottomRight" state="frozen"/>
      <selection pane="topRight" activeCell="C1" sqref="C1"/>
      <selection pane="bottomLeft" activeCell="A7" sqref="A7"/>
      <selection pane="bottomRight" activeCell="C15" sqref="C15"/>
    </sheetView>
  </sheetViews>
  <sheetFormatPr defaultRowHeight="14.25"/>
  <cols>
    <col min="1" max="1" width="8.125" style="226" customWidth="1"/>
    <col min="2" max="2" width="14" style="226" customWidth="1"/>
    <col min="3" max="3" width="8.75" style="226" customWidth="1"/>
    <col min="4" max="4" width="10.125" style="226" customWidth="1"/>
    <col min="5" max="5" width="9.125" style="226" bestFit="1" customWidth="1"/>
    <col min="6" max="6" width="11.375" style="226" bestFit="1" customWidth="1"/>
    <col min="7" max="7" width="10" style="226" customWidth="1"/>
    <col min="8" max="8" width="12.75" style="226" bestFit="1" customWidth="1"/>
    <col min="9" max="9" width="8" style="226" bestFit="1" customWidth="1"/>
    <col min="10" max="10" width="8.125" style="226" bestFit="1" customWidth="1"/>
    <col min="11" max="11" width="10.375" style="226" customWidth="1"/>
    <col min="12" max="12" width="12.875" style="226" bestFit="1" customWidth="1"/>
    <col min="13" max="13" width="13.375" style="226" customWidth="1"/>
    <col min="14" max="14" width="12.375" style="226" bestFit="1" customWidth="1"/>
    <col min="15" max="15" width="11.875" style="226" bestFit="1" customWidth="1"/>
    <col min="16" max="16" width="11.375" style="226" customWidth="1"/>
    <col min="17" max="17" width="13.625" style="226" customWidth="1"/>
    <col min="18" max="16384" width="9" style="226"/>
  </cols>
  <sheetData>
    <row r="1" spans="1:21">
      <c r="A1" s="1593" t="s">
        <v>812</v>
      </c>
      <c r="B1" s="1593"/>
      <c r="C1" s="1593"/>
      <c r="D1" s="1593"/>
      <c r="E1" s="1593"/>
      <c r="F1" s="1593"/>
      <c r="G1" s="1593"/>
      <c r="H1" s="1593"/>
      <c r="I1" s="1593"/>
      <c r="J1" s="1593"/>
      <c r="K1" s="1593"/>
      <c r="L1" s="921"/>
      <c r="M1" s="921"/>
      <c r="N1" s="1427" t="s">
        <v>424</v>
      </c>
      <c r="O1" s="1427"/>
      <c r="P1" s="1123"/>
      <c r="Q1" s="1123"/>
    </row>
    <row r="2" spans="1:21">
      <c r="A2" s="1594" t="s">
        <v>956</v>
      </c>
      <c r="B2" s="1594"/>
      <c r="C2" s="1594"/>
      <c r="D2" s="1594"/>
      <c r="E2" s="1594"/>
      <c r="F2" s="1594"/>
      <c r="G2" s="1594"/>
      <c r="H2" s="1594"/>
      <c r="I2" s="1594"/>
      <c r="J2" s="1594"/>
      <c r="K2" s="1594"/>
      <c r="L2" s="920"/>
      <c r="M2" s="920"/>
      <c r="N2" s="1480" t="s">
        <v>425</v>
      </c>
      <c r="O2" s="1480"/>
      <c r="P2" s="1123"/>
      <c r="Q2" s="1123"/>
    </row>
    <row r="3" spans="1:21" ht="32.25" customHeight="1">
      <c r="A3" s="287"/>
      <c r="B3" s="287"/>
      <c r="C3" s="1493" t="s">
        <v>1451</v>
      </c>
      <c r="D3" s="1493"/>
      <c r="E3" s="1493"/>
      <c r="F3" s="1493"/>
      <c r="G3" s="1493" t="s">
        <v>1452</v>
      </c>
      <c r="H3" s="1493"/>
      <c r="I3" s="1493"/>
      <c r="J3" s="1493"/>
      <c r="K3" s="1493" t="s">
        <v>217</v>
      </c>
      <c r="L3" s="1493"/>
      <c r="M3" s="1494"/>
      <c r="N3" s="1493" t="s">
        <v>222</v>
      </c>
      <c r="O3" s="1493" t="s">
        <v>243</v>
      </c>
      <c r="P3" s="1500" t="s">
        <v>219</v>
      </c>
      <c r="Q3" s="1494" t="s">
        <v>244</v>
      </c>
      <c r="R3" s="333"/>
      <c r="T3" s="935"/>
      <c r="U3" s="935"/>
    </row>
    <row r="4" spans="1:21">
      <c r="A4" s="290"/>
      <c r="B4" s="290"/>
      <c r="C4" s="1500" t="s">
        <v>1450</v>
      </c>
      <c r="D4" s="1494" t="s">
        <v>1453</v>
      </c>
      <c r="E4" s="1495"/>
      <c r="F4" s="1502"/>
      <c r="G4" s="1500" t="s">
        <v>1457</v>
      </c>
      <c r="H4" s="1494" t="s">
        <v>1453</v>
      </c>
      <c r="I4" s="1495"/>
      <c r="J4" s="1502"/>
      <c r="K4" s="1500" t="s">
        <v>1460</v>
      </c>
      <c r="L4" s="1493" t="s">
        <v>1453</v>
      </c>
      <c r="M4" s="1494"/>
      <c r="N4" s="1493"/>
      <c r="O4" s="1493"/>
      <c r="P4" s="1503"/>
      <c r="Q4" s="1494"/>
      <c r="R4" s="333"/>
      <c r="T4" s="935"/>
      <c r="U4" s="935"/>
    </row>
    <row r="5" spans="1:21" ht="156" customHeight="1">
      <c r="A5" s="1490" t="s">
        <v>815</v>
      </c>
      <c r="B5" s="1491"/>
      <c r="C5" s="1501"/>
      <c r="D5" s="945" t="s">
        <v>1454</v>
      </c>
      <c r="E5" s="945" t="s">
        <v>1455</v>
      </c>
      <c r="F5" s="945" t="s">
        <v>1456</v>
      </c>
      <c r="G5" s="1501"/>
      <c r="H5" s="943" t="s">
        <v>1276</v>
      </c>
      <c r="I5" s="943" t="s">
        <v>1458</v>
      </c>
      <c r="J5" s="943" t="s">
        <v>1459</v>
      </c>
      <c r="K5" s="1501"/>
      <c r="L5" s="943" t="s">
        <v>1461</v>
      </c>
      <c r="M5" s="945" t="s">
        <v>1462</v>
      </c>
      <c r="N5" s="1493"/>
      <c r="O5" s="1493"/>
      <c r="P5" s="1501"/>
      <c r="Q5" s="1494"/>
      <c r="R5" s="1045"/>
    </row>
    <row r="6" spans="1:21" ht="15" customHeight="1">
      <c r="A6" s="1490"/>
      <c r="B6" s="1491"/>
      <c r="C6" s="1507" t="s">
        <v>1498</v>
      </c>
      <c r="D6" s="1490"/>
      <c r="E6" s="1490"/>
      <c r="F6" s="1490"/>
      <c r="G6" s="1490"/>
      <c r="H6" s="1490"/>
      <c r="I6" s="1490"/>
      <c r="J6" s="1490"/>
      <c r="K6" s="1490"/>
      <c r="L6" s="1490"/>
      <c r="M6" s="1490"/>
      <c r="N6" s="1490"/>
      <c r="O6" s="1490"/>
      <c r="P6" s="1490"/>
      <c r="Q6" s="1490"/>
      <c r="R6" s="1045"/>
    </row>
    <row r="7" spans="1:21">
      <c r="B7" s="165"/>
      <c r="C7" s="167"/>
      <c r="D7" s="167"/>
      <c r="E7" s="167"/>
      <c r="F7" s="167"/>
      <c r="G7" s="167"/>
      <c r="H7" s="167"/>
      <c r="I7" s="167"/>
      <c r="J7" s="167"/>
      <c r="K7" s="167"/>
      <c r="L7" s="167"/>
      <c r="M7" s="167"/>
      <c r="N7" s="167"/>
      <c r="O7" s="167"/>
      <c r="P7" s="167"/>
      <c r="Q7" s="292"/>
    </row>
    <row r="8" spans="1:21">
      <c r="A8" s="105">
        <v>2013</v>
      </c>
      <c r="B8" s="165" t="s">
        <v>775</v>
      </c>
      <c r="C8" s="506">
        <v>3673.14</v>
      </c>
      <c r="D8" s="506">
        <v>3915.44</v>
      </c>
      <c r="E8" s="506">
        <v>3756.58</v>
      </c>
      <c r="F8" s="506">
        <v>3364.22</v>
      </c>
      <c r="G8" s="506">
        <v>3168.69</v>
      </c>
      <c r="H8" s="506">
        <v>3481.31</v>
      </c>
      <c r="I8" s="506">
        <v>3780.75</v>
      </c>
      <c r="J8" s="506">
        <v>2722.06</v>
      </c>
      <c r="K8" s="506">
        <v>3078.04</v>
      </c>
      <c r="L8" s="506">
        <v>2998.65</v>
      </c>
      <c r="M8" s="506">
        <v>3613.74</v>
      </c>
      <c r="N8" s="506">
        <v>2922.33</v>
      </c>
      <c r="O8" s="506">
        <v>5500.39</v>
      </c>
      <c r="P8" s="506">
        <v>3702.9</v>
      </c>
      <c r="Q8" s="507">
        <v>2492.87</v>
      </c>
    </row>
    <row r="9" spans="1:21">
      <c r="A9" s="105"/>
      <c r="B9" s="164" t="s">
        <v>695</v>
      </c>
      <c r="C9" s="506">
        <v>3798.76</v>
      </c>
      <c r="D9" s="506">
        <v>3889.05</v>
      </c>
      <c r="E9" s="506">
        <v>3682.47</v>
      </c>
      <c r="F9" s="506">
        <v>3839.49</v>
      </c>
      <c r="G9" s="506">
        <v>3165.86</v>
      </c>
      <c r="H9" s="506">
        <v>3451.02</v>
      </c>
      <c r="I9" s="506">
        <v>3808.76</v>
      </c>
      <c r="J9" s="506">
        <v>2702.32</v>
      </c>
      <c r="K9" s="506">
        <v>3140.27</v>
      </c>
      <c r="L9" s="506">
        <v>3052.15</v>
      </c>
      <c r="M9" s="506">
        <v>3732.96</v>
      </c>
      <c r="N9" s="506">
        <v>2838.3</v>
      </c>
      <c r="O9" s="506">
        <v>5718.67</v>
      </c>
      <c r="P9" s="506">
        <v>3792.77</v>
      </c>
      <c r="Q9" s="507">
        <v>2509.94</v>
      </c>
    </row>
    <row r="10" spans="1:21">
      <c r="A10" s="105"/>
      <c r="B10" s="165" t="s">
        <v>799</v>
      </c>
      <c r="C10" s="506">
        <v>3844.44</v>
      </c>
      <c r="D10" s="506">
        <v>3940.39</v>
      </c>
      <c r="E10" s="506">
        <v>3732.91</v>
      </c>
      <c r="F10" s="506">
        <v>3873.08</v>
      </c>
      <c r="G10" s="506">
        <v>3168.91</v>
      </c>
      <c r="H10" s="506">
        <v>3497.09</v>
      </c>
      <c r="I10" s="506">
        <v>3808.63</v>
      </c>
      <c r="J10" s="506">
        <v>2701.95</v>
      </c>
      <c r="K10" s="506">
        <v>3131.07</v>
      </c>
      <c r="L10" s="506">
        <v>3052.75</v>
      </c>
      <c r="M10" s="506">
        <v>2944.98</v>
      </c>
      <c r="N10" s="506">
        <v>2835.37</v>
      </c>
      <c r="O10" s="506">
        <v>5766.07</v>
      </c>
      <c r="P10" s="506">
        <v>3831.17</v>
      </c>
      <c r="Q10" s="507">
        <v>2573.3000000000002</v>
      </c>
    </row>
    <row r="11" spans="1:21">
      <c r="A11" s="105"/>
      <c r="B11" s="165" t="s">
        <v>800</v>
      </c>
      <c r="C11" s="506">
        <v>3850.08</v>
      </c>
      <c r="D11" s="506">
        <v>3908.68</v>
      </c>
      <c r="E11" s="506">
        <v>3754.91</v>
      </c>
      <c r="F11" s="506">
        <v>3900.07</v>
      </c>
      <c r="G11" s="506">
        <v>3171.79</v>
      </c>
      <c r="H11" s="506">
        <v>3510.87</v>
      </c>
      <c r="I11" s="506">
        <v>3834.96</v>
      </c>
      <c r="J11" s="506">
        <v>2690.97</v>
      </c>
      <c r="K11" s="506">
        <v>3152.49</v>
      </c>
      <c r="L11" s="506">
        <v>3070.12</v>
      </c>
      <c r="M11" s="506">
        <v>3704.35</v>
      </c>
      <c r="N11" s="506">
        <v>2803.47</v>
      </c>
      <c r="O11" s="506">
        <v>5723.85</v>
      </c>
      <c r="P11" s="506">
        <v>3816.94</v>
      </c>
      <c r="Q11" s="507">
        <v>2570.62</v>
      </c>
    </row>
    <row r="12" spans="1:21">
      <c r="A12" s="105"/>
      <c r="B12" s="165" t="s">
        <v>693</v>
      </c>
      <c r="C12" s="506">
        <v>3906.31</v>
      </c>
      <c r="D12" s="506">
        <v>3947.02</v>
      </c>
      <c r="E12" s="506">
        <v>3887.66</v>
      </c>
      <c r="F12" s="506">
        <v>3885.42</v>
      </c>
      <c r="G12" s="506">
        <v>3175.75</v>
      </c>
      <c r="H12" s="506">
        <v>3508.22</v>
      </c>
      <c r="I12" s="506">
        <v>3847.37</v>
      </c>
      <c r="J12" s="506">
        <v>2691.53</v>
      </c>
      <c r="K12" s="506">
        <v>3160.56</v>
      </c>
      <c r="L12" s="506">
        <v>3074.54</v>
      </c>
      <c r="M12" s="506">
        <v>3732.86</v>
      </c>
      <c r="N12" s="506">
        <v>2804.41</v>
      </c>
      <c r="O12" s="506">
        <v>5836.95</v>
      </c>
      <c r="P12" s="506">
        <v>3861.8</v>
      </c>
      <c r="Q12" s="507">
        <v>2540.1799999999998</v>
      </c>
    </row>
    <row r="13" spans="1:21">
      <c r="A13" s="105"/>
      <c r="B13" s="165" t="s">
        <v>801</v>
      </c>
      <c r="C13" s="506">
        <v>3910.94</v>
      </c>
      <c r="D13" s="506">
        <v>3986.43</v>
      </c>
      <c r="E13" s="506">
        <v>3916.27</v>
      </c>
      <c r="F13" s="506">
        <v>3826.17</v>
      </c>
      <c r="G13" s="506">
        <v>3187.5</v>
      </c>
      <c r="H13" s="506">
        <v>3528.39</v>
      </c>
      <c r="I13" s="506">
        <v>3880.19</v>
      </c>
      <c r="J13" s="506">
        <v>2692.58</v>
      </c>
      <c r="K13" s="506">
        <v>3191.09</v>
      </c>
      <c r="L13" s="506">
        <v>3106.52</v>
      </c>
      <c r="M13" s="506">
        <v>3747.3</v>
      </c>
      <c r="N13" s="506">
        <v>2786.59</v>
      </c>
      <c r="O13" s="506">
        <v>5740.56</v>
      </c>
      <c r="P13" s="506">
        <v>3872.86</v>
      </c>
      <c r="Q13" s="507">
        <v>2589.4</v>
      </c>
    </row>
    <row r="14" spans="1:21">
      <c r="A14" s="105"/>
      <c r="B14" s="165" t="s">
        <v>802</v>
      </c>
      <c r="C14" s="506">
        <v>3906.56</v>
      </c>
      <c r="D14" s="506">
        <v>4015.22</v>
      </c>
      <c r="E14" s="506">
        <v>3989.67</v>
      </c>
      <c r="F14" s="506">
        <v>3697.62</v>
      </c>
      <c r="G14" s="506">
        <v>3187.6</v>
      </c>
      <c r="H14" s="506">
        <v>3542.29</v>
      </c>
      <c r="I14" s="506">
        <v>3877.76</v>
      </c>
      <c r="J14" s="506">
        <v>2691.09</v>
      </c>
      <c r="K14" s="506">
        <v>3217.19</v>
      </c>
      <c r="L14" s="506">
        <v>3119.46</v>
      </c>
      <c r="M14" s="506">
        <v>3856.72</v>
      </c>
      <c r="N14" s="506">
        <v>2776.61</v>
      </c>
      <c r="O14" s="506">
        <v>5750.51</v>
      </c>
      <c r="P14" s="506">
        <v>3868.01</v>
      </c>
      <c r="Q14" s="507">
        <v>2592.7600000000002</v>
      </c>
    </row>
    <row r="15" spans="1:21">
      <c r="A15" s="105"/>
      <c r="B15" s="165" t="s">
        <v>696</v>
      </c>
      <c r="C15" s="506">
        <v>3980.2</v>
      </c>
      <c r="D15" s="506">
        <v>4041.78</v>
      </c>
      <c r="E15" s="506">
        <v>4006.27</v>
      </c>
      <c r="F15" s="506">
        <v>3885.5</v>
      </c>
      <c r="G15" s="506">
        <v>3176.79</v>
      </c>
      <c r="H15" s="506">
        <v>3549.93</v>
      </c>
      <c r="I15" s="506">
        <v>3868.31</v>
      </c>
      <c r="J15" s="506">
        <v>2682.88</v>
      </c>
      <c r="K15" s="506">
        <v>3219.35</v>
      </c>
      <c r="L15" s="506">
        <v>3125.72</v>
      </c>
      <c r="M15" s="506">
        <v>3826.79</v>
      </c>
      <c r="N15" s="506">
        <v>2785.3</v>
      </c>
      <c r="O15" s="506">
        <v>5731.75</v>
      </c>
      <c r="P15" s="506">
        <v>3876.39</v>
      </c>
      <c r="Q15" s="507">
        <v>2574.6999999999998</v>
      </c>
    </row>
    <row r="16" spans="1:21">
      <c r="A16" s="105"/>
      <c r="B16" s="165" t="s">
        <v>803</v>
      </c>
      <c r="C16" s="506">
        <v>4032.78</v>
      </c>
      <c r="D16" s="506">
        <v>4051</v>
      </c>
      <c r="E16" s="506">
        <v>4026.06</v>
      </c>
      <c r="F16" s="506">
        <v>4021.76</v>
      </c>
      <c r="G16" s="506">
        <v>3175.18</v>
      </c>
      <c r="H16" s="506">
        <v>3564.57</v>
      </c>
      <c r="I16" s="506">
        <v>3871.41</v>
      </c>
      <c r="J16" s="506">
        <v>2676.08</v>
      </c>
      <c r="K16" s="506">
        <v>3228.97</v>
      </c>
      <c r="L16" s="506">
        <v>3132.38</v>
      </c>
      <c r="M16" s="506">
        <v>3855.79</v>
      </c>
      <c r="N16" s="506">
        <v>2784.5</v>
      </c>
      <c r="O16" s="506">
        <v>5773.39</v>
      </c>
      <c r="P16" s="506">
        <v>3881.67</v>
      </c>
      <c r="Q16" s="507">
        <v>2581.08</v>
      </c>
    </row>
    <row r="17" spans="1:18">
      <c r="A17" s="105"/>
      <c r="B17" s="165" t="s">
        <v>804</v>
      </c>
      <c r="C17" s="506">
        <v>4030.72</v>
      </c>
      <c r="D17" s="506">
        <v>4052.54</v>
      </c>
      <c r="E17" s="506">
        <v>4045.84</v>
      </c>
      <c r="F17" s="506">
        <v>3989.84</v>
      </c>
      <c r="G17" s="506">
        <v>3113.55</v>
      </c>
      <c r="H17" s="506">
        <v>3567.02</v>
      </c>
      <c r="I17" s="506">
        <v>3866.89</v>
      </c>
      <c r="J17" s="506">
        <v>2568.09</v>
      </c>
      <c r="K17" s="506">
        <v>3242.21</v>
      </c>
      <c r="L17" s="506">
        <v>3148.88</v>
      </c>
      <c r="M17" s="506">
        <v>3845.28</v>
      </c>
      <c r="N17" s="506">
        <v>2788.64</v>
      </c>
      <c r="O17" s="506">
        <v>5742.86</v>
      </c>
      <c r="P17" s="506">
        <v>3877.75</v>
      </c>
      <c r="Q17" s="507">
        <v>2592.88</v>
      </c>
    </row>
    <row r="18" spans="1:18">
      <c r="A18" s="105"/>
      <c r="B18" s="170" t="s">
        <v>655</v>
      </c>
      <c r="C18" s="506">
        <v>4113.51</v>
      </c>
      <c r="D18" s="506">
        <v>4167.13</v>
      </c>
      <c r="E18" s="506">
        <v>4103.05</v>
      </c>
      <c r="F18" s="506">
        <v>4070.09</v>
      </c>
      <c r="G18" s="506">
        <v>3142.36</v>
      </c>
      <c r="H18" s="506">
        <v>3567.29</v>
      </c>
      <c r="I18" s="506">
        <v>3917.31</v>
      </c>
      <c r="J18" s="506">
        <v>2588.67</v>
      </c>
      <c r="K18" s="506">
        <v>3255.85</v>
      </c>
      <c r="L18" s="506">
        <v>3160.13</v>
      </c>
      <c r="M18" s="506">
        <v>3872.78</v>
      </c>
      <c r="N18" s="506">
        <v>2788.36</v>
      </c>
      <c r="O18" s="506">
        <v>5785.03</v>
      </c>
      <c r="P18" s="506">
        <v>3918.5</v>
      </c>
      <c r="Q18" s="507">
        <v>2603.2600000000002</v>
      </c>
    </row>
    <row r="19" spans="1:18">
      <c r="A19" s="105"/>
      <c r="B19" s="104" t="s">
        <v>453</v>
      </c>
      <c r="C19" s="508">
        <v>101.77697943187131</v>
      </c>
      <c r="D19" s="508">
        <v>110.4826671969245</v>
      </c>
      <c r="E19" s="508">
        <v>98.11942061702328</v>
      </c>
      <c r="F19" s="508">
        <v>97.43047759028876</v>
      </c>
      <c r="G19" s="508">
        <v>102.86529855998535</v>
      </c>
      <c r="H19" s="508">
        <v>99.863108801908083</v>
      </c>
      <c r="I19" s="508">
        <v>103.85811511245325</v>
      </c>
      <c r="J19" s="508">
        <v>101.7626964065995</v>
      </c>
      <c r="K19" s="508">
        <v>100.94187823790021</v>
      </c>
      <c r="L19" s="508">
        <v>101.38337701836053</v>
      </c>
      <c r="M19" s="508">
        <v>97.106936532135123</v>
      </c>
      <c r="N19" s="508">
        <v>113.85568980371821</v>
      </c>
      <c r="O19" s="508">
        <v>108.02781631818461</v>
      </c>
      <c r="P19" s="508">
        <v>101.67437733038921</v>
      </c>
      <c r="Q19" s="509">
        <v>105.28389030215037</v>
      </c>
      <c r="R19" s="1045"/>
    </row>
    <row r="20" spans="1:18" s="389" customFormat="1">
      <c r="A20" s="396" t="s">
        <v>1059</v>
      </c>
      <c r="B20" s="165" t="s">
        <v>775</v>
      </c>
      <c r="C20" s="506">
        <v>3951.77</v>
      </c>
      <c r="D20" s="506">
        <v>3778.91</v>
      </c>
      <c r="E20" s="506">
        <v>3860.18</v>
      </c>
      <c r="F20" s="506">
        <v>4209.33</v>
      </c>
      <c r="G20" s="506">
        <v>3201.52</v>
      </c>
      <c r="H20" s="506">
        <v>3758.74</v>
      </c>
      <c r="I20" s="506">
        <v>3952.13</v>
      </c>
      <c r="J20" s="506">
        <v>2668.44</v>
      </c>
      <c r="K20" s="506">
        <v>3133.09</v>
      </c>
      <c r="L20" s="506">
        <v>3029.13</v>
      </c>
      <c r="M20" s="506">
        <v>3752.12</v>
      </c>
      <c r="N20" s="506">
        <v>2998.43</v>
      </c>
      <c r="O20" s="506">
        <v>6008.2</v>
      </c>
      <c r="P20" s="506">
        <v>3733.04</v>
      </c>
      <c r="Q20" s="507">
        <v>2660.65</v>
      </c>
    </row>
    <row r="21" spans="1:18" s="389" customFormat="1">
      <c r="A21" s="119"/>
      <c r="B21" s="164" t="s">
        <v>695</v>
      </c>
      <c r="C21" s="506">
        <v>3969.84</v>
      </c>
      <c r="D21" s="506">
        <v>3759.44</v>
      </c>
      <c r="E21" s="506">
        <v>3860.64</v>
      </c>
      <c r="F21" s="506">
        <v>4284.21</v>
      </c>
      <c r="G21" s="506">
        <v>3199.95</v>
      </c>
      <c r="H21" s="506">
        <v>3738.6</v>
      </c>
      <c r="I21" s="506">
        <v>3982.41</v>
      </c>
      <c r="J21" s="506">
        <v>2649.76</v>
      </c>
      <c r="K21" s="506">
        <v>3226.56</v>
      </c>
      <c r="L21" s="506">
        <v>3106.74</v>
      </c>
      <c r="M21" s="506">
        <v>3939.24</v>
      </c>
      <c r="N21" s="506">
        <v>3030.49</v>
      </c>
      <c r="O21" s="506">
        <v>5920.96</v>
      </c>
      <c r="P21" s="506">
        <v>3801.24</v>
      </c>
      <c r="Q21" s="507">
        <v>2721.89</v>
      </c>
    </row>
    <row r="22" spans="1:18" s="389" customFormat="1">
      <c r="A22" s="119"/>
      <c r="B22" s="104" t="s">
        <v>453</v>
      </c>
      <c r="C22" s="508">
        <v>104.50357485074078</v>
      </c>
      <c r="D22" s="508">
        <v>96.667309497177968</v>
      </c>
      <c r="E22" s="508">
        <v>104.83832862182176</v>
      </c>
      <c r="F22" s="508">
        <v>111.58278833907629</v>
      </c>
      <c r="G22" s="508">
        <v>101.07680061657811</v>
      </c>
      <c r="H22" s="508">
        <v>108.33318844863258</v>
      </c>
      <c r="I22" s="508">
        <v>104.55922662493829</v>
      </c>
      <c r="J22" s="508">
        <v>98.055004588649751</v>
      </c>
      <c r="K22" s="508">
        <v>102.74785289163033</v>
      </c>
      <c r="L22" s="508">
        <v>101.78857526661534</v>
      </c>
      <c r="M22" s="508">
        <v>105.52590973383052</v>
      </c>
      <c r="N22" s="508">
        <v>106.77130676813584</v>
      </c>
      <c r="O22" s="508">
        <v>103.53736095980359</v>
      </c>
      <c r="P22" s="508">
        <v>100.2233196318258</v>
      </c>
      <c r="Q22" s="509">
        <v>108.44442496633384</v>
      </c>
      <c r="R22" s="388"/>
    </row>
    <row r="23" spans="1:18" s="389" customFormat="1">
      <c r="A23" s="119"/>
      <c r="B23" s="164"/>
      <c r="C23" s="506"/>
      <c r="D23" s="506"/>
      <c r="E23" s="506"/>
      <c r="F23" s="506"/>
      <c r="G23" s="506"/>
      <c r="H23" s="506"/>
      <c r="I23" s="506"/>
      <c r="J23" s="506"/>
      <c r="K23" s="506"/>
      <c r="L23" s="506"/>
      <c r="M23" s="506"/>
      <c r="N23" s="506"/>
      <c r="O23" s="506"/>
      <c r="P23" s="506"/>
      <c r="Q23" s="507"/>
    </row>
    <row r="24" spans="1:18" s="389" customFormat="1">
      <c r="A24" s="119">
        <v>2013</v>
      </c>
      <c r="B24" s="164" t="s">
        <v>596</v>
      </c>
      <c r="C24" s="506">
        <v>3793.02</v>
      </c>
      <c r="D24" s="506">
        <v>3931.33</v>
      </c>
      <c r="E24" s="506">
        <v>4095.36</v>
      </c>
      <c r="F24" s="506">
        <v>3358.53</v>
      </c>
      <c r="G24" s="506">
        <v>3224.49</v>
      </c>
      <c r="H24" s="506">
        <v>3440.49</v>
      </c>
      <c r="I24" s="506">
        <v>3872.18</v>
      </c>
      <c r="J24" s="506">
        <v>2765.6</v>
      </c>
      <c r="K24" s="506">
        <v>3151.32</v>
      </c>
      <c r="L24" s="506">
        <v>3079.02</v>
      </c>
      <c r="M24" s="506">
        <v>3639.59</v>
      </c>
      <c r="N24" s="506">
        <v>2563.25</v>
      </c>
      <c r="O24" s="506">
        <v>5581.36</v>
      </c>
      <c r="P24" s="506">
        <v>3740.04</v>
      </c>
      <c r="Q24" s="507">
        <v>2511.0100000000002</v>
      </c>
    </row>
    <row r="25" spans="1:18" s="389" customFormat="1">
      <c r="A25" s="119"/>
      <c r="B25" s="164" t="s">
        <v>597</v>
      </c>
      <c r="C25" s="506">
        <v>3654.2</v>
      </c>
      <c r="D25" s="506">
        <v>3932.15</v>
      </c>
      <c r="E25" s="506">
        <v>3675.64</v>
      </c>
      <c r="F25" s="506">
        <v>3376.08</v>
      </c>
      <c r="G25" s="506">
        <v>3097.4</v>
      </c>
      <c r="H25" s="506">
        <v>3423.56</v>
      </c>
      <c r="I25" s="506">
        <v>3675.34</v>
      </c>
      <c r="J25" s="506">
        <v>2671.23</v>
      </c>
      <c r="K25" s="506">
        <v>3010.14</v>
      </c>
      <c r="L25" s="506">
        <v>2924.37</v>
      </c>
      <c r="M25" s="506">
        <v>3584.94</v>
      </c>
      <c r="N25" s="506">
        <v>3209.45</v>
      </c>
      <c r="O25" s="506">
        <v>5382.03</v>
      </c>
      <c r="P25" s="506">
        <v>3667.98</v>
      </c>
      <c r="Q25" s="507">
        <v>2429.13</v>
      </c>
    </row>
    <row r="26" spans="1:18" s="389" customFormat="1">
      <c r="A26" s="119"/>
      <c r="B26" s="164" t="s">
        <v>586</v>
      </c>
      <c r="C26" s="506">
        <v>3791.11</v>
      </c>
      <c r="D26" s="506">
        <v>3892.69</v>
      </c>
      <c r="E26" s="506">
        <v>3644.49</v>
      </c>
      <c r="F26" s="506">
        <v>3857.53</v>
      </c>
      <c r="G26" s="506">
        <v>3161.57</v>
      </c>
      <c r="H26" s="506">
        <v>3343.54</v>
      </c>
      <c r="I26" s="506">
        <v>3866.36</v>
      </c>
      <c r="J26" s="506">
        <v>2671.29</v>
      </c>
      <c r="K26" s="506">
        <v>3246.06</v>
      </c>
      <c r="L26" s="506">
        <v>3140.77</v>
      </c>
      <c r="M26" s="506">
        <v>3951.39</v>
      </c>
      <c r="N26" s="506">
        <v>2653.84</v>
      </c>
      <c r="O26" s="506">
        <v>6015.97</v>
      </c>
      <c r="P26" s="506">
        <v>3982.5</v>
      </c>
      <c r="Q26" s="507">
        <v>2548.02</v>
      </c>
    </row>
    <row r="27" spans="1:18" s="389" customFormat="1">
      <c r="A27" s="119"/>
      <c r="B27" s="164" t="s">
        <v>587</v>
      </c>
      <c r="C27" s="506">
        <v>3991.32</v>
      </c>
      <c r="D27" s="506">
        <v>4123.66</v>
      </c>
      <c r="E27" s="506">
        <v>3889.08</v>
      </c>
      <c r="F27" s="506">
        <v>3972.67</v>
      </c>
      <c r="G27" s="506">
        <v>3196.7</v>
      </c>
      <c r="H27" s="506">
        <v>3547.49</v>
      </c>
      <c r="I27" s="506">
        <v>3868.79</v>
      </c>
      <c r="J27" s="506">
        <v>2711.11</v>
      </c>
      <c r="K27" s="506">
        <v>3145.63</v>
      </c>
      <c r="L27" s="506">
        <v>3042.49</v>
      </c>
      <c r="M27" s="506">
        <v>2980.83</v>
      </c>
      <c r="N27" s="506">
        <v>2793.71</v>
      </c>
      <c r="O27" s="506">
        <v>5776.47</v>
      </c>
      <c r="P27" s="506">
        <v>4002.21</v>
      </c>
      <c r="Q27" s="507">
        <v>2562.54</v>
      </c>
    </row>
    <row r="28" spans="1:18" s="389" customFormat="1">
      <c r="A28" s="119"/>
      <c r="B28" s="164" t="s">
        <v>588</v>
      </c>
      <c r="C28" s="506">
        <v>3926.14</v>
      </c>
      <c r="D28" s="506">
        <v>3918.18</v>
      </c>
      <c r="E28" s="506">
        <v>3853.73</v>
      </c>
      <c r="F28" s="506">
        <v>4020.1</v>
      </c>
      <c r="G28" s="506">
        <v>3163.93</v>
      </c>
      <c r="H28" s="506">
        <v>3563.9</v>
      </c>
      <c r="I28" s="506">
        <v>3863.16</v>
      </c>
      <c r="J28" s="506">
        <v>2657.4</v>
      </c>
      <c r="K28" s="506">
        <v>3215.44</v>
      </c>
      <c r="L28" s="506">
        <v>3128</v>
      </c>
      <c r="M28" s="506">
        <v>3784.95</v>
      </c>
      <c r="N28" s="506">
        <v>2713.1</v>
      </c>
      <c r="O28" s="506">
        <v>5416.75</v>
      </c>
      <c r="P28" s="506">
        <v>3720.82</v>
      </c>
      <c r="Q28" s="507">
        <v>2552.75</v>
      </c>
    </row>
    <row r="29" spans="1:18" s="389" customFormat="1">
      <c r="A29" s="119"/>
      <c r="B29" s="165" t="s">
        <v>589</v>
      </c>
      <c r="C29" s="506">
        <v>4329.16</v>
      </c>
      <c r="D29" s="506">
        <v>4058.15</v>
      </c>
      <c r="E29" s="506">
        <v>4032.22</v>
      </c>
      <c r="F29" s="506">
        <v>4959.2</v>
      </c>
      <c r="G29" s="506">
        <v>3217.69</v>
      </c>
      <c r="H29" s="506">
        <v>3557.16</v>
      </c>
      <c r="I29" s="506">
        <v>3962.83</v>
      </c>
      <c r="J29" s="506">
        <v>2688.32</v>
      </c>
      <c r="K29" s="506">
        <v>3148.73</v>
      </c>
      <c r="L29" s="506">
        <v>3058.33</v>
      </c>
      <c r="M29" s="506">
        <v>3733.69</v>
      </c>
      <c r="N29" s="506">
        <v>2736.48</v>
      </c>
      <c r="O29" s="506">
        <v>6051.57</v>
      </c>
      <c r="P29" s="506">
        <v>4065.78</v>
      </c>
      <c r="Q29" s="507">
        <v>2371.8200000000002</v>
      </c>
    </row>
    <row r="30" spans="1:18" s="389" customFormat="1">
      <c r="A30" s="119"/>
      <c r="B30" s="165" t="s">
        <v>590</v>
      </c>
      <c r="C30" s="506">
        <v>4016.74</v>
      </c>
      <c r="D30" s="506">
        <v>4117.3500000000004</v>
      </c>
      <c r="E30" s="506">
        <v>4096.34</v>
      </c>
      <c r="F30" s="506">
        <v>3821.38</v>
      </c>
      <c r="G30" s="506">
        <v>3244.18</v>
      </c>
      <c r="H30" s="506">
        <v>3654.51</v>
      </c>
      <c r="I30" s="506">
        <v>3932.53</v>
      </c>
      <c r="J30" s="506">
        <v>2745.67</v>
      </c>
      <c r="K30" s="506">
        <v>3276.64</v>
      </c>
      <c r="L30" s="506">
        <v>3205.62</v>
      </c>
      <c r="M30" s="506">
        <v>3734.92</v>
      </c>
      <c r="N30" s="506">
        <v>2746.75</v>
      </c>
      <c r="O30" s="506">
        <v>5570.52</v>
      </c>
      <c r="P30" s="506">
        <v>3922.85</v>
      </c>
      <c r="Q30" s="507">
        <v>2607.04</v>
      </c>
    </row>
    <row r="31" spans="1:18" s="389" customFormat="1">
      <c r="A31" s="119"/>
      <c r="B31" s="165" t="s">
        <v>591</v>
      </c>
      <c r="C31" s="506">
        <v>4032.59</v>
      </c>
      <c r="D31" s="506">
        <v>4105.68</v>
      </c>
      <c r="E31" s="506">
        <v>4237.55</v>
      </c>
      <c r="F31" s="506">
        <v>3715.89</v>
      </c>
      <c r="G31" s="506">
        <v>3162.56</v>
      </c>
      <c r="H31" s="506">
        <v>3676.57</v>
      </c>
      <c r="I31" s="506">
        <v>3837.53</v>
      </c>
      <c r="J31" s="506">
        <v>2659.65</v>
      </c>
      <c r="K31" s="506">
        <v>3301.22</v>
      </c>
      <c r="L31" s="506">
        <v>3225.7</v>
      </c>
      <c r="M31" s="506">
        <v>3777.91</v>
      </c>
      <c r="N31" s="506">
        <v>2720.51</v>
      </c>
      <c r="O31" s="506">
        <v>5671.69</v>
      </c>
      <c r="P31" s="506">
        <v>3825.78</v>
      </c>
      <c r="Q31" s="507">
        <v>2566.46</v>
      </c>
    </row>
    <row r="32" spans="1:18" s="389" customFormat="1">
      <c r="A32" s="119"/>
      <c r="B32" s="165" t="s">
        <v>592</v>
      </c>
      <c r="C32" s="506">
        <v>4094.49</v>
      </c>
      <c r="D32" s="506">
        <v>4222.2700000000004</v>
      </c>
      <c r="E32" s="506">
        <v>4117.7</v>
      </c>
      <c r="F32" s="506">
        <v>3937.05</v>
      </c>
      <c r="G32" s="506">
        <v>3157.75</v>
      </c>
      <c r="H32" s="506">
        <v>3622.25</v>
      </c>
      <c r="I32" s="506">
        <v>3817.34</v>
      </c>
      <c r="J32" s="506">
        <v>2675.35</v>
      </c>
      <c r="K32" s="506">
        <v>3238.13</v>
      </c>
      <c r="L32" s="506">
        <v>3161.67</v>
      </c>
      <c r="M32" s="506">
        <v>3724.46</v>
      </c>
      <c r="N32" s="506">
        <v>2835.35</v>
      </c>
      <c r="O32" s="506">
        <v>5629.99</v>
      </c>
      <c r="P32" s="506">
        <v>3883.36</v>
      </c>
      <c r="Q32" s="507">
        <v>2484.8000000000002</v>
      </c>
    </row>
    <row r="33" spans="1:18" s="389" customFormat="1">
      <c r="A33" s="119"/>
      <c r="B33" s="164" t="s">
        <v>593</v>
      </c>
      <c r="C33" s="506">
        <v>4132.3100000000004</v>
      </c>
      <c r="D33" s="506">
        <v>4058.34</v>
      </c>
      <c r="E33" s="506">
        <v>4292.12</v>
      </c>
      <c r="F33" s="506">
        <v>4018.51</v>
      </c>
      <c r="G33" s="506">
        <v>3144.07</v>
      </c>
      <c r="H33" s="506">
        <v>3596</v>
      </c>
      <c r="I33" s="506">
        <v>3870.96</v>
      </c>
      <c r="J33" s="506">
        <v>2616.73</v>
      </c>
      <c r="K33" s="506">
        <v>3303.39</v>
      </c>
      <c r="L33" s="506">
        <v>3181.96</v>
      </c>
      <c r="M33" s="506">
        <v>4075.26</v>
      </c>
      <c r="N33" s="506">
        <v>2773.72</v>
      </c>
      <c r="O33" s="506">
        <v>5691.4</v>
      </c>
      <c r="P33" s="506">
        <v>3961.67</v>
      </c>
      <c r="Q33" s="507">
        <v>2570.9499999999998</v>
      </c>
    </row>
    <row r="34" spans="1:18" s="389" customFormat="1">
      <c r="A34" s="119"/>
      <c r="B34" s="164" t="s">
        <v>594</v>
      </c>
      <c r="C34" s="506">
        <v>4032.62</v>
      </c>
      <c r="D34" s="506">
        <v>3917.66</v>
      </c>
      <c r="E34" s="506">
        <v>4171.78</v>
      </c>
      <c r="F34" s="506">
        <v>3984.91</v>
      </c>
      <c r="G34" s="506">
        <v>3163.94</v>
      </c>
      <c r="H34" s="506">
        <v>3659.5</v>
      </c>
      <c r="I34" s="506">
        <v>3833.77</v>
      </c>
      <c r="J34" s="506">
        <v>2671.01</v>
      </c>
      <c r="K34" s="506">
        <v>3378.36</v>
      </c>
      <c r="L34" s="506">
        <v>3329.06</v>
      </c>
      <c r="M34" s="506">
        <v>3690.31</v>
      </c>
      <c r="N34" s="506">
        <v>2836.05</v>
      </c>
      <c r="O34" s="506">
        <v>5541.44</v>
      </c>
      <c r="P34" s="506">
        <v>3860.36</v>
      </c>
      <c r="Q34" s="507">
        <v>2513.7600000000002</v>
      </c>
    </row>
    <row r="35" spans="1:18" s="389" customFormat="1">
      <c r="A35" s="119"/>
      <c r="B35" s="164" t="s">
        <v>595</v>
      </c>
      <c r="C35" s="506">
        <v>4715.63</v>
      </c>
      <c r="D35" s="506">
        <v>4182.95</v>
      </c>
      <c r="E35" s="506">
        <v>4129.32</v>
      </c>
      <c r="F35" s="506">
        <v>5941.22</v>
      </c>
      <c r="G35" s="506">
        <v>3326.87</v>
      </c>
      <c r="H35" s="506">
        <v>3679.25</v>
      </c>
      <c r="I35" s="506">
        <v>4214.8900000000003</v>
      </c>
      <c r="J35" s="506">
        <v>2721.23</v>
      </c>
      <c r="K35" s="506">
        <v>3281.23</v>
      </c>
      <c r="L35" s="506">
        <v>3161.54</v>
      </c>
      <c r="M35" s="506">
        <v>4062.57</v>
      </c>
      <c r="N35" s="506">
        <v>2852.12</v>
      </c>
      <c r="O35" s="506">
        <v>6188.38</v>
      </c>
      <c r="P35" s="506">
        <v>4531.32</v>
      </c>
      <c r="Q35" s="507">
        <v>2705.85</v>
      </c>
    </row>
    <row r="36" spans="1:18" s="389" customFormat="1">
      <c r="A36" s="119"/>
      <c r="B36" s="164"/>
      <c r="C36" s="506"/>
      <c r="D36" s="506"/>
      <c r="E36" s="506"/>
      <c r="F36" s="506"/>
      <c r="G36" s="506"/>
      <c r="H36" s="506"/>
      <c r="I36" s="506"/>
      <c r="J36" s="506"/>
      <c r="K36" s="506"/>
      <c r="L36" s="506"/>
      <c r="M36" s="506"/>
      <c r="N36" s="506"/>
      <c r="O36" s="506"/>
      <c r="P36" s="506"/>
      <c r="Q36" s="507"/>
    </row>
    <row r="37" spans="1:18" s="389" customFormat="1">
      <c r="A37" s="392" t="s">
        <v>1059</v>
      </c>
      <c r="B37" s="164" t="s">
        <v>596</v>
      </c>
      <c r="C37" s="506">
        <v>3967.13</v>
      </c>
      <c r="D37" s="506">
        <v>3855.25</v>
      </c>
      <c r="E37" s="506">
        <v>3836.01</v>
      </c>
      <c r="F37" s="506">
        <v>4211.75</v>
      </c>
      <c r="G37" s="506">
        <v>3213.56</v>
      </c>
      <c r="H37" s="506">
        <v>3754.37</v>
      </c>
      <c r="I37" s="506">
        <v>3925.02</v>
      </c>
      <c r="J37" s="506">
        <v>2706.19</v>
      </c>
      <c r="K37" s="506">
        <v>3183.49</v>
      </c>
      <c r="L37" s="506">
        <v>3069.72</v>
      </c>
      <c r="M37" s="506">
        <v>3858.11</v>
      </c>
      <c r="N37" s="506">
        <v>2771.1</v>
      </c>
      <c r="O37" s="506">
        <v>6010.19</v>
      </c>
      <c r="P37" s="506">
        <v>3750.15</v>
      </c>
      <c r="Q37" s="507">
        <v>2628.98</v>
      </c>
    </row>
    <row r="38" spans="1:18" s="389" customFormat="1">
      <c r="A38" s="119"/>
      <c r="B38" s="164" t="s">
        <v>597</v>
      </c>
      <c r="C38" s="506">
        <v>3896.89</v>
      </c>
      <c r="D38" s="506">
        <v>3803.44</v>
      </c>
      <c r="E38" s="506">
        <v>3797.74</v>
      </c>
      <c r="F38" s="506">
        <v>4091.06</v>
      </c>
      <c r="G38" s="506">
        <v>3148.28</v>
      </c>
      <c r="H38" s="506">
        <v>3764.78</v>
      </c>
      <c r="I38" s="506">
        <v>3887.97</v>
      </c>
      <c r="J38" s="506">
        <v>2616.81</v>
      </c>
      <c r="K38" s="506">
        <v>3083.48</v>
      </c>
      <c r="L38" s="506">
        <v>2989.36</v>
      </c>
      <c r="M38" s="506">
        <v>3647.72</v>
      </c>
      <c r="N38" s="506">
        <v>3364.96</v>
      </c>
      <c r="O38" s="506">
        <v>5945.6</v>
      </c>
      <c r="P38" s="506">
        <v>3713.29</v>
      </c>
      <c r="Q38" s="507">
        <v>2581.5100000000002</v>
      </c>
    </row>
    <row r="39" spans="1:18" s="389" customFormat="1">
      <c r="A39" s="119"/>
      <c r="B39" s="164" t="s">
        <v>586</v>
      </c>
      <c r="C39" s="506">
        <v>3913.39</v>
      </c>
      <c r="D39" s="506">
        <v>3743.03</v>
      </c>
      <c r="E39" s="506">
        <v>3836.35</v>
      </c>
      <c r="F39" s="506">
        <v>4157.5600000000004</v>
      </c>
      <c r="G39" s="506">
        <v>3191.2</v>
      </c>
      <c r="H39" s="506">
        <v>3690.52</v>
      </c>
      <c r="I39" s="506">
        <v>4023.27</v>
      </c>
      <c r="J39" s="506">
        <v>2615.39</v>
      </c>
      <c r="K39" s="506">
        <v>3335.48</v>
      </c>
      <c r="L39" s="506">
        <v>3229.17</v>
      </c>
      <c r="M39" s="506">
        <v>3956.08</v>
      </c>
      <c r="N39" s="506">
        <v>2825.65</v>
      </c>
      <c r="O39" s="506">
        <v>5711.83</v>
      </c>
      <c r="P39" s="506">
        <v>3902.67</v>
      </c>
      <c r="Q39" s="507">
        <v>2841.89</v>
      </c>
    </row>
    <row r="40" spans="1:18">
      <c r="A40" s="105"/>
      <c r="B40" s="104" t="s">
        <v>453</v>
      </c>
      <c r="C40" s="615">
        <v>103.22544057017602</v>
      </c>
      <c r="D40" s="615">
        <v>96.155357863071558</v>
      </c>
      <c r="E40" s="615">
        <v>105.26438541469452</v>
      </c>
      <c r="F40" s="615">
        <v>107.77777489740845</v>
      </c>
      <c r="G40" s="615">
        <v>100.93719259734877</v>
      </c>
      <c r="H40" s="615">
        <v>110.37762371618105</v>
      </c>
      <c r="I40" s="615">
        <v>104.05833910965352</v>
      </c>
      <c r="J40" s="615">
        <v>97.907378083248162</v>
      </c>
      <c r="K40" s="615">
        <v>102.75472418870876</v>
      </c>
      <c r="L40" s="615">
        <v>102.81459642062296</v>
      </c>
      <c r="M40" s="615">
        <v>100.11869240950652</v>
      </c>
      <c r="N40" s="615">
        <v>106.47401501220872</v>
      </c>
      <c r="O40" s="615">
        <v>94.944456172487563</v>
      </c>
      <c r="P40" s="615">
        <v>97.9954802259887</v>
      </c>
      <c r="Q40" s="616">
        <v>111.53326896963132</v>
      </c>
      <c r="R40" s="1045"/>
    </row>
    <row r="41" spans="1:18">
      <c r="A41" s="105"/>
      <c r="B41" s="104" t="s">
        <v>454</v>
      </c>
      <c r="C41" s="615">
        <v>100.42341456905379</v>
      </c>
      <c r="D41" s="615">
        <v>98.41170098647541</v>
      </c>
      <c r="E41" s="615">
        <v>101.01665727511626</v>
      </c>
      <c r="F41" s="615">
        <v>101.62549559282925</v>
      </c>
      <c r="G41" s="615">
        <v>101.36328407892563</v>
      </c>
      <c r="H41" s="615">
        <v>98.027507583444446</v>
      </c>
      <c r="I41" s="615">
        <v>103.4799651231877</v>
      </c>
      <c r="J41" s="615">
        <v>99.945735456529121</v>
      </c>
      <c r="K41" s="615">
        <v>108.17258422302073</v>
      </c>
      <c r="L41" s="615">
        <v>108.02211844675784</v>
      </c>
      <c r="M41" s="615">
        <v>108.45349972037329</v>
      </c>
      <c r="N41" s="615">
        <v>83.972766392468273</v>
      </c>
      <c r="O41" s="615">
        <v>96.068184876210978</v>
      </c>
      <c r="P41" s="615">
        <v>105.10005951595485</v>
      </c>
      <c r="Q41" s="616">
        <v>110.0863448136943</v>
      </c>
      <c r="R41" s="1045"/>
    </row>
    <row r="42" spans="1:18">
      <c r="A42" s="89"/>
      <c r="B42" s="89"/>
      <c r="C42" s="89"/>
      <c r="D42" s="89"/>
      <c r="E42" s="89"/>
      <c r="F42" s="89"/>
      <c r="G42" s="89"/>
      <c r="H42" s="89"/>
      <c r="I42" s="89"/>
      <c r="J42" s="89"/>
      <c r="K42" s="89"/>
      <c r="L42" s="89"/>
      <c r="M42" s="89"/>
      <c r="N42" s="89"/>
      <c r="O42" s="89"/>
      <c r="P42" s="89"/>
      <c r="Q42" s="89"/>
    </row>
  </sheetData>
  <mergeCells count="19">
    <mergeCell ref="A5:B6"/>
    <mergeCell ref="C6:Q6"/>
    <mergeCell ref="Q3:Q5"/>
    <mergeCell ref="P3:P5"/>
    <mergeCell ref="K3:M3"/>
    <mergeCell ref="K4:K5"/>
    <mergeCell ref="L4:M4"/>
    <mergeCell ref="N3:N5"/>
    <mergeCell ref="O3:O5"/>
    <mergeCell ref="D4:F4"/>
    <mergeCell ref="C4:C5"/>
    <mergeCell ref="G3:J3"/>
    <mergeCell ref="G4:G5"/>
    <mergeCell ref="H4:J4"/>
    <mergeCell ref="A1:K1"/>
    <mergeCell ref="A2:K2"/>
    <mergeCell ref="N1:O1"/>
    <mergeCell ref="N2:O2"/>
    <mergeCell ref="C3:F3"/>
  </mergeCells>
  <phoneticPr fontId="0" type="noConversion"/>
  <hyperlinks>
    <hyperlink ref="N1" location="'Spis tablic     List of tables'!A1" display="Powrót do spisu tablic"/>
    <hyperlink ref="N2" location="'Spis tablic     List of tables'!A1" display="Return to list tables"/>
    <hyperlink ref="N1:O1" location="'Spis tablic     List of tables'!A24" display="Powrót do spisu tablic"/>
    <hyperlink ref="N2:O2" location="'Spis tablic     List of tables'!A24" display="Return to list tables"/>
    <hyperlink ref="N1:O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scale="6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34"/>
  <sheetViews>
    <sheetView showGridLines="0" zoomScale="90" zoomScaleNormal="90" workbookViewId="0">
      <selection activeCell="B26" sqref="B26"/>
    </sheetView>
  </sheetViews>
  <sheetFormatPr defaultRowHeight="14.25"/>
  <cols>
    <col min="1" max="1" width="7.375" style="226" customWidth="1"/>
    <col min="2" max="2" width="13.625" style="226" customWidth="1"/>
    <col min="3" max="10" width="12.625" style="226" customWidth="1"/>
    <col min="11" max="16384" width="9" style="226"/>
  </cols>
  <sheetData>
    <row r="1" spans="1:10" ht="14.85" customHeight="1">
      <c r="A1" s="1425" t="s">
        <v>2030</v>
      </c>
      <c r="B1" s="1425"/>
      <c r="C1" s="1425"/>
      <c r="D1" s="1425"/>
      <c r="E1" s="1425"/>
      <c r="F1" s="1425"/>
      <c r="G1" s="931"/>
      <c r="H1" s="1427" t="s">
        <v>424</v>
      </c>
      <c r="I1" s="1427"/>
      <c r="J1" s="989"/>
    </row>
    <row r="2" spans="1:10" ht="14.85" customHeight="1">
      <c r="A2" s="1457" t="s">
        <v>2031</v>
      </c>
      <c r="B2" s="1457"/>
      <c r="C2" s="1457"/>
      <c r="D2" s="1457"/>
      <c r="E2" s="1457"/>
      <c r="F2" s="1457"/>
      <c r="G2" s="1008"/>
      <c r="H2" s="1480" t="s">
        <v>425</v>
      </c>
      <c r="I2" s="1480"/>
      <c r="J2" s="989"/>
    </row>
    <row r="3" spans="1:10" ht="12.75" customHeight="1">
      <c r="A3" s="1380" t="s">
        <v>2032</v>
      </c>
      <c r="B3" s="1380"/>
      <c r="C3" s="1390" t="s">
        <v>2033</v>
      </c>
      <c r="D3" s="1386"/>
      <c r="E3" s="1395"/>
      <c r="F3" s="1390" t="s">
        <v>2034</v>
      </c>
      <c r="G3" s="1386"/>
      <c r="H3" s="1386"/>
      <c r="I3" s="1386"/>
      <c r="J3" s="1386"/>
    </row>
    <row r="4" spans="1:10" ht="12.75" customHeight="1">
      <c r="A4" s="1381"/>
      <c r="B4" s="1381"/>
      <c r="C4" s="1391"/>
      <c r="D4" s="1381"/>
      <c r="E4" s="1396"/>
      <c r="F4" s="1391"/>
      <c r="G4" s="1381"/>
      <c r="H4" s="1381"/>
      <c r="I4" s="1381"/>
      <c r="J4" s="1381"/>
    </row>
    <row r="5" spans="1:10" ht="12.75" customHeight="1">
      <c r="A5" s="1381"/>
      <c r="B5" s="1381"/>
      <c r="C5" s="1391"/>
      <c r="D5" s="1381"/>
      <c r="E5" s="1396"/>
      <c r="F5" s="1391"/>
      <c r="G5" s="1381"/>
      <c r="H5" s="1381"/>
      <c r="I5" s="1381"/>
      <c r="J5" s="1381"/>
    </row>
    <row r="6" spans="1:10" ht="12.75" customHeight="1">
      <c r="A6" s="1381"/>
      <c r="B6" s="1381"/>
      <c r="C6" s="1392"/>
      <c r="D6" s="1382"/>
      <c r="E6" s="1397"/>
      <c r="F6" s="1418"/>
      <c r="G6" s="1420"/>
      <c r="H6" s="1420"/>
      <c r="I6" s="1420"/>
      <c r="J6" s="1420"/>
    </row>
    <row r="7" spans="1:10" ht="12.75" customHeight="1">
      <c r="A7" s="1381"/>
      <c r="B7" s="1381"/>
      <c r="C7" s="1412" t="s">
        <v>2035</v>
      </c>
      <c r="D7" s="1412" t="s">
        <v>2036</v>
      </c>
      <c r="E7" s="1412" t="s">
        <v>2037</v>
      </c>
      <c r="F7" s="1446" t="s">
        <v>2038</v>
      </c>
      <c r="G7" s="1381"/>
      <c r="H7" s="1381"/>
      <c r="I7" s="1381"/>
      <c r="J7" s="1391" t="s">
        <v>2039</v>
      </c>
    </row>
    <row r="8" spans="1:10" ht="12.75" customHeight="1">
      <c r="A8" s="1381"/>
      <c r="B8" s="1381"/>
      <c r="C8" s="1413"/>
      <c r="D8" s="1413"/>
      <c r="E8" s="1413"/>
      <c r="F8" s="1446"/>
      <c r="G8" s="1381"/>
      <c r="H8" s="1381"/>
      <c r="I8" s="1381"/>
      <c r="J8" s="1391"/>
    </row>
    <row r="9" spans="1:10" ht="12.75" customHeight="1">
      <c r="A9" s="1381"/>
      <c r="B9" s="1381"/>
      <c r="C9" s="1413"/>
      <c r="D9" s="1413"/>
      <c r="E9" s="1413"/>
      <c r="F9" s="1446"/>
      <c r="G9" s="1381"/>
      <c r="H9" s="1381"/>
      <c r="I9" s="1381"/>
      <c r="J9" s="1391"/>
    </row>
    <row r="10" spans="1:10" ht="12.75" customHeight="1">
      <c r="A10" s="1381"/>
      <c r="B10" s="1381"/>
      <c r="C10" s="1413"/>
      <c r="D10" s="1413"/>
      <c r="E10" s="1413"/>
      <c r="F10" s="1446"/>
      <c r="G10" s="1381"/>
      <c r="H10" s="1381"/>
      <c r="I10" s="1381"/>
      <c r="J10" s="1391"/>
    </row>
    <row r="11" spans="1:10" ht="12.75" customHeight="1">
      <c r="A11" s="1381"/>
      <c r="B11" s="1381"/>
      <c r="C11" s="1413"/>
      <c r="D11" s="1413"/>
      <c r="E11" s="1413"/>
      <c r="F11" s="1444"/>
      <c r="G11" s="1382"/>
      <c r="H11" s="1382"/>
      <c r="I11" s="1382"/>
      <c r="J11" s="1391"/>
    </row>
    <row r="12" spans="1:10" ht="12.75" customHeight="1">
      <c r="A12" s="1381"/>
      <c r="B12" s="1381"/>
      <c r="C12" s="1413"/>
      <c r="D12" s="1413"/>
      <c r="E12" s="1413"/>
      <c r="F12" s="1412" t="s">
        <v>2040</v>
      </c>
      <c r="G12" s="1412" t="s">
        <v>2041</v>
      </c>
      <c r="H12" s="1412" t="s">
        <v>2042</v>
      </c>
      <c r="I12" s="1445" t="s">
        <v>2043</v>
      </c>
      <c r="J12" s="1391"/>
    </row>
    <row r="13" spans="1:10" ht="12.75" customHeight="1">
      <c r="A13" s="1381"/>
      <c r="B13" s="1381"/>
      <c r="C13" s="1413"/>
      <c r="D13" s="1413"/>
      <c r="E13" s="1413"/>
      <c r="F13" s="1413"/>
      <c r="G13" s="1413"/>
      <c r="H13" s="1413"/>
      <c r="I13" s="1446"/>
      <c r="J13" s="1391"/>
    </row>
    <row r="14" spans="1:10" ht="12.75" customHeight="1">
      <c r="A14" s="1381"/>
      <c r="B14" s="1381"/>
      <c r="C14" s="1413"/>
      <c r="D14" s="1413"/>
      <c r="E14" s="1413"/>
      <c r="F14" s="1413"/>
      <c r="G14" s="1413"/>
      <c r="H14" s="1413"/>
      <c r="I14" s="1446"/>
      <c r="J14" s="1391"/>
    </row>
    <row r="15" spans="1:10" ht="12.75" customHeight="1">
      <c r="A15" s="1381"/>
      <c r="B15" s="1381"/>
      <c r="C15" s="1413"/>
      <c r="D15" s="1413"/>
      <c r="E15" s="1413"/>
      <c r="F15" s="1413"/>
      <c r="G15" s="1413"/>
      <c r="H15" s="1413"/>
      <c r="I15" s="1446"/>
      <c r="J15" s="1391"/>
    </row>
    <row r="16" spans="1:10" ht="12.75" customHeight="1">
      <c r="A16" s="1381"/>
      <c r="B16" s="1381"/>
      <c r="C16" s="1413"/>
      <c r="D16" s="1413"/>
      <c r="E16" s="1413"/>
      <c r="F16" s="1413"/>
      <c r="G16" s="1413"/>
      <c r="H16" s="1413"/>
      <c r="I16" s="1446"/>
      <c r="J16" s="1391"/>
    </row>
    <row r="17" spans="1:12" ht="12.75" customHeight="1">
      <c r="A17" s="1381"/>
      <c r="B17" s="1381"/>
      <c r="C17" s="1413"/>
      <c r="D17" s="1413"/>
      <c r="E17" s="1413"/>
      <c r="F17" s="1413"/>
      <c r="G17" s="1413"/>
      <c r="H17" s="1413"/>
      <c r="I17" s="1446"/>
      <c r="J17" s="1391"/>
    </row>
    <row r="18" spans="1:12" ht="12.75" customHeight="1">
      <c r="A18" s="1381"/>
      <c r="B18" s="1381"/>
      <c r="C18" s="1413"/>
      <c r="D18" s="1413"/>
      <c r="E18" s="1413"/>
      <c r="F18" s="1413"/>
      <c r="G18" s="1413"/>
      <c r="H18" s="1413"/>
      <c r="I18" s="1446"/>
      <c r="J18" s="1391"/>
    </row>
    <row r="19" spans="1:12" ht="3.75" customHeight="1">
      <c r="A19" s="1381"/>
      <c r="B19" s="1381"/>
      <c r="C19" s="1413"/>
      <c r="D19" s="1413"/>
      <c r="E19" s="1413"/>
      <c r="F19" s="1413"/>
      <c r="G19" s="1413"/>
      <c r="H19" s="1413"/>
      <c r="I19" s="1446"/>
      <c r="J19" s="1391"/>
    </row>
    <row r="20" spans="1:12" ht="6.75" customHeight="1">
      <c r="A20" s="1381"/>
      <c r="B20" s="1381"/>
      <c r="C20" s="1413"/>
      <c r="D20" s="1413"/>
      <c r="E20" s="1413"/>
      <c r="F20" s="1413"/>
      <c r="G20" s="1413"/>
      <c r="H20" s="1413"/>
      <c r="I20" s="1446"/>
      <c r="J20" s="1391"/>
    </row>
    <row r="21" spans="1:12" ht="7.5" customHeight="1">
      <c r="A21" s="1382"/>
      <c r="B21" s="1382"/>
      <c r="C21" s="1414"/>
      <c r="D21" s="1414"/>
      <c r="E21" s="1414"/>
      <c r="F21" s="1414"/>
      <c r="G21" s="1414"/>
      <c r="H21" s="1414"/>
      <c r="I21" s="1444"/>
      <c r="J21" s="1392"/>
    </row>
    <row r="22" spans="1:12" ht="14.85" customHeight="1">
      <c r="A22" s="1040"/>
      <c r="B22" s="1042"/>
      <c r="C22" s="1116"/>
      <c r="D22" s="1116"/>
      <c r="E22" s="1116"/>
      <c r="F22" s="1190"/>
      <c r="G22" s="1190"/>
      <c r="H22" s="1190"/>
      <c r="I22" s="1190"/>
      <c r="J22" s="1191"/>
      <c r="L22" s="1192"/>
    </row>
    <row r="23" spans="1:12" s="389" customFormat="1" ht="14.85" customHeight="1">
      <c r="A23" s="225">
        <v>2012</v>
      </c>
      <c r="B23" s="1128" t="s">
        <v>431</v>
      </c>
      <c r="C23" s="635">
        <v>658.3</v>
      </c>
      <c r="D23" s="635">
        <v>606.79999999999995</v>
      </c>
      <c r="E23" s="635">
        <v>51.5</v>
      </c>
      <c r="F23" s="515">
        <v>1782.76</v>
      </c>
      <c r="G23" s="515">
        <v>1862.5</v>
      </c>
      <c r="H23" s="515">
        <v>1532.9</v>
      </c>
      <c r="I23" s="515">
        <v>1667.95</v>
      </c>
      <c r="J23" s="1193">
        <v>1159.6474533260832</v>
      </c>
      <c r="K23" s="388"/>
    </row>
    <row r="24" spans="1:12" s="1113" customFormat="1" ht="15.75" customHeight="1">
      <c r="A24" s="1046"/>
      <c r="B24" s="1194" t="s">
        <v>1901</v>
      </c>
      <c r="C24" s="615">
        <v>98.430023923444978</v>
      </c>
      <c r="D24" s="615">
        <v>98.666666666666657</v>
      </c>
      <c r="E24" s="615">
        <v>95.724907063197023</v>
      </c>
      <c r="F24" s="615">
        <v>105.41951735842139</v>
      </c>
      <c r="G24" s="615">
        <v>105.13214192980278</v>
      </c>
      <c r="H24" s="615">
        <v>106.00821565400203</v>
      </c>
      <c r="I24" s="615">
        <v>105.7002534854246</v>
      </c>
      <c r="J24" s="1121">
        <v>106.2609915813953</v>
      </c>
      <c r="K24" s="1066"/>
    </row>
    <row r="25" spans="1:12" s="1113" customFormat="1" ht="15.75" customHeight="1">
      <c r="B25" s="457"/>
      <c r="C25" s="615"/>
      <c r="D25" s="615"/>
      <c r="E25" s="615"/>
      <c r="F25" s="615"/>
      <c r="G25" s="615"/>
      <c r="H25" s="615"/>
      <c r="I25" s="615"/>
      <c r="J25" s="616"/>
      <c r="K25" s="1066"/>
    </row>
    <row r="26" spans="1:12" s="1113" customFormat="1" ht="15.75" customHeight="1">
      <c r="A26" s="225">
        <v>2013</v>
      </c>
      <c r="B26" s="1128" t="s">
        <v>445</v>
      </c>
      <c r="C26" s="520">
        <v>654.6</v>
      </c>
      <c r="D26" s="520">
        <v>604.5</v>
      </c>
      <c r="E26" s="520">
        <v>50.1</v>
      </c>
      <c r="F26" s="1195">
        <v>1836.11</v>
      </c>
      <c r="G26" s="1195">
        <v>1918.76</v>
      </c>
      <c r="H26" s="1195">
        <v>1577.96</v>
      </c>
      <c r="I26" s="1195">
        <v>1709.87</v>
      </c>
      <c r="J26" s="1196">
        <v>1200.6219700601991</v>
      </c>
      <c r="K26" s="1066"/>
    </row>
    <row r="27" spans="1:12" s="1113" customFormat="1" ht="15.75" customHeight="1">
      <c r="A27" s="922"/>
      <c r="B27" s="924" t="s">
        <v>446</v>
      </c>
      <c r="C27" s="520">
        <v>652.79999999999995</v>
      </c>
      <c r="D27" s="520">
        <v>603</v>
      </c>
      <c r="E27" s="520">
        <v>49.765000000000001</v>
      </c>
      <c r="F27" s="1195">
        <v>1861.31</v>
      </c>
      <c r="G27" s="1195">
        <v>1944.56</v>
      </c>
      <c r="H27" s="1195">
        <v>1599.69</v>
      </c>
      <c r="I27" s="1195">
        <v>1734.46</v>
      </c>
      <c r="J27" s="1196">
        <v>1218.6400000000001</v>
      </c>
      <c r="K27" s="1066"/>
    </row>
    <row r="28" spans="1:12" s="1113" customFormat="1" ht="15.75" customHeight="1">
      <c r="A28" s="922"/>
      <c r="B28" s="1128" t="s">
        <v>447</v>
      </c>
      <c r="C28" s="520">
        <v>652.29999999999995</v>
      </c>
      <c r="D28" s="520">
        <v>603</v>
      </c>
      <c r="E28" s="520">
        <v>49.5</v>
      </c>
      <c r="F28" s="1195">
        <v>1871.06</v>
      </c>
      <c r="G28" s="1195">
        <v>1953.81</v>
      </c>
      <c r="H28" s="1195">
        <v>1608.71</v>
      </c>
      <c r="I28" s="1195">
        <v>1745.78</v>
      </c>
      <c r="J28" s="1196">
        <v>1224.1906121560257</v>
      </c>
      <c r="K28" s="1066"/>
    </row>
    <row r="29" spans="1:12" s="1113" customFormat="1" ht="15.75" customHeight="1">
      <c r="A29" s="922"/>
      <c r="B29" s="1128" t="s">
        <v>431</v>
      </c>
      <c r="C29" s="520">
        <v>650.9</v>
      </c>
      <c r="D29" s="520">
        <v>601.70000000000005</v>
      </c>
      <c r="E29" s="520">
        <v>49.2</v>
      </c>
      <c r="F29" s="1195">
        <v>1877.72</v>
      </c>
      <c r="G29" s="1195">
        <v>1959.41</v>
      </c>
      <c r="H29" s="1195">
        <v>1612.59</v>
      </c>
      <c r="I29" s="1195">
        <v>1757.98</v>
      </c>
      <c r="J29" s="1196">
        <v>1226.8976629566441</v>
      </c>
      <c r="K29" s="1066"/>
    </row>
    <row r="30" spans="1:12" s="1113" customFormat="1" ht="15.75" customHeight="1">
      <c r="A30" s="922"/>
      <c r="B30" s="457" t="s">
        <v>429</v>
      </c>
      <c r="C30" s="615">
        <v>98.875892450250646</v>
      </c>
      <c r="D30" s="615">
        <v>99.159525379037589</v>
      </c>
      <c r="E30" s="615">
        <v>95.533980582524279</v>
      </c>
      <c r="F30" s="615">
        <v>105.32657228118198</v>
      </c>
      <c r="G30" s="615">
        <v>105.20322147651007</v>
      </c>
      <c r="H30" s="615">
        <v>105.19864309478764</v>
      </c>
      <c r="I30" s="615">
        <v>105.39764381426302</v>
      </c>
      <c r="J30" s="616">
        <v>105.79919435322131</v>
      </c>
      <c r="K30" s="1066"/>
    </row>
    <row r="31" spans="1:12" s="1113" customFormat="1" ht="15.75" customHeight="1">
      <c r="A31" s="1197" t="s">
        <v>1059</v>
      </c>
      <c r="B31" s="1128" t="s">
        <v>445</v>
      </c>
      <c r="C31" s="520">
        <v>645.86500000000001</v>
      </c>
      <c r="D31" s="520">
        <v>597.85900000000004</v>
      </c>
      <c r="E31" s="520">
        <v>46</v>
      </c>
      <c r="F31" s="1195">
        <v>1913.69</v>
      </c>
      <c r="G31" s="1195">
        <v>1997.76</v>
      </c>
      <c r="H31" s="1195">
        <v>1641.66</v>
      </c>
      <c r="I31" s="1195">
        <v>1785.88</v>
      </c>
      <c r="J31" s="1196">
        <v>1239.3800000000001</v>
      </c>
      <c r="K31" s="1066"/>
    </row>
    <row r="32" spans="1:12" s="1113" customFormat="1" ht="15.75" customHeight="1">
      <c r="A32" s="1198"/>
      <c r="B32" s="1199" t="s">
        <v>429</v>
      </c>
      <c r="C32" s="615">
        <v>98.665597311335162</v>
      </c>
      <c r="D32" s="615">
        <v>98.901406120760967</v>
      </c>
      <c r="E32" s="615">
        <v>91.816367265469054</v>
      </c>
      <c r="F32" s="615">
        <v>104.2252370500678</v>
      </c>
      <c r="G32" s="615">
        <v>104.11724238570743</v>
      </c>
      <c r="H32" s="615">
        <v>104.03685771502447</v>
      </c>
      <c r="I32" s="615">
        <v>104.44536719165787</v>
      </c>
      <c r="J32" s="616">
        <v>103.22816264455477</v>
      </c>
      <c r="K32" s="1066"/>
    </row>
    <row r="33" spans="1:4" ht="12.75" customHeight="1">
      <c r="A33" s="1595" t="s">
        <v>2044</v>
      </c>
      <c r="B33" s="1595"/>
      <c r="C33" s="1595"/>
      <c r="D33" s="1595"/>
    </row>
    <row r="34" spans="1:4" ht="12.75" customHeight="1">
      <c r="A34" s="1596" t="s">
        <v>2045</v>
      </c>
      <c r="B34" s="1596"/>
      <c r="C34" s="1596"/>
      <c r="D34" s="1596"/>
    </row>
  </sheetData>
  <mergeCells count="18">
    <mergeCell ref="A34:D34"/>
    <mergeCell ref="J7:J21"/>
    <mergeCell ref="F3:J6"/>
    <mergeCell ref="F7:I11"/>
    <mergeCell ref="F12:F21"/>
    <mergeCell ref="G12:G21"/>
    <mergeCell ref="I12:I21"/>
    <mergeCell ref="E7:E21"/>
    <mergeCell ref="H1:I1"/>
    <mergeCell ref="H2:I2"/>
    <mergeCell ref="A33:D33"/>
    <mergeCell ref="H12:H21"/>
    <mergeCell ref="A3:B21"/>
    <mergeCell ref="C3:E6"/>
    <mergeCell ref="A1:F1"/>
    <mergeCell ref="A2:F2"/>
    <mergeCell ref="C7:C21"/>
    <mergeCell ref="D7:D21"/>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 ref="H1:I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Y46"/>
  <sheetViews>
    <sheetView showGridLines="0" zoomScale="90" zoomScaleNormal="90" workbookViewId="0">
      <selection activeCell="C34" sqref="C34"/>
    </sheetView>
  </sheetViews>
  <sheetFormatPr defaultRowHeight="14.25"/>
  <cols>
    <col min="1" max="1" width="8.125" style="988" customWidth="1"/>
    <col min="2" max="2" width="10.625" style="988" customWidth="1"/>
    <col min="3" max="8" width="9.625" style="988" customWidth="1"/>
    <col min="9" max="13" width="9.625" style="226" customWidth="1"/>
    <col min="14" max="15" width="5.625" style="226" customWidth="1"/>
    <col min="16" max="25" width="9.625" style="988" customWidth="1"/>
    <col min="26" max="16384" width="9" style="226"/>
  </cols>
  <sheetData>
    <row r="1" spans="1:13" ht="12.75" customHeight="1">
      <c r="A1" s="1479" t="s">
        <v>460</v>
      </c>
      <c r="B1" s="1479"/>
      <c r="C1" s="1479"/>
      <c r="D1" s="1479"/>
      <c r="E1" s="989"/>
      <c r="F1" s="989"/>
      <c r="G1" s="989"/>
      <c r="H1" s="989"/>
      <c r="K1" s="1427" t="s">
        <v>424</v>
      </c>
      <c r="L1" s="1427"/>
    </row>
    <row r="2" spans="1:13" ht="12.75" customHeight="1">
      <c r="A2" s="1481" t="s">
        <v>461</v>
      </c>
      <c r="B2" s="1481"/>
      <c r="C2" s="1481"/>
      <c r="D2" s="1481"/>
      <c r="E2" s="989"/>
      <c r="F2" s="989"/>
      <c r="G2" s="989"/>
      <c r="H2" s="989"/>
      <c r="K2" s="1480" t="s">
        <v>425</v>
      </c>
      <c r="L2" s="1480"/>
    </row>
    <row r="3" spans="1:13" ht="14.85" customHeight="1">
      <c r="A3" s="1425" t="s">
        <v>2027</v>
      </c>
      <c r="B3" s="1425"/>
      <c r="C3" s="1425"/>
      <c r="D3" s="1425"/>
      <c r="E3" s="1425"/>
      <c r="F3" s="1425"/>
      <c r="G3" s="1425"/>
      <c r="H3" s="989"/>
    </row>
    <row r="4" spans="1:13" ht="14.85" customHeight="1">
      <c r="A4" s="1457" t="s">
        <v>2028</v>
      </c>
      <c r="B4" s="1457"/>
      <c r="C4" s="1457"/>
      <c r="D4" s="1457"/>
      <c r="E4" s="1457"/>
      <c r="F4" s="1457"/>
      <c r="G4" s="1457"/>
      <c r="H4" s="989"/>
    </row>
    <row r="5" spans="1:13" ht="12.75" customHeight="1">
      <c r="A5" s="1386" t="s">
        <v>2026</v>
      </c>
      <c r="B5" s="1395"/>
      <c r="C5" s="1543" t="s">
        <v>1327</v>
      </c>
      <c r="D5" s="1380"/>
      <c r="E5" s="1380"/>
      <c r="F5" s="1380"/>
      <c r="G5" s="1380"/>
      <c r="H5" s="1440"/>
      <c r="I5" s="1445" t="s">
        <v>1328</v>
      </c>
      <c r="J5" s="1380"/>
      <c r="K5" s="1380"/>
      <c r="L5" s="1380"/>
      <c r="M5" s="1380"/>
    </row>
    <row r="6" spans="1:13" ht="12.75" customHeight="1">
      <c r="A6" s="1381"/>
      <c r="B6" s="1396"/>
      <c r="C6" s="1391"/>
      <c r="D6" s="1381"/>
      <c r="E6" s="1381"/>
      <c r="F6" s="1381"/>
      <c r="G6" s="1381"/>
      <c r="H6" s="1441"/>
      <c r="I6" s="1446"/>
      <c r="J6" s="1381"/>
      <c r="K6" s="1381"/>
      <c r="L6" s="1381"/>
      <c r="M6" s="1381"/>
    </row>
    <row r="7" spans="1:13" ht="15" customHeight="1">
      <c r="A7" s="1381"/>
      <c r="B7" s="1396"/>
      <c r="C7" s="1391"/>
      <c r="D7" s="1381"/>
      <c r="E7" s="1381"/>
      <c r="F7" s="1381"/>
      <c r="G7" s="1381"/>
      <c r="H7" s="1441"/>
      <c r="I7" s="1446"/>
      <c r="J7" s="1381"/>
      <c r="K7" s="1381"/>
      <c r="L7" s="1381"/>
      <c r="M7" s="1381"/>
    </row>
    <row r="8" spans="1:13" ht="6" customHeight="1">
      <c r="A8" s="1381"/>
      <c r="B8" s="1396"/>
      <c r="C8" s="1392"/>
      <c r="D8" s="1382"/>
      <c r="E8" s="1382"/>
      <c r="F8" s="1382"/>
      <c r="G8" s="1382"/>
      <c r="H8" s="1442"/>
      <c r="I8" s="1444"/>
      <c r="J8" s="1382"/>
      <c r="K8" s="1382"/>
      <c r="L8" s="1382"/>
      <c r="M8" s="1382"/>
    </row>
    <row r="9" spans="1:13" ht="12.75" customHeight="1">
      <c r="A9" s="1381"/>
      <c r="B9" s="1396"/>
      <c r="C9" s="1454" t="s">
        <v>1329</v>
      </c>
      <c r="D9" s="1376" t="s">
        <v>1330</v>
      </c>
      <c r="E9" s="1445" t="s">
        <v>1331</v>
      </c>
      <c r="F9" s="953"/>
      <c r="G9" s="522"/>
      <c r="H9" s="1454" t="s">
        <v>1332</v>
      </c>
      <c r="I9" s="1454" t="s">
        <v>1333</v>
      </c>
      <c r="J9" s="1454" t="s">
        <v>1334</v>
      </c>
      <c r="K9" s="1454" t="s">
        <v>1335</v>
      </c>
      <c r="L9" s="1454" t="s">
        <v>1336</v>
      </c>
      <c r="M9" s="1543" t="s">
        <v>1337</v>
      </c>
    </row>
    <row r="10" spans="1:13" ht="12.75" customHeight="1">
      <c r="A10" s="1381"/>
      <c r="B10" s="1396"/>
      <c r="C10" s="1384"/>
      <c r="D10" s="1377"/>
      <c r="E10" s="1446"/>
      <c r="F10" s="954"/>
      <c r="G10" s="929"/>
      <c r="H10" s="1384"/>
      <c r="I10" s="1384"/>
      <c r="J10" s="1384"/>
      <c r="K10" s="1384"/>
      <c r="L10" s="1384"/>
      <c r="M10" s="1391"/>
    </row>
    <row r="11" spans="1:13" ht="12.75" customHeight="1">
      <c r="A11" s="1381"/>
      <c r="B11" s="1396"/>
      <c r="C11" s="1384"/>
      <c r="D11" s="1377"/>
      <c r="E11" s="1446"/>
      <c r="F11" s="1384" t="s">
        <v>1338</v>
      </c>
      <c r="G11" s="1383" t="s">
        <v>1339</v>
      </c>
      <c r="H11" s="1384"/>
      <c r="I11" s="1384"/>
      <c r="J11" s="1384"/>
      <c r="K11" s="1384"/>
      <c r="L11" s="1384"/>
      <c r="M11" s="1391"/>
    </row>
    <row r="12" spans="1:13" ht="12.75" customHeight="1">
      <c r="A12" s="1381"/>
      <c r="B12" s="1396"/>
      <c r="C12" s="1384"/>
      <c r="D12" s="1377"/>
      <c r="E12" s="1446"/>
      <c r="F12" s="1384"/>
      <c r="G12" s="1384"/>
      <c r="H12" s="1384"/>
      <c r="I12" s="1384"/>
      <c r="J12" s="1384"/>
      <c r="K12" s="1384"/>
      <c r="L12" s="1384"/>
      <c r="M12" s="1391"/>
    </row>
    <row r="13" spans="1:13" ht="12.75" customHeight="1">
      <c r="A13" s="1381"/>
      <c r="B13" s="1396"/>
      <c r="C13" s="1384"/>
      <c r="D13" s="1377"/>
      <c r="E13" s="1446"/>
      <c r="F13" s="1384"/>
      <c r="G13" s="1384"/>
      <c r="H13" s="1384"/>
      <c r="I13" s="1384"/>
      <c r="J13" s="1384"/>
      <c r="K13" s="1384"/>
      <c r="L13" s="1384"/>
      <c r="M13" s="1391"/>
    </row>
    <row r="14" spans="1:13" ht="12.75" customHeight="1">
      <c r="A14" s="1381"/>
      <c r="B14" s="1396"/>
      <c r="C14" s="1384"/>
      <c r="D14" s="1377"/>
      <c r="E14" s="1446"/>
      <c r="F14" s="1384"/>
      <c r="G14" s="1384"/>
      <c r="H14" s="1384"/>
      <c r="I14" s="1384"/>
      <c r="J14" s="1384"/>
      <c r="K14" s="1384"/>
      <c r="L14" s="1384"/>
      <c r="M14" s="1391"/>
    </row>
    <row r="15" spans="1:13" ht="12.75" customHeight="1">
      <c r="A15" s="1381"/>
      <c r="B15" s="1396"/>
      <c r="C15" s="1384"/>
      <c r="D15" s="1377"/>
      <c r="E15" s="1446"/>
      <c r="F15" s="1384"/>
      <c r="G15" s="1384"/>
      <c r="H15" s="1384"/>
      <c r="I15" s="1384"/>
      <c r="J15" s="1384"/>
      <c r="K15" s="1384"/>
      <c r="L15" s="1384"/>
      <c r="M15" s="1391"/>
    </row>
    <row r="16" spans="1:13" ht="12.75" customHeight="1">
      <c r="A16" s="1381"/>
      <c r="B16" s="1396"/>
      <c r="C16" s="1384"/>
      <c r="D16" s="1377"/>
      <c r="E16" s="1446"/>
      <c r="F16" s="1384"/>
      <c r="G16" s="1384"/>
      <c r="H16" s="1384"/>
      <c r="I16" s="1384"/>
      <c r="J16" s="1384"/>
      <c r="K16" s="1384"/>
      <c r="L16" s="1384"/>
      <c r="M16" s="1391"/>
    </row>
    <row r="17" spans="1:15" ht="12.75" customHeight="1">
      <c r="A17" s="1381"/>
      <c r="B17" s="1396"/>
      <c r="C17" s="1384"/>
      <c r="D17" s="1377"/>
      <c r="E17" s="1446"/>
      <c r="F17" s="1384"/>
      <c r="G17" s="1384"/>
      <c r="H17" s="1384"/>
      <c r="I17" s="1384"/>
      <c r="J17" s="1384"/>
      <c r="K17" s="1384"/>
      <c r="L17" s="1384"/>
      <c r="M17" s="1391"/>
    </row>
    <row r="18" spans="1:15" ht="12.75" customHeight="1">
      <c r="A18" s="1381"/>
      <c r="B18" s="1396"/>
      <c r="C18" s="1384"/>
      <c r="D18" s="1377"/>
      <c r="E18" s="1446"/>
      <c r="F18" s="1384"/>
      <c r="G18" s="1384"/>
      <c r="H18" s="1384"/>
      <c r="I18" s="1384"/>
      <c r="J18" s="1384"/>
      <c r="K18" s="1384"/>
      <c r="L18" s="1384"/>
      <c r="M18" s="1391"/>
    </row>
    <row r="19" spans="1:15" ht="12.75" customHeight="1">
      <c r="A19" s="1381"/>
      <c r="B19" s="1396"/>
      <c r="C19" s="1384"/>
      <c r="D19" s="1377"/>
      <c r="E19" s="1446"/>
      <c r="F19" s="1384"/>
      <c r="G19" s="1384"/>
      <c r="H19" s="1384"/>
      <c r="I19" s="1384"/>
      <c r="J19" s="1384"/>
      <c r="K19" s="1384"/>
      <c r="L19" s="1384"/>
      <c r="M19" s="1391"/>
    </row>
    <row r="20" spans="1:15" ht="3.75" customHeight="1">
      <c r="A20" s="1381"/>
      <c r="B20" s="1396"/>
      <c r="C20" s="1384"/>
      <c r="D20" s="1377"/>
      <c r="E20" s="1446"/>
      <c r="F20" s="1384"/>
      <c r="G20" s="1384"/>
      <c r="H20" s="1384"/>
      <c r="I20" s="1384"/>
      <c r="J20" s="1384"/>
      <c r="K20" s="1384"/>
      <c r="L20" s="1384"/>
      <c r="M20" s="1391"/>
    </row>
    <row r="21" spans="1:15" ht="4.5" customHeight="1">
      <c r="A21" s="1381"/>
      <c r="B21" s="1396"/>
      <c r="C21" s="1393"/>
      <c r="D21" s="1600"/>
      <c r="E21" s="1599"/>
      <c r="F21" s="1393"/>
      <c r="G21" s="1393"/>
      <c r="H21" s="1393"/>
      <c r="I21" s="1393"/>
      <c r="J21" s="1393"/>
      <c r="K21" s="1393"/>
      <c r="L21" s="1393"/>
      <c r="M21" s="1418"/>
    </row>
    <row r="22" spans="1:15" ht="15" customHeight="1">
      <c r="A22" s="1382"/>
      <c r="B22" s="1397"/>
      <c r="C22" s="1597" t="s">
        <v>1449</v>
      </c>
      <c r="D22" s="1598"/>
      <c r="E22" s="1598"/>
      <c r="F22" s="1598"/>
      <c r="G22" s="1598"/>
      <c r="H22" s="1598"/>
      <c r="I22" s="1598"/>
      <c r="J22" s="1598"/>
      <c r="K22" s="1598"/>
      <c r="L22" s="1598"/>
      <c r="M22" s="1598"/>
    </row>
    <row r="23" spans="1:15" s="995" customFormat="1" ht="14.85" customHeight="1">
      <c r="A23" s="1040"/>
      <c r="B23" s="1041"/>
      <c r="C23" s="319"/>
      <c r="D23" s="319"/>
      <c r="E23" s="319"/>
      <c r="F23" s="319"/>
      <c r="G23" s="319"/>
      <c r="H23" s="319"/>
      <c r="I23" s="319"/>
      <c r="J23" s="319"/>
      <c r="K23" s="319"/>
      <c r="L23" s="319"/>
      <c r="M23" s="518"/>
    </row>
    <row r="24" spans="1:15" s="995" customFormat="1" ht="14.85" customHeight="1">
      <c r="A24" s="225">
        <v>2012</v>
      </c>
      <c r="B24" s="924" t="s">
        <v>431</v>
      </c>
      <c r="C24" s="589" t="s">
        <v>1345</v>
      </c>
      <c r="D24" s="589" t="s">
        <v>1346</v>
      </c>
      <c r="E24" s="589" t="s">
        <v>1347</v>
      </c>
      <c r="F24" s="589" t="s">
        <v>1348</v>
      </c>
      <c r="G24" s="589" t="s">
        <v>1349</v>
      </c>
      <c r="H24" s="589" t="s">
        <v>1350</v>
      </c>
      <c r="I24" s="589" t="s">
        <v>1351</v>
      </c>
      <c r="J24" s="589" t="s">
        <v>1352</v>
      </c>
      <c r="K24" s="589" t="s">
        <v>1353</v>
      </c>
      <c r="L24" s="589" t="s">
        <v>1354</v>
      </c>
      <c r="M24" s="597" t="s">
        <v>1355</v>
      </c>
    </row>
    <row r="25" spans="1:15" s="995" customFormat="1" ht="14.85" customHeight="1">
      <c r="A25" s="1183"/>
      <c r="B25" s="924"/>
      <c r="C25" s="520"/>
      <c r="D25" s="520"/>
      <c r="E25" s="520"/>
      <c r="F25" s="520"/>
      <c r="G25" s="520"/>
      <c r="H25" s="520"/>
      <c r="I25" s="520"/>
      <c r="J25" s="520"/>
      <c r="K25" s="520"/>
      <c r="L25" s="520"/>
      <c r="M25" s="521"/>
    </row>
    <row r="26" spans="1:15" s="995" customFormat="1" ht="14.85" customHeight="1">
      <c r="A26" s="1183">
        <v>2013</v>
      </c>
      <c r="B26" s="924" t="s">
        <v>445</v>
      </c>
      <c r="C26" s="520">
        <v>39183</v>
      </c>
      <c r="D26" s="520">
        <v>27762.9</v>
      </c>
      <c r="E26" s="520">
        <v>10143</v>
      </c>
      <c r="F26" s="520">
        <v>697.7</v>
      </c>
      <c r="G26" s="520">
        <v>107.7</v>
      </c>
      <c r="H26" s="520">
        <v>579.4</v>
      </c>
      <c r="I26" s="520">
        <v>36590.800000000003</v>
      </c>
      <c r="J26" s="520">
        <v>26249.599999999999</v>
      </c>
      <c r="K26" s="520">
        <v>8907.6</v>
      </c>
      <c r="L26" s="520">
        <v>437.9</v>
      </c>
      <c r="M26" s="521">
        <v>995.7</v>
      </c>
    </row>
    <row r="27" spans="1:15" s="995" customFormat="1" ht="14.85" customHeight="1">
      <c r="A27" s="1183"/>
      <c r="B27" s="1128" t="s">
        <v>446</v>
      </c>
      <c r="C27" s="520">
        <v>80535.381999999998</v>
      </c>
      <c r="D27" s="520">
        <v>77296.7</v>
      </c>
      <c r="E27" s="520">
        <v>56082</v>
      </c>
      <c r="F27" s="520">
        <v>1350.8</v>
      </c>
      <c r="G27" s="520">
        <v>217.7</v>
      </c>
      <c r="H27" s="520">
        <v>1887.9069999999999</v>
      </c>
      <c r="I27" s="520">
        <v>75556.001000000004</v>
      </c>
      <c r="J27" s="520">
        <v>53471.934000000001</v>
      </c>
      <c r="K27" s="520">
        <v>18508.237000000001</v>
      </c>
      <c r="L27" s="520">
        <v>852.673</v>
      </c>
      <c r="M27" s="521">
        <v>2723.1570000000002</v>
      </c>
    </row>
    <row r="28" spans="1:15" s="995" customFormat="1" ht="14.85" customHeight="1">
      <c r="A28" s="1183"/>
      <c r="B28" s="924" t="s">
        <v>447</v>
      </c>
      <c r="C28" s="520">
        <v>123203.4</v>
      </c>
      <c r="D28" s="520">
        <v>84105.4</v>
      </c>
      <c r="E28" s="520">
        <v>34744.300000000003</v>
      </c>
      <c r="F28" s="520">
        <v>2051.1</v>
      </c>
      <c r="G28" s="520">
        <v>337.2</v>
      </c>
      <c r="H28" s="520">
        <v>2302.6</v>
      </c>
      <c r="I28" s="520">
        <v>116186.4</v>
      </c>
      <c r="J28" s="520">
        <v>80958.3</v>
      </c>
      <c r="K28" s="520">
        <v>30435</v>
      </c>
      <c r="L28" s="520">
        <v>1291.5999999999999</v>
      </c>
      <c r="M28" s="521">
        <v>3501.4</v>
      </c>
    </row>
    <row r="29" spans="1:15" s="995" customFormat="1" ht="14.85" customHeight="1">
      <c r="A29" s="1183"/>
      <c r="B29" s="924" t="s">
        <v>431</v>
      </c>
      <c r="C29" s="520">
        <v>168599.155</v>
      </c>
      <c r="D29" s="520">
        <v>114699.946</v>
      </c>
      <c r="E29" s="520">
        <v>48131.968000000001</v>
      </c>
      <c r="F29" s="520">
        <v>2842.7260000000001</v>
      </c>
      <c r="G29" s="520">
        <v>521.32000000000005</v>
      </c>
      <c r="H29" s="520">
        <v>2924.5149999999999</v>
      </c>
      <c r="I29" s="520">
        <v>159123.63800000001</v>
      </c>
      <c r="J29" s="520">
        <v>110614.462</v>
      </c>
      <c r="K29" s="520">
        <v>41971.097000000002</v>
      </c>
      <c r="L29" s="520">
        <v>2284.2759999999998</v>
      </c>
      <c r="M29" s="521">
        <v>4253.8029999999999</v>
      </c>
    </row>
    <row r="30" spans="1:15" s="995" customFormat="1" ht="14.85" customHeight="1">
      <c r="A30" s="1185"/>
      <c r="B30" s="924"/>
      <c r="C30" s="520"/>
      <c r="D30" s="520"/>
      <c r="E30" s="520"/>
      <c r="F30" s="520"/>
      <c r="G30" s="520"/>
      <c r="H30" s="520"/>
      <c r="I30" s="520"/>
      <c r="J30" s="520"/>
      <c r="K30" s="520"/>
      <c r="L30" s="520"/>
      <c r="M30" s="521"/>
    </row>
    <row r="31" spans="1:15" s="995" customFormat="1" ht="14.85" customHeight="1">
      <c r="A31" s="1185" t="s">
        <v>1059</v>
      </c>
      <c r="B31" s="924" t="s">
        <v>445</v>
      </c>
      <c r="C31" s="520">
        <v>40364.667000000001</v>
      </c>
      <c r="D31" s="520">
        <v>27845.627</v>
      </c>
      <c r="E31" s="520">
        <v>11477.505999999999</v>
      </c>
      <c r="F31" s="520">
        <v>648.02599999999995</v>
      </c>
      <c r="G31" s="520">
        <v>151.19900000000001</v>
      </c>
      <c r="H31" s="520">
        <v>393.50799999999998</v>
      </c>
      <c r="I31" s="520">
        <v>38198.266000000003</v>
      </c>
      <c r="J31" s="520">
        <v>27103.787</v>
      </c>
      <c r="K31" s="520">
        <v>10114.742</v>
      </c>
      <c r="L31" s="520">
        <v>396.86599999999999</v>
      </c>
      <c r="M31" s="521">
        <v>582.87099999999998</v>
      </c>
    </row>
    <row r="32" spans="1:15" ht="12.75" customHeight="1">
      <c r="A32" s="1601" t="s">
        <v>2029</v>
      </c>
      <c r="B32" s="1601"/>
      <c r="C32" s="1601"/>
      <c r="D32" s="1601"/>
      <c r="E32" s="1601"/>
      <c r="F32" s="1601"/>
      <c r="G32" s="1601"/>
      <c r="H32" s="1602"/>
      <c r="I32" s="1045"/>
      <c r="J32" s="1045"/>
      <c r="K32" s="1045"/>
      <c r="L32" s="1045"/>
      <c r="M32" s="1045"/>
      <c r="N32" s="1188"/>
      <c r="O32" s="1188"/>
    </row>
    <row r="33" spans="1:15" ht="12.75" customHeight="1">
      <c r="A33" s="1459" t="s">
        <v>323</v>
      </c>
      <c r="B33" s="1459"/>
      <c r="C33" s="1459"/>
      <c r="D33" s="1459"/>
      <c r="E33" s="1459"/>
      <c r="F33" s="1459"/>
      <c r="G33" s="1459"/>
      <c r="H33" s="1459"/>
      <c r="I33" s="1459"/>
      <c r="N33" s="658"/>
      <c r="O33" s="658"/>
    </row>
    <row r="34" spans="1:15" ht="12.75" customHeight="1">
      <c r="A34" s="936"/>
      <c r="B34" s="936"/>
      <c r="C34" s="936"/>
      <c r="D34" s="936"/>
      <c r="E34" s="936"/>
      <c r="F34" s="936"/>
      <c r="G34" s="936"/>
      <c r="H34" s="936"/>
      <c r="I34" s="1189"/>
      <c r="N34" s="658"/>
      <c r="O34" s="658"/>
    </row>
    <row r="35" spans="1:15" ht="12.75" customHeight="1">
      <c r="A35" s="936"/>
      <c r="B35" s="936"/>
      <c r="C35" s="936"/>
      <c r="D35" s="936"/>
      <c r="E35" s="936"/>
      <c r="F35" s="936"/>
      <c r="G35" s="936"/>
      <c r="H35" s="936"/>
      <c r="I35" s="936"/>
      <c r="J35" s="1113"/>
      <c r="N35" s="658"/>
      <c r="O35" s="658"/>
    </row>
    <row r="36" spans="1:15" ht="12.75" customHeight="1">
      <c r="A36" s="936"/>
      <c r="B36" s="936"/>
      <c r="C36" s="936"/>
      <c r="D36" s="1189"/>
      <c r="E36" s="936"/>
      <c r="F36" s="936"/>
      <c r="G36" s="936"/>
      <c r="H36" s="936"/>
      <c r="I36" s="936"/>
      <c r="N36" s="658"/>
      <c r="O36" s="658"/>
    </row>
    <row r="37" spans="1:15" ht="12.75" customHeight="1">
      <c r="A37" s="936"/>
      <c r="B37" s="936"/>
      <c r="C37" s="1189"/>
      <c r="D37" s="936"/>
      <c r="E37" s="936"/>
      <c r="F37" s="936"/>
      <c r="G37" s="936"/>
      <c r="H37" s="936"/>
      <c r="I37" s="936"/>
      <c r="N37" s="658"/>
      <c r="O37" s="658"/>
    </row>
    <row r="38" spans="1:15" ht="12.75" customHeight="1">
      <c r="A38" s="936"/>
      <c r="B38" s="936"/>
      <c r="C38" s="936"/>
      <c r="D38" s="936"/>
      <c r="E38" s="936"/>
      <c r="F38" s="936"/>
      <c r="G38" s="936"/>
      <c r="H38" s="936"/>
      <c r="I38" s="936"/>
      <c r="J38" s="1113"/>
      <c r="N38" s="658"/>
      <c r="O38" s="658"/>
    </row>
    <row r="39" spans="1:15" ht="12.75" customHeight="1">
      <c r="A39" s="936"/>
      <c r="B39" s="936"/>
      <c r="C39" s="936"/>
      <c r="D39" s="936"/>
      <c r="E39" s="936"/>
      <c r="F39" s="936"/>
      <c r="G39" s="936"/>
      <c r="H39" s="936"/>
      <c r="I39" s="936"/>
      <c r="N39" s="658"/>
      <c r="O39" s="658"/>
    </row>
    <row r="40" spans="1:15" ht="12.75" customHeight="1">
      <c r="A40" s="936"/>
      <c r="B40" s="936"/>
      <c r="C40" s="936"/>
      <c r="D40" s="936"/>
      <c r="E40" s="936"/>
      <c r="F40" s="936"/>
      <c r="G40" s="936"/>
      <c r="H40" s="936"/>
      <c r="I40" s="936"/>
      <c r="N40" s="658"/>
      <c r="O40" s="658"/>
    </row>
    <row r="41" spans="1:15" ht="12.75" customHeight="1">
      <c r="A41" s="936"/>
      <c r="B41" s="936"/>
      <c r="C41" s="936"/>
      <c r="D41" s="936"/>
      <c r="E41" s="936"/>
      <c r="F41" s="936"/>
      <c r="G41" s="936"/>
      <c r="H41" s="936"/>
      <c r="I41" s="936"/>
      <c r="N41" s="658"/>
      <c r="O41" s="658"/>
    </row>
    <row r="42" spans="1:15" ht="12.75" customHeight="1">
      <c r="A42" s="936"/>
      <c r="B42" s="936"/>
      <c r="C42" s="936"/>
      <c r="D42" s="936"/>
      <c r="E42" s="936"/>
      <c r="F42" s="936"/>
      <c r="G42" s="936"/>
      <c r="H42" s="936"/>
      <c r="I42" s="936"/>
      <c r="N42" s="658"/>
      <c r="O42" s="658"/>
    </row>
    <row r="43" spans="1:15" ht="12.75" customHeight="1">
      <c r="A43" s="936"/>
      <c r="B43" s="936"/>
      <c r="C43" s="936"/>
      <c r="D43" s="936"/>
      <c r="E43" s="936"/>
      <c r="F43" s="936"/>
      <c r="G43" s="936"/>
      <c r="H43" s="936"/>
      <c r="I43" s="936"/>
      <c r="N43" s="658"/>
      <c r="O43" s="658"/>
    </row>
    <row r="44" spans="1:15" ht="12.75" customHeight="1">
      <c r="A44" s="936"/>
      <c r="B44" s="936"/>
      <c r="C44" s="936"/>
      <c r="D44" s="936"/>
      <c r="E44" s="936"/>
      <c r="F44" s="936"/>
      <c r="G44" s="936"/>
      <c r="H44" s="936"/>
      <c r="I44" s="936"/>
      <c r="N44" s="658"/>
      <c r="O44" s="658"/>
    </row>
    <row r="45" spans="1:15" ht="12.75" customHeight="1">
      <c r="A45" s="936"/>
      <c r="B45" s="936"/>
      <c r="C45" s="936"/>
      <c r="D45" s="936"/>
      <c r="E45" s="936"/>
      <c r="F45" s="936"/>
      <c r="G45" s="936"/>
      <c r="H45" s="936"/>
      <c r="I45" s="936"/>
      <c r="N45" s="658"/>
      <c r="O45" s="658"/>
    </row>
    <row r="46" spans="1:15" ht="12.75" customHeight="1"/>
  </sheetData>
  <mergeCells count="23">
    <mergeCell ref="A33:I33"/>
    <mergeCell ref="E9:E21"/>
    <mergeCell ref="C9:C21"/>
    <mergeCell ref="H9:H21"/>
    <mergeCell ref="F11:F21"/>
    <mergeCell ref="D9:D21"/>
    <mergeCell ref="A32:H32"/>
    <mergeCell ref="K1:L1"/>
    <mergeCell ref="I5:M8"/>
    <mergeCell ref="A1:D1"/>
    <mergeCell ref="A2:D2"/>
    <mergeCell ref="A4:G4"/>
    <mergeCell ref="A5:B22"/>
    <mergeCell ref="J9:J21"/>
    <mergeCell ref="L9:L21"/>
    <mergeCell ref="A3:G3"/>
    <mergeCell ref="C5:H8"/>
    <mergeCell ref="M9:M21"/>
    <mergeCell ref="K9:K21"/>
    <mergeCell ref="K2:L2"/>
    <mergeCell ref="G11:G21"/>
    <mergeCell ref="C22:M22"/>
    <mergeCell ref="I9:I21"/>
  </mergeCells>
  <phoneticPr fontId="0" type="noConversion"/>
  <hyperlinks>
    <hyperlink ref="K1" location="'Spis tablic     List of tables'!A1" display="Powrót do spisu tablic"/>
    <hyperlink ref="K2" location="'Spis tablic     List of tables'!A1" display="Return to list tables"/>
    <hyperlink ref="F3:F4" location="'Spis tablic     List of tables'!A1" display="Powrót do spisu tablic"/>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33"/>
  <sheetViews>
    <sheetView showGridLines="0" zoomScale="90" zoomScaleNormal="90" workbookViewId="0">
      <selection sqref="A1:XFD1048576"/>
    </sheetView>
  </sheetViews>
  <sheetFormatPr defaultRowHeight="14.25"/>
  <cols>
    <col min="1" max="1" width="8.625" style="226" customWidth="1"/>
    <col min="2" max="2" width="10.625" style="226" customWidth="1"/>
    <col min="3" max="12" width="10.125" style="226" customWidth="1"/>
    <col min="13" max="16384" width="9" style="226"/>
  </cols>
  <sheetData>
    <row r="1" spans="1:12">
      <c r="A1" s="1425" t="s">
        <v>2024</v>
      </c>
      <c r="B1" s="1425"/>
      <c r="C1" s="1425"/>
      <c r="D1" s="1425"/>
      <c r="E1" s="1425"/>
      <c r="F1" s="1425"/>
      <c r="G1" s="1425"/>
      <c r="H1" s="988"/>
      <c r="J1" s="1427" t="s">
        <v>424</v>
      </c>
      <c r="K1" s="1427"/>
    </row>
    <row r="2" spans="1:12">
      <c r="A2" s="1457" t="s">
        <v>2025</v>
      </c>
      <c r="B2" s="1457"/>
      <c r="C2" s="1457"/>
      <c r="D2" s="1457"/>
      <c r="E2" s="1457"/>
      <c r="F2" s="1457"/>
      <c r="G2" s="1457"/>
      <c r="H2" s="988"/>
      <c r="J2" s="1480" t="s">
        <v>425</v>
      </c>
      <c r="K2" s="1480"/>
    </row>
    <row r="3" spans="1:12">
      <c r="A3" s="1380" t="s">
        <v>2026</v>
      </c>
      <c r="B3" s="1440"/>
      <c r="C3" s="1440" t="s">
        <v>1315</v>
      </c>
      <c r="D3" s="1604" t="s">
        <v>1316</v>
      </c>
      <c r="E3" s="1383" t="s">
        <v>1317</v>
      </c>
      <c r="F3" s="1390" t="s">
        <v>1318</v>
      </c>
      <c r="G3" s="1386"/>
      <c r="H3" s="1395"/>
      <c r="I3" s="1454" t="s">
        <v>1319</v>
      </c>
      <c r="J3" s="1543" t="s">
        <v>1320</v>
      </c>
      <c r="K3" s="1380"/>
      <c r="L3" s="1380"/>
    </row>
    <row r="4" spans="1:12">
      <c r="A4" s="1381"/>
      <c r="B4" s="1441"/>
      <c r="C4" s="1441"/>
      <c r="D4" s="1582"/>
      <c r="E4" s="1384"/>
      <c r="F4" s="1391"/>
      <c r="G4" s="1381"/>
      <c r="H4" s="1396"/>
      <c r="I4" s="1384"/>
      <c r="J4" s="1391"/>
      <c r="K4" s="1381"/>
      <c r="L4" s="1381"/>
    </row>
    <row r="5" spans="1:12">
      <c r="A5" s="1381"/>
      <c r="B5" s="1441"/>
      <c r="C5" s="1441"/>
      <c r="D5" s="1582"/>
      <c r="E5" s="1384"/>
      <c r="F5" s="1391"/>
      <c r="G5" s="1381"/>
      <c r="H5" s="1396"/>
      <c r="I5" s="1384"/>
      <c r="J5" s="1391"/>
      <c r="K5" s="1381"/>
      <c r="L5" s="1381"/>
    </row>
    <row r="6" spans="1:12">
      <c r="A6" s="1381"/>
      <c r="B6" s="1441"/>
      <c r="C6" s="1441"/>
      <c r="D6" s="1582"/>
      <c r="E6" s="1384"/>
      <c r="F6" s="1391"/>
      <c r="G6" s="1381"/>
      <c r="H6" s="1396"/>
      <c r="I6" s="1384"/>
      <c r="J6" s="1392"/>
      <c r="K6" s="1382"/>
      <c r="L6" s="1382"/>
    </row>
    <row r="7" spans="1:12">
      <c r="A7" s="1381"/>
      <c r="B7" s="1441"/>
      <c r="C7" s="1441"/>
      <c r="D7" s="1582"/>
      <c r="E7" s="1384"/>
      <c r="F7" s="1391"/>
      <c r="G7" s="1381"/>
      <c r="H7" s="1396"/>
      <c r="I7" s="1384"/>
      <c r="J7" s="1454" t="s">
        <v>1321</v>
      </c>
      <c r="K7" s="1454" t="s">
        <v>1322</v>
      </c>
      <c r="L7" s="1543" t="s">
        <v>1323</v>
      </c>
    </row>
    <row r="8" spans="1:12">
      <c r="A8" s="1381"/>
      <c r="B8" s="1441"/>
      <c r="C8" s="1441"/>
      <c r="D8" s="1582"/>
      <c r="E8" s="1384"/>
      <c r="F8" s="1391"/>
      <c r="G8" s="1381"/>
      <c r="H8" s="1396"/>
      <c r="I8" s="1384"/>
      <c r="J8" s="1384"/>
      <c r="K8" s="1384"/>
      <c r="L8" s="1391"/>
    </row>
    <row r="9" spans="1:12">
      <c r="A9" s="1381"/>
      <c r="B9" s="1441"/>
      <c r="C9" s="1441"/>
      <c r="D9" s="1582"/>
      <c r="E9" s="1384"/>
      <c r="F9" s="1391"/>
      <c r="G9" s="1381"/>
      <c r="H9" s="1396"/>
      <c r="I9" s="1384"/>
      <c r="J9" s="1384"/>
      <c r="K9" s="1384"/>
      <c r="L9" s="1391"/>
    </row>
    <row r="10" spans="1:12">
      <c r="A10" s="1381"/>
      <c r="B10" s="1441"/>
      <c r="C10" s="1441"/>
      <c r="D10" s="1582"/>
      <c r="E10" s="1384"/>
      <c r="F10" s="1392"/>
      <c r="G10" s="1382"/>
      <c r="H10" s="1397"/>
      <c r="I10" s="1384"/>
      <c r="J10" s="1384"/>
      <c r="K10" s="1384"/>
      <c r="L10" s="1391"/>
    </row>
    <row r="11" spans="1:12">
      <c r="A11" s="1381"/>
      <c r="B11" s="1441"/>
      <c r="C11" s="1441"/>
      <c r="D11" s="1582"/>
      <c r="E11" s="1384"/>
      <c r="F11" s="1454" t="s">
        <v>1324</v>
      </c>
      <c r="G11" s="1454" t="s">
        <v>1325</v>
      </c>
      <c r="H11" s="1454" t="s">
        <v>1326</v>
      </c>
      <c r="I11" s="1384"/>
      <c r="J11" s="1384"/>
      <c r="K11" s="1384"/>
      <c r="L11" s="1391"/>
    </row>
    <row r="12" spans="1:12">
      <c r="A12" s="1381"/>
      <c r="B12" s="1441"/>
      <c r="C12" s="1441"/>
      <c r="D12" s="1582"/>
      <c r="E12" s="1384"/>
      <c r="F12" s="1384"/>
      <c r="G12" s="1384"/>
      <c r="H12" s="1384"/>
      <c r="I12" s="1384"/>
      <c r="J12" s="1384"/>
      <c r="K12" s="1384"/>
      <c r="L12" s="1391"/>
    </row>
    <row r="13" spans="1:12">
      <c r="A13" s="1381"/>
      <c r="B13" s="1441"/>
      <c r="C13" s="1441"/>
      <c r="D13" s="1582"/>
      <c r="E13" s="1384"/>
      <c r="F13" s="1384"/>
      <c r="G13" s="1384"/>
      <c r="H13" s="1384"/>
      <c r="I13" s="1384"/>
      <c r="J13" s="1384"/>
      <c r="K13" s="1384"/>
      <c r="L13" s="1391"/>
    </row>
    <row r="14" spans="1:12">
      <c r="A14" s="1381"/>
      <c r="B14" s="1441"/>
      <c r="C14" s="1441"/>
      <c r="D14" s="1582"/>
      <c r="E14" s="1384"/>
      <c r="F14" s="1384"/>
      <c r="G14" s="1384"/>
      <c r="H14" s="1384"/>
      <c r="I14" s="1384"/>
      <c r="J14" s="1384"/>
      <c r="K14" s="1384"/>
      <c r="L14" s="1391"/>
    </row>
    <row r="15" spans="1:12">
      <c r="A15" s="1381"/>
      <c r="B15" s="1441"/>
      <c r="C15" s="1603"/>
      <c r="D15" s="1605"/>
      <c r="E15" s="1393"/>
      <c r="F15" s="1393"/>
      <c r="G15" s="1393"/>
      <c r="H15" s="1393"/>
      <c r="I15" s="1393"/>
      <c r="J15" s="1393"/>
      <c r="K15" s="1393"/>
      <c r="L15" s="1418"/>
    </row>
    <row r="16" spans="1:12">
      <c r="A16" s="1382"/>
      <c r="B16" s="1442"/>
      <c r="C16" s="1606" t="s">
        <v>1448</v>
      </c>
      <c r="D16" s="1598"/>
      <c r="E16" s="1598"/>
      <c r="F16" s="1598"/>
      <c r="G16" s="1598"/>
      <c r="H16" s="1598"/>
      <c r="I16" s="1598"/>
      <c r="J16" s="1598"/>
      <c r="K16" s="1598"/>
      <c r="L16" s="1598"/>
    </row>
    <row r="17" spans="1:13">
      <c r="B17" s="1128"/>
      <c r="C17" s="319"/>
      <c r="D17" s="319"/>
      <c r="E17" s="319"/>
      <c r="F17" s="319"/>
      <c r="G17" s="319"/>
      <c r="H17" s="319"/>
      <c r="I17" s="319"/>
      <c r="J17" s="319"/>
      <c r="K17" s="319"/>
      <c r="L17" s="518"/>
    </row>
    <row r="18" spans="1:13">
      <c r="A18" s="225">
        <v>2012</v>
      </c>
      <c r="B18" s="924" t="s">
        <v>431</v>
      </c>
      <c r="C18" s="589" t="s">
        <v>1356</v>
      </c>
      <c r="D18" s="589" t="s">
        <v>1357</v>
      </c>
      <c r="E18" s="520">
        <v>-4.0999999999999996</v>
      </c>
      <c r="F18" s="589" t="s">
        <v>1358</v>
      </c>
      <c r="G18" s="589" t="s">
        <v>1359</v>
      </c>
      <c r="H18" s="589" t="s">
        <v>1360</v>
      </c>
      <c r="I18" s="520">
        <v>2645.5</v>
      </c>
      <c r="J18" s="589" t="s">
        <v>1361</v>
      </c>
      <c r="K18" s="589" t="s">
        <v>1362</v>
      </c>
      <c r="L18" s="597" t="s">
        <v>1363</v>
      </c>
    </row>
    <row r="19" spans="1:13">
      <c r="A19" s="922"/>
      <c r="B19" s="924"/>
      <c r="C19" s="520"/>
      <c r="D19" s="520"/>
      <c r="E19" s="520"/>
      <c r="F19" s="520"/>
      <c r="G19" s="520"/>
      <c r="H19" s="520"/>
      <c r="I19" s="520"/>
      <c r="J19" s="520"/>
      <c r="K19" s="520"/>
      <c r="L19" s="521"/>
    </row>
    <row r="20" spans="1:13">
      <c r="A20" s="922">
        <v>2013</v>
      </c>
      <c r="B20" s="924" t="s">
        <v>445</v>
      </c>
      <c r="C20" s="520">
        <v>2748.8</v>
      </c>
      <c r="D20" s="520">
        <v>2592.1999999999998</v>
      </c>
      <c r="E20" s="520">
        <v>-0.6</v>
      </c>
      <c r="F20" s="520">
        <v>2591.6999999999998</v>
      </c>
      <c r="G20" s="520">
        <v>3423.8</v>
      </c>
      <c r="H20" s="520">
        <v>832.2</v>
      </c>
      <c r="I20" s="520">
        <v>516.20000000000005</v>
      </c>
      <c r="J20" s="520">
        <v>2075.5</v>
      </c>
      <c r="K20" s="520">
        <v>2874.1</v>
      </c>
      <c r="L20" s="521">
        <v>798.6</v>
      </c>
    </row>
    <row r="21" spans="1:13">
      <c r="A21" s="922"/>
      <c r="B21" s="1128" t="s">
        <v>446</v>
      </c>
      <c r="C21" s="520">
        <v>5316.5039999999999</v>
      </c>
      <c r="D21" s="520">
        <v>4979.3810000000003</v>
      </c>
      <c r="E21" s="520">
        <v>-3.306</v>
      </c>
      <c r="F21" s="520">
        <v>4976.0749999999998</v>
      </c>
      <c r="G21" s="520">
        <v>6076.5079999999998</v>
      </c>
      <c r="H21" s="520">
        <v>1100.433</v>
      </c>
      <c r="I21" s="520">
        <v>918.06799999999998</v>
      </c>
      <c r="J21" s="520">
        <v>4058.0070000000001</v>
      </c>
      <c r="K21" s="520">
        <v>5088.9030000000002</v>
      </c>
      <c r="L21" s="521">
        <v>1030.896</v>
      </c>
    </row>
    <row r="22" spans="1:13">
      <c r="A22" s="922"/>
      <c r="B22" s="924" t="s">
        <v>447</v>
      </c>
      <c r="C22" s="520">
        <v>7456.3</v>
      </c>
      <c r="D22" s="520">
        <v>7017</v>
      </c>
      <c r="E22" s="520">
        <v>-5.5</v>
      </c>
      <c r="F22" s="520">
        <v>7011.4</v>
      </c>
      <c r="G22" s="520">
        <v>8248.2999999999993</v>
      </c>
      <c r="H22" s="520">
        <v>1236.9000000000001</v>
      </c>
      <c r="I22" s="520">
        <v>1326.9</v>
      </c>
      <c r="J22" s="520">
        <v>5682.1</v>
      </c>
      <c r="K22" s="520">
        <v>6890.8</v>
      </c>
      <c r="L22" s="521">
        <v>1208.7</v>
      </c>
      <c r="M22" s="1045"/>
    </row>
    <row r="23" spans="1:13">
      <c r="A23" s="1183"/>
      <c r="B23" s="924" t="s">
        <v>431</v>
      </c>
      <c r="C23" s="520">
        <v>10246.4</v>
      </c>
      <c r="D23" s="520">
        <v>9475.5</v>
      </c>
      <c r="E23" s="520">
        <v>-2.1</v>
      </c>
      <c r="F23" s="520">
        <v>9473.4</v>
      </c>
      <c r="G23" s="520">
        <v>11315.3</v>
      </c>
      <c r="H23" s="520">
        <v>1841.9</v>
      </c>
      <c r="I23" s="520">
        <v>1785.8</v>
      </c>
      <c r="J23" s="520">
        <v>7687.6</v>
      </c>
      <c r="K23" s="520">
        <v>9496.7000000000007</v>
      </c>
      <c r="L23" s="521">
        <v>1809.1</v>
      </c>
      <c r="M23" s="1184"/>
    </row>
    <row r="24" spans="1:13">
      <c r="A24" s="1185"/>
      <c r="B24" s="924"/>
      <c r="C24" s="520"/>
      <c r="D24" s="520"/>
      <c r="E24" s="520"/>
      <c r="F24" s="520"/>
      <c r="G24" s="520"/>
      <c r="H24" s="520"/>
      <c r="I24" s="520"/>
      <c r="J24" s="520"/>
      <c r="K24" s="520"/>
      <c r="L24" s="521"/>
      <c r="M24" s="1184"/>
    </row>
    <row r="25" spans="1:13">
      <c r="A25" s="1185" t="s">
        <v>1059</v>
      </c>
      <c r="B25" s="924" t="s">
        <v>445</v>
      </c>
      <c r="C25" s="520">
        <v>2104.6039999999998</v>
      </c>
      <c r="D25" s="520">
        <v>2166.4009999999998</v>
      </c>
      <c r="E25" s="520">
        <v>-1.276</v>
      </c>
      <c r="F25" s="520">
        <v>2165.125</v>
      </c>
      <c r="G25" s="520">
        <v>2695.087</v>
      </c>
      <c r="H25" s="520">
        <v>529.96199999999999</v>
      </c>
      <c r="I25" s="520">
        <v>410.24099999999999</v>
      </c>
      <c r="J25" s="520">
        <v>1754.884</v>
      </c>
      <c r="K25" s="520">
        <v>2297.7440000000001</v>
      </c>
      <c r="L25" s="521">
        <v>542.86</v>
      </c>
      <c r="M25" s="1184"/>
    </row>
    <row r="26" spans="1:13">
      <c r="A26" s="922"/>
      <c r="B26" s="1186"/>
      <c r="C26" s="1184"/>
      <c r="D26" s="1184"/>
      <c r="E26" s="1184"/>
      <c r="F26" s="1184"/>
      <c r="G26" s="1184"/>
      <c r="H26" s="1184"/>
      <c r="I26" s="1184"/>
      <c r="J26" s="1184"/>
      <c r="K26" s="1184"/>
      <c r="L26" s="1184"/>
    </row>
    <row r="27" spans="1:13">
      <c r="A27" s="1607" t="s">
        <v>324</v>
      </c>
      <c r="B27" s="1607"/>
      <c r="C27" s="1607"/>
      <c r="D27" s="1607"/>
      <c r="E27" s="1607"/>
      <c r="F27" s="1607"/>
      <c r="G27" s="1607"/>
      <c r="H27" s="1607"/>
      <c r="I27" s="1607"/>
      <c r="J27" s="1607"/>
      <c r="K27" s="1607"/>
      <c r="L27" s="1607"/>
    </row>
    <row r="28" spans="1:13" s="1187" customFormat="1">
      <c r="A28" s="1608" t="s">
        <v>325</v>
      </c>
      <c r="B28" s="1608"/>
      <c r="C28" s="1608"/>
      <c r="D28" s="1608"/>
      <c r="E28" s="1608"/>
      <c r="F28" s="1608"/>
      <c r="G28" s="1608"/>
      <c r="H28" s="1608"/>
      <c r="I28" s="1608"/>
      <c r="J28" s="1608"/>
      <c r="K28" s="1608"/>
    </row>
    <row r="33" spans="7:7">
      <c r="G33" s="1113"/>
    </row>
  </sheetData>
  <mergeCells count="20">
    <mergeCell ref="A27:L27"/>
    <mergeCell ref="A28:K28"/>
    <mergeCell ref="F11:F15"/>
    <mergeCell ref="G11:G15"/>
    <mergeCell ref="H11:H15"/>
    <mergeCell ref="A1:G1"/>
    <mergeCell ref="A2:G2"/>
    <mergeCell ref="A3:B16"/>
    <mergeCell ref="C3:C15"/>
    <mergeCell ref="D3:D15"/>
    <mergeCell ref="E3:E15"/>
    <mergeCell ref="F3:H10"/>
    <mergeCell ref="C16:L16"/>
    <mergeCell ref="J1:K1"/>
    <mergeCell ref="J2:K2"/>
    <mergeCell ref="I3:I15"/>
    <mergeCell ref="J3:L6"/>
    <mergeCell ref="J7:J15"/>
    <mergeCell ref="K7:K15"/>
    <mergeCell ref="L7:L15"/>
  </mergeCells>
  <phoneticPr fontId="0" type="noConversion"/>
  <hyperlinks>
    <hyperlink ref="F2" location="'Spis tablic     List of tables'!A1" display="Powrót do spisu tablic"/>
    <hyperlink ref="F1"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2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Q49"/>
  <sheetViews>
    <sheetView showGridLines="0" zoomScale="90" zoomScaleNormal="90" workbookViewId="0">
      <selection activeCell="D12" sqref="D12"/>
    </sheetView>
  </sheetViews>
  <sheetFormatPr defaultRowHeight="12.75"/>
  <cols>
    <col min="1" max="1" width="6.625" style="13" customWidth="1"/>
    <col min="2" max="2" width="10.625" style="13" customWidth="1"/>
    <col min="3" max="3" width="10.875" style="13" customWidth="1"/>
    <col min="4" max="4" width="11" style="13" customWidth="1"/>
    <col min="5" max="5" width="10.75" style="13" customWidth="1"/>
    <col min="6" max="6" width="10.875" style="13" customWidth="1"/>
    <col min="7" max="12" width="9.625" style="13" customWidth="1"/>
    <col min="13" max="13" width="9" style="13"/>
    <col min="14" max="14" width="2.375" style="13" customWidth="1"/>
    <col min="15" max="15" width="14.25" style="13" customWidth="1"/>
    <col min="16" max="16" width="2.375" style="13" customWidth="1"/>
    <col min="17" max="17" width="9" style="13"/>
    <col min="18" max="18" width="2.375" style="13" customWidth="1"/>
    <col min="19" max="19" width="9" style="13"/>
    <col min="20" max="20" width="2.375" style="13" customWidth="1"/>
    <col min="21" max="21" width="9" style="13"/>
    <col min="22" max="22" width="2.375" style="13" customWidth="1"/>
    <col min="23" max="23" width="9" style="13"/>
    <col min="24" max="24" width="2.375" style="13" customWidth="1"/>
    <col min="25" max="25" width="9" style="13"/>
    <col min="26" max="26" width="2.375" style="13" customWidth="1"/>
    <col min="27" max="27" width="9" style="13"/>
    <col min="28" max="28" width="2.375" style="13" customWidth="1"/>
    <col min="29" max="29" width="9" style="13"/>
    <col min="30" max="30" width="2.375" style="13" customWidth="1"/>
    <col min="31" max="16384" width="9" style="13"/>
  </cols>
  <sheetData>
    <row r="1" spans="1:12" s="938" customFormat="1" ht="12.75" customHeight="1">
      <c r="A1" s="1614" t="s">
        <v>358</v>
      </c>
      <c r="B1" s="1614"/>
      <c r="C1" s="1614"/>
      <c r="D1" s="1614"/>
      <c r="E1" s="1614"/>
      <c r="F1" s="1614"/>
      <c r="G1" s="1614"/>
      <c r="H1" s="1614"/>
      <c r="I1" s="1614"/>
      <c r="K1" s="1427" t="s">
        <v>424</v>
      </c>
      <c r="L1" s="1427"/>
    </row>
    <row r="2" spans="1:12" s="938" customFormat="1" ht="12.75" customHeight="1">
      <c r="A2" s="1498" t="s">
        <v>357</v>
      </c>
      <c r="B2" s="1498"/>
      <c r="C2" s="1498"/>
      <c r="D2" s="1498"/>
      <c r="E2" s="1498"/>
      <c r="F2" s="1498"/>
      <c r="G2" s="1498"/>
      <c r="H2" s="1498"/>
      <c r="I2" s="1498"/>
      <c r="K2" s="1480" t="s">
        <v>425</v>
      </c>
      <c r="L2" s="1480"/>
    </row>
    <row r="3" spans="1:12" ht="12.75" customHeight="1">
      <c r="A3" s="1498" t="s">
        <v>707</v>
      </c>
      <c r="B3" s="1498"/>
      <c r="C3" s="1498"/>
      <c r="D3" s="1498"/>
      <c r="E3" s="1498"/>
      <c r="F3" s="1498"/>
      <c r="G3" s="1498"/>
      <c r="H3" s="1498"/>
    </row>
    <row r="4" spans="1:12" ht="12.75" customHeight="1">
      <c r="A4" s="1611" t="s">
        <v>706</v>
      </c>
      <c r="B4" s="1611"/>
      <c r="C4" s="1611"/>
      <c r="D4" s="1611"/>
      <c r="E4" s="1611"/>
      <c r="F4" s="1611"/>
      <c r="G4" s="1611"/>
      <c r="H4" s="1611"/>
    </row>
    <row r="5" spans="1:12" s="38" customFormat="1" ht="12.75" customHeight="1">
      <c r="A5" s="1488" t="s">
        <v>754</v>
      </c>
      <c r="B5" s="1489"/>
      <c r="C5" s="1506" t="s">
        <v>327</v>
      </c>
      <c r="D5" s="234"/>
      <c r="E5" s="234"/>
      <c r="F5" s="234"/>
      <c r="G5" s="234"/>
      <c r="H5" s="234"/>
      <c r="I5" s="234"/>
      <c r="J5" s="234"/>
      <c r="K5" s="234"/>
      <c r="L5" s="234"/>
    </row>
    <row r="6" spans="1:12" s="38" customFormat="1" ht="15.75" customHeight="1">
      <c r="A6" s="1490"/>
      <c r="B6" s="1491"/>
      <c r="C6" s="1507"/>
      <c r="D6" s="1500" t="s">
        <v>757</v>
      </c>
      <c r="E6" s="1500" t="s">
        <v>762</v>
      </c>
      <c r="F6" s="1500" t="s">
        <v>765</v>
      </c>
      <c r="G6" s="1489" t="s">
        <v>131</v>
      </c>
      <c r="H6" s="1500" t="s">
        <v>755</v>
      </c>
      <c r="I6" s="1500" t="s">
        <v>392</v>
      </c>
      <c r="J6" s="1500" t="s">
        <v>763</v>
      </c>
      <c r="K6" s="1500" t="s">
        <v>764</v>
      </c>
      <c r="L6" s="1506" t="s">
        <v>758</v>
      </c>
    </row>
    <row r="7" spans="1:12" s="38" customFormat="1" ht="18" customHeight="1">
      <c r="A7" s="1490"/>
      <c r="B7" s="1491"/>
      <c r="C7" s="1507"/>
      <c r="D7" s="1503"/>
      <c r="E7" s="1503"/>
      <c r="F7" s="1503"/>
      <c r="G7" s="1491"/>
      <c r="H7" s="1503"/>
      <c r="I7" s="1503"/>
      <c r="J7" s="1503"/>
      <c r="K7" s="1503"/>
      <c r="L7" s="1507"/>
    </row>
    <row r="8" spans="1:12" s="38" customFormat="1" ht="120.75" customHeight="1">
      <c r="A8" s="1589"/>
      <c r="B8" s="1590"/>
      <c r="C8" s="1508"/>
      <c r="D8" s="1501"/>
      <c r="E8" s="1501"/>
      <c r="F8" s="1501"/>
      <c r="G8" s="1590"/>
      <c r="H8" s="1501"/>
      <c r="I8" s="1501"/>
      <c r="J8" s="1501"/>
      <c r="K8" s="1501"/>
      <c r="L8" s="1508"/>
    </row>
    <row r="9" spans="1:12" s="38" customFormat="1" ht="20.25" customHeight="1">
      <c r="A9" s="1613" t="s">
        <v>463</v>
      </c>
      <c r="B9" s="1613"/>
      <c r="C9" s="1613"/>
      <c r="D9" s="1613"/>
      <c r="E9" s="1613"/>
      <c r="F9" s="1613"/>
      <c r="G9" s="1613"/>
      <c r="H9" s="1613"/>
      <c r="I9" s="1613"/>
      <c r="J9" s="1613"/>
      <c r="K9" s="1613"/>
      <c r="L9" s="1613"/>
    </row>
    <row r="10" spans="1:12" s="38" customFormat="1" ht="13.5" customHeight="1">
      <c r="A10" s="1610" t="s">
        <v>130</v>
      </c>
      <c r="B10" s="1610"/>
      <c r="C10" s="1610"/>
      <c r="D10" s="1610"/>
      <c r="E10" s="1610"/>
      <c r="F10" s="1610"/>
      <c r="G10" s="1610"/>
      <c r="H10" s="1610"/>
      <c r="I10" s="1610"/>
      <c r="J10" s="1610"/>
      <c r="K10" s="1610"/>
      <c r="L10" s="1610"/>
    </row>
    <row r="11" spans="1:12" s="38" customFormat="1" ht="12.75" customHeight="1">
      <c r="A11" s="115">
        <v>2012</v>
      </c>
      <c r="B11" s="164" t="s">
        <v>655</v>
      </c>
      <c r="C11" s="120" t="s">
        <v>1364</v>
      </c>
      <c r="D11" s="120" t="s">
        <v>1365</v>
      </c>
      <c r="E11" s="120" t="s">
        <v>1366</v>
      </c>
      <c r="F11" s="120" t="s">
        <v>1367</v>
      </c>
      <c r="G11" s="120" t="s">
        <v>1368</v>
      </c>
      <c r="H11" s="120" t="s">
        <v>1369</v>
      </c>
      <c r="I11" s="120" t="s">
        <v>1370</v>
      </c>
      <c r="J11" s="120" t="s">
        <v>1371</v>
      </c>
      <c r="K11" s="120" t="s">
        <v>1372</v>
      </c>
      <c r="L11" s="659" t="s">
        <v>1373</v>
      </c>
    </row>
    <row r="12" spans="1:12" s="38" customFormat="1" ht="12.75" customHeight="1">
      <c r="A12" s="282"/>
      <c r="B12" s="164"/>
      <c r="C12" s="120"/>
      <c r="D12" s="120"/>
      <c r="E12" s="120"/>
      <c r="F12" s="120"/>
      <c r="G12" s="120"/>
      <c r="H12" s="120"/>
      <c r="I12" s="120"/>
      <c r="J12" s="120"/>
      <c r="K12" s="120"/>
      <c r="L12" s="659"/>
    </row>
    <row r="13" spans="1:12" s="38" customFormat="1" ht="12.75" customHeight="1">
      <c r="A13" s="282">
        <v>2013</v>
      </c>
      <c r="B13" s="164" t="s">
        <v>445</v>
      </c>
      <c r="C13" s="120" t="s">
        <v>1499</v>
      </c>
      <c r="D13" s="120" t="s">
        <v>1500</v>
      </c>
      <c r="E13" s="120" t="s">
        <v>1501</v>
      </c>
      <c r="F13" s="120" t="s">
        <v>1502</v>
      </c>
      <c r="G13" s="120" t="s">
        <v>1503</v>
      </c>
      <c r="H13" s="120" t="s">
        <v>1504</v>
      </c>
      <c r="I13" s="120" t="s">
        <v>1505</v>
      </c>
      <c r="J13" s="120" t="s">
        <v>1506</v>
      </c>
      <c r="K13" s="120" t="s">
        <v>1507</v>
      </c>
      <c r="L13" s="659" t="s">
        <v>1508</v>
      </c>
    </row>
    <row r="14" spans="1:12" s="38" customFormat="1" ht="12.75" customHeight="1">
      <c r="A14" s="282"/>
      <c r="B14" s="164" t="s">
        <v>693</v>
      </c>
      <c r="C14" s="120" t="s">
        <v>1509</v>
      </c>
      <c r="D14" s="120" t="s">
        <v>1510</v>
      </c>
      <c r="E14" s="120" t="s">
        <v>1511</v>
      </c>
      <c r="F14" s="120" t="s">
        <v>1512</v>
      </c>
      <c r="G14" s="120" t="s">
        <v>1513</v>
      </c>
      <c r="H14" s="120" t="s">
        <v>1514</v>
      </c>
      <c r="I14" s="120" t="s">
        <v>1515</v>
      </c>
      <c r="J14" s="120" t="s">
        <v>1516</v>
      </c>
      <c r="K14" s="120" t="s">
        <v>1517</v>
      </c>
      <c r="L14" s="659" t="s">
        <v>1518</v>
      </c>
    </row>
    <row r="15" spans="1:12" s="38" customFormat="1" ht="12.75" customHeight="1">
      <c r="A15" s="280"/>
      <c r="B15" s="164" t="s">
        <v>696</v>
      </c>
      <c r="C15" s="120" t="s">
        <v>1519</v>
      </c>
      <c r="D15" s="120" t="s">
        <v>1520</v>
      </c>
      <c r="E15" s="120" t="s">
        <v>1521</v>
      </c>
      <c r="F15" s="120" t="s">
        <v>1522</v>
      </c>
      <c r="G15" s="120" t="s">
        <v>1523</v>
      </c>
      <c r="H15" s="120" t="s">
        <v>1524</v>
      </c>
      <c r="I15" s="120" t="s">
        <v>1525</v>
      </c>
      <c r="J15" s="120" t="s">
        <v>1526</v>
      </c>
      <c r="K15" s="120" t="s">
        <v>1527</v>
      </c>
      <c r="L15" s="659" t="s">
        <v>1528</v>
      </c>
    </row>
    <row r="16" spans="1:12" s="38" customFormat="1" ht="12.75" customHeight="1">
      <c r="A16" s="395"/>
      <c r="B16" s="164" t="s">
        <v>655</v>
      </c>
      <c r="C16" s="120">
        <v>162831.9</v>
      </c>
      <c r="D16" s="120">
        <v>75484.7</v>
      </c>
      <c r="E16" s="120">
        <v>2110.6</v>
      </c>
      <c r="F16" s="120">
        <v>2685.2</v>
      </c>
      <c r="G16" s="120">
        <v>5367.2</v>
      </c>
      <c r="H16" s="120">
        <v>42461.8</v>
      </c>
      <c r="I16" s="120">
        <v>3245.8</v>
      </c>
      <c r="J16" s="120">
        <v>1548.1</v>
      </c>
      <c r="K16" s="120">
        <v>1957.5</v>
      </c>
      <c r="L16" s="666">
        <v>1011.3</v>
      </c>
    </row>
    <row r="17" spans="1:12" s="38" customFormat="1" ht="12.75" customHeight="1">
      <c r="A17" s="395"/>
      <c r="B17" s="164"/>
      <c r="C17" s="120"/>
      <c r="D17" s="120"/>
      <c r="E17" s="120"/>
      <c r="F17" s="120"/>
      <c r="G17" s="120"/>
      <c r="H17" s="120"/>
      <c r="I17" s="120"/>
      <c r="J17" s="120"/>
      <c r="K17" s="120"/>
      <c r="L17" s="666"/>
    </row>
    <row r="18" spans="1:12" s="38" customFormat="1" ht="12.75" customHeight="1">
      <c r="A18" s="395" t="s">
        <v>1059</v>
      </c>
      <c r="B18" s="164" t="s">
        <v>445</v>
      </c>
      <c r="C18" s="120">
        <v>39323.1</v>
      </c>
      <c r="D18" s="120">
        <v>19092.3</v>
      </c>
      <c r="E18" s="120">
        <v>728.3</v>
      </c>
      <c r="F18" s="120">
        <v>579.9</v>
      </c>
      <c r="G18" s="120">
        <v>853.3</v>
      </c>
      <c r="H18" s="120">
        <v>10229.6</v>
      </c>
      <c r="I18" s="120">
        <v>807.7</v>
      </c>
      <c r="J18" s="120">
        <v>395.7</v>
      </c>
      <c r="K18" s="120">
        <v>489.7</v>
      </c>
      <c r="L18" s="666">
        <v>263.39999999999998</v>
      </c>
    </row>
    <row r="19" spans="1:12" s="38" customFormat="1" ht="12" customHeight="1">
      <c r="A19" s="1612" t="s">
        <v>464</v>
      </c>
      <c r="B19" s="1612"/>
      <c r="C19" s="1612"/>
      <c r="D19" s="1612"/>
      <c r="E19" s="1612"/>
      <c r="F19" s="1612"/>
      <c r="G19" s="1612"/>
      <c r="H19" s="1612"/>
      <c r="I19" s="1612"/>
      <c r="J19" s="1612"/>
      <c r="K19" s="1612"/>
      <c r="L19" s="1612"/>
    </row>
    <row r="20" spans="1:12" s="38" customFormat="1" ht="12" customHeight="1">
      <c r="A20" s="1610" t="s">
        <v>391</v>
      </c>
      <c r="B20" s="1610"/>
      <c r="C20" s="1610"/>
      <c r="D20" s="1610"/>
      <c r="E20" s="1610"/>
      <c r="F20" s="1610"/>
      <c r="G20" s="1610"/>
      <c r="H20" s="1610"/>
      <c r="I20" s="1610"/>
      <c r="J20" s="1610"/>
      <c r="K20" s="1610"/>
      <c r="L20" s="1610"/>
    </row>
    <row r="21" spans="1:12" s="38" customFormat="1" ht="12.75" customHeight="1">
      <c r="A21" s="115">
        <v>2012</v>
      </c>
      <c r="B21" s="164" t="s">
        <v>655</v>
      </c>
      <c r="C21" s="120" t="s">
        <v>1374</v>
      </c>
      <c r="D21" s="120" t="s">
        <v>1375</v>
      </c>
      <c r="E21" s="120" t="s">
        <v>1376</v>
      </c>
      <c r="F21" s="120" t="s">
        <v>1377</v>
      </c>
      <c r="G21" s="120" t="s">
        <v>1378</v>
      </c>
      <c r="H21" s="120" t="s">
        <v>1379</v>
      </c>
      <c r="I21" s="120" t="s">
        <v>1380</v>
      </c>
      <c r="J21" s="120" t="s">
        <v>1381</v>
      </c>
      <c r="K21" s="120" t="s">
        <v>1382</v>
      </c>
      <c r="L21" s="659" t="s">
        <v>1383</v>
      </c>
    </row>
    <row r="22" spans="1:12" s="38" customFormat="1" ht="12.75" customHeight="1">
      <c r="A22" s="282"/>
      <c r="B22" s="164"/>
      <c r="C22" s="120"/>
      <c r="D22" s="120"/>
      <c r="E22" s="120"/>
      <c r="F22" s="120"/>
      <c r="G22" s="120"/>
      <c r="H22" s="120"/>
      <c r="I22" s="120"/>
      <c r="J22" s="120"/>
      <c r="K22" s="120"/>
      <c r="L22" s="659"/>
    </row>
    <row r="23" spans="1:12" s="38" customFormat="1" ht="12.75" customHeight="1">
      <c r="A23" s="282">
        <v>2013</v>
      </c>
      <c r="B23" s="164" t="s">
        <v>445</v>
      </c>
      <c r="C23" s="120" t="s">
        <v>1529</v>
      </c>
      <c r="D23" s="120" t="s">
        <v>1530</v>
      </c>
      <c r="E23" s="120" t="s">
        <v>1531</v>
      </c>
      <c r="F23" s="120" t="s">
        <v>1532</v>
      </c>
      <c r="G23" s="120" t="s">
        <v>1533</v>
      </c>
      <c r="H23" s="120" t="s">
        <v>1534</v>
      </c>
      <c r="I23" s="120" t="s">
        <v>1535</v>
      </c>
      <c r="J23" s="120" t="s">
        <v>1536</v>
      </c>
      <c r="K23" s="120" t="s">
        <v>1537</v>
      </c>
      <c r="L23" s="659" t="s">
        <v>1538</v>
      </c>
    </row>
    <row r="24" spans="1:12" s="38" customFormat="1" ht="12.75" customHeight="1">
      <c r="A24" s="282"/>
      <c r="B24" s="164" t="s">
        <v>693</v>
      </c>
      <c r="C24" s="120" t="s">
        <v>1539</v>
      </c>
      <c r="D24" s="120" t="s">
        <v>1540</v>
      </c>
      <c r="E24" s="120" t="s">
        <v>1541</v>
      </c>
      <c r="F24" s="120" t="s">
        <v>1542</v>
      </c>
      <c r="G24" s="120" t="s">
        <v>1543</v>
      </c>
      <c r="H24" s="120" t="s">
        <v>1544</v>
      </c>
      <c r="I24" s="120" t="s">
        <v>1545</v>
      </c>
      <c r="J24" s="120" t="s">
        <v>1546</v>
      </c>
      <c r="K24" s="120" t="s">
        <v>1547</v>
      </c>
      <c r="L24" s="659" t="s">
        <v>1548</v>
      </c>
    </row>
    <row r="25" spans="1:12" s="38" customFormat="1" ht="12.75" customHeight="1">
      <c r="A25" s="280"/>
      <c r="B25" s="164" t="s">
        <v>696</v>
      </c>
      <c r="C25" s="120" t="s">
        <v>1549</v>
      </c>
      <c r="D25" s="120" t="s">
        <v>1550</v>
      </c>
      <c r="E25" s="120" t="s">
        <v>1551</v>
      </c>
      <c r="F25" s="120" t="s">
        <v>1552</v>
      </c>
      <c r="G25" s="120" t="s">
        <v>1553</v>
      </c>
      <c r="H25" s="120" t="s">
        <v>1554</v>
      </c>
      <c r="I25" s="120" t="s">
        <v>1555</v>
      </c>
      <c r="J25" s="120" t="s">
        <v>1556</v>
      </c>
      <c r="K25" s="120" t="s">
        <v>1557</v>
      </c>
      <c r="L25" s="659" t="s">
        <v>1558</v>
      </c>
    </row>
    <row r="26" spans="1:12" s="38" customFormat="1" ht="12.75" customHeight="1">
      <c r="A26" s="395"/>
      <c r="B26" s="164" t="s">
        <v>655</v>
      </c>
      <c r="C26" s="120">
        <v>152585.60000000001</v>
      </c>
      <c r="D26" s="120">
        <v>71093.600000000006</v>
      </c>
      <c r="E26" s="120">
        <v>1949.5</v>
      </c>
      <c r="F26" s="120">
        <v>2612.1</v>
      </c>
      <c r="G26" s="120">
        <v>5435.6</v>
      </c>
      <c r="H26" s="120">
        <v>41702.800000000003</v>
      </c>
      <c r="I26" s="120">
        <v>3303.5</v>
      </c>
      <c r="J26" s="120">
        <v>1504.1</v>
      </c>
      <c r="K26" s="120">
        <v>1839</v>
      </c>
      <c r="L26" s="666">
        <v>996.8</v>
      </c>
    </row>
    <row r="27" spans="1:12" s="38" customFormat="1" ht="12.75" customHeight="1">
      <c r="A27" s="395"/>
      <c r="B27" s="164"/>
      <c r="C27" s="120"/>
      <c r="D27" s="120"/>
      <c r="E27" s="120"/>
      <c r="F27" s="120"/>
      <c r="G27" s="120"/>
      <c r="H27" s="120"/>
      <c r="I27" s="120"/>
      <c r="J27" s="120"/>
      <c r="K27" s="120"/>
      <c r="L27" s="666"/>
    </row>
    <row r="28" spans="1:12" s="38" customFormat="1" ht="12.75" customHeight="1">
      <c r="A28" s="395" t="s">
        <v>1059</v>
      </c>
      <c r="B28" s="164" t="s">
        <v>445</v>
      </c>
      <c r="C28" s="120">
        <v>37218.5</v>
      </c>
      <c r="D28" s="120">
        <v>18014.900000000001</v>
      </c>
      <c r="E28" s="120">
        <v>581.70000000000005</v>
      </c>
      <c r="F28" s="120">
        <v>559.5</v>
      </c>
      <c r="G28" s="120">
        <v>892.1</v>
      </c>
      <c r="H28" s="120">
        <v>10157.299999999999</v>
      </c>
      <c r="I28" s="120">
        <v>812.1</v>
      </c>
      <c r="J28" s="120">
        <v>377.9</v>
      </c>
      <c r="K28" s="120" t="s">
        <v>1559</v>
      </c>
      <c r="L28" s="666">
        <v>258.60000000000002</v>
      </c>
    </row>
    <row r="29" spans="1:12" s="38" customFormat="1" ht="12" customHeight="1">
      <c r="A29" s="1612" t="s">
        <v>462</v>
      </c>
      <c r="B29" s="1612"/>
      <c r="C29" s="1612"/>
      <c r="D29" s="1612"/>
      <c r="E29" s="1612"/>
      <c r="F29" s="1612"/>
      <c r="G29" s="1612"/>
      <c r="H29" s="1612"/>
      <c r="I29" s="1612"/>
      <c r="J29" s="1612"/>
      <c r="K29" s="1612"/>
      <c r="L29" s="1612"/>
    </row>
    <row r="30" spans="1:12" s="38" customFormat="1" ht="12" customHeight="1">
      <c r="A30" s="1612" t="s">
        <v>390</v>
      </c>
      <c r="B30" s="1612"/>
      <c r="C30" s="1612"/>
      <c r="D30" s="1612"/>
      <c r="E30" s="1612"/>
      <c r="F30" s="1612"/>
      <c r="G30" s="1612"/>
      <c r="H30" s="1612"/>
      <c r="I30" s="1612"/>
      <c r="J30" s="1612"/>
      <c r="K30" s="1612"/>
      <c r="L30" s="1612"/>
    </row>
    <row r="31" spans="1:12" s="38" customFormat="1" ht="12.75" customHeight="1">
      <c r="A31" s="115">
        <v>2012</v>
      </c>
      <c r="B31" s="164" t="s">
        <v>655</v>
      </c>
      <c r="C31" s="120" t="s">
        <v>1356</v>
      </c>
      <c r="D31" s="120" t="s">
        <v>1384</v>
      </c>
      <c r="E31" s="120" t="s">
        <v>1385</v>
      </c>
      <c r="F31" s="120" t="s">
        <v>1386</v>
      </c>
      <c r="G31" s="120">
        <v>-127.2</v>
      </c>
      <c r="H31" s="120" t="s">
        <v>1387</v>
      </c>
      <c r="I31" s="120">
        <v>-55.6</v>
      </c>
      <c r="J31" s="120" t="s">
        <v>1388</v>
      </c>
      <c r="K31" s="120" t="s">
        <v>1389</v>
      </c>
      <c r="L31" s="659" t="s">
        <v>1390</v>
      </c>
    </row>
    <row r="32" spans="1:12" s="38" customFormat="1" ht="12.75" customHeight="1">
      <c r="A32" s="282"/>
      <c r="B32" s="164"/>
      <c r="C32" s="120"/>
      <c r="D32" s="120"/>
      <c r="E32" s="120"/>
      <c r="F32" s="120"/>
      <c r="G32" s="120" t="s">
        <v>1560</v>
      </c>
      <c r="H32" s="120"/>
      <c r="I32" s="120"/>
      <c r="J32" s="120"/>
      <c r="K32" s="120"/>
      <c r="L32" s="659"/>
    </row>
    <row r="33" spans="1:17" s="38" customFormat="1" ht="12.75" customHeight="1">
      <c r="A33" s="282">
        <v>2013</v>
      </c>
      <c r="B33" s="164" t="s">
        <v>445</v>
      </c>
      <c r="C33" s="120" t="s">
        <v>1561</v>
      </c>
      <c r="D33" s="120" t="s">
        <v>1562</v>
      </c>
      <c r="E33" s="120">
        <v>-120.5</v>
      </c>
      <c r="F33" s="120" t="s">
        <v>1563</v>
      </c>
      <c r="G33" s="120">
        <v>-3.5</v>
      </c>
      <c r="H33" s="120" t="s">
        <v>1564</v>
      </c>
      <c r="I33" s="120">
        <v>-8.9</v>
      </c>
      <c r="J33" s="120" t="s">
        <v>1565</v>
      </c>
      <c r="K33" s="120" t="s">
        <v>1566</v>
      </c>
      <c r="L33" s="659" t="s">
        <v>1567</v>
      </c>
    </row>
    <row r="34" spans="1:17" s="38" customFormat="1" ht="12.75" customHeight="1">
      <c r="A34" s="282"/>
      <c r="B34" s="164" t="s">
        <v>693</v>
      </c>
      <c r="C34" s="120" t="s">
        <v>1568</v>
      </c>
      <c r="D34" s="120" t="s">
        <v>1569</v>
      </c>
      <c r="E34" s="120" t="s">
        <v>1570</v>
      </c>
      <c r="F34" s="120" t="s">
        <v>1571</v>
      </c>
      <c r="G34" s="120">
        <v>-178.2</v>
      </c>
      <c r="H34" s="120" t="s">
        <v>1572</v>
      </c>
      <c r="I34" s="120">
        <v>-38.6</v>
      </c>
      <c r="J34" s="120" t="s">
        <v>1573</v>
      </c>
      <c r="K34" s="120" t="s">
        <v>1574</v>
      </c>
      <c r="L34" s="659" t="s">
        <v>1575</v>
      </c>
    </row>
    <row r="35" spans="1:17" s="38" customFormat="1" ht="12.75" customHeight="1">
      <c r="A35" s="280"/>
      <c r="B35" s="164" t="s">
        <v>696</v>
      </c>
      <c r="C35" s="120" t="s">
        <v>1576</v>
      </c>
      <c r="D35" s="120" t="s">
        <v>1577</v>
      </c>
      <c r="E35" s="120" t="s">
        <v>1578</v>
      </c>
      <c r="F35" s="120" t="s">
        <v>1579</v>
      </c>
      <c r="G35" s="120">
        <v>-181.7</v>
      </c>
      <c r="H35" s="120" t="s">
        <v>1580</v>
      </c>
      <c r="I35" s="120">
        <v>-47.4</v>
      </c>
      <c r="J35" s="120" t="s">
        <v>1581</v>
      </c>
      <c r="K35" s="120" t="s">
        <v>1582</v>
      </c>
      <c r="L35" s="659" t="s">
        <v>1583</v>
      </c>
    </row>
    <row r="36" spans="1:17" s="38" customFormat="1" ht="12.75" customHeight="1">
      <c r="A36" s="395"/>
      <c r="B36" s="164" t="s">
        <v>655</v>
      </c>
      <c r="C36" s="120">
        <v>10246.4</v>
      </c>
      <c r="D36" s="120">
        <v>4391.1000000000004</v>
      </c>
      <c r="E36" s="120">
        <v>161.1</v>
      </c>
      <c r="F36" s="120">
        <v>73.099999999999994</v>
      </c>
      <c r="G36" s="120">
        <v>-68.5</v>
      </c>
      <c r="H36" s="120">
        <v>759</v>
      </c>
      <c r="I36" s="120">
        <v>-57.7</v>
      </c>
      <c r="J36" s="120">
        <v>44</v>
      </c>
      <c r="K36" s="120">
        <v>118.4</v>
      </c>
      <c r="L36" s="666">
        <v>14.5</v>
      </c>
    </row>
    <row r="37" spans="1:17" s="38" customFormat="1" ht="12.75" customHeight="1">
      <c r="A37" s="395"/>
      <c r="B37" s="164"/>
      <c r="C37" s="120"/>
      <c r="D37" s="120"/>
      <c r="E37" s="120"/>
      <c r="F37" s="120"/>
      <c r="G37" s="120"/>
      <c r="H37" s="120"/>
      <c r="I37" s="120"/>
      <c r="J37" s="120"/>
      <c r="K37" s="120"/>
      <c r="L37" s="666"/>
    </row>
    <row r="38" spans="1:17" s="38" customFormat="1" ht="12.75" customHeight="1">
      <c r="A38" s="395" t="s">
        <v>1059</v>
      </c>
      <c r="B38" s="164" t="s">
        <v>445</v>
      </c>
      <c r="C38" s="120">
        <v>2104.6</v>
      </c>
      <c r="D38" s="120">
        <v>1077.5</v>
      </c>
      <c r="E38" s="120">
        <v>146.6</v>
      </c>
      <c r="F38" s="120">
        <v>20.5</v>
      </c>
      <c r="G38" s="120">
        <v>-38.799999999999997</v>
      </c>
      <c r="H38" s="120">
        <v>72.3</v>
      </c>
      <c r="I38" s="120">
        <v>-4.4000000000000004</v>
      </c>
      <c r="J38" s="120">
        <v>17.8</v>
      </c>
      <c r="K38" s="120">
        <v>23.7</v>
      </c>
      <c r="L38" s="666">
        <v>4.8</v>
      </c>
    </row>
    <row r="39" spans="1:17" ht="12" customHeight="1">
      <c r="A39" s="1609" t="s">
        <v>326</v>
      </c>
      <c r="B39" s="1609"/>
      <c r="C39" s="1609"/>
      <c r="D39" s="1609"/>
      <c r="E39" s="1609"/>
      <c r="F39" s="1609"/>
      <c r="G39" s="1609"/>
      <c r="H39" s="1609"/>
      <c r="I39" s="1609"/>
      <c r="J39" s="1609"/>
      <c r="K39" s="1609"/>
      <c r="L39" s="1609"/>
    </row>
    <row r="41" spans="1:17">
      <c r="C41" s="336"/>
    </row>
    <row r="42" spans="1:17">
      <c r="C42" s="336"/>
    </row>
    <row r="43" spans="1:17" ht="11.25" customHeight="1">
      <c r="Q43" s="336"/>
    </row>
    <row r="46" spans="1:17">
      <c r="O46" s="336"/>
    </row>
    <row r="49" spans="15:15">
      <c r="O49" s="336"/>
    </row>
  </sheetData>
  <mergeCells count="24">
    <mergeCell ref="K1:L1"/>
    <mergeCell ref="K2:L2"/>
    <mergeCell ref="F6:F8"/>
    <mergeCell ref="J6:J8"/>
    <mergeCell ref="A1:I1"/>
    <mergeCell ref="E6:E8"/>
    <mergeCell ref="A2:I2"/>
    <mergeCell ref="K6:K8"/>
    <mergeCell ref="L6:L8"/>
    <mergeCell ref="A3:H3"/>
    <mergeCell ref="A39:L39"/>
    <mergeCell ref="A20:L20"/>
    <mergeCell ref="A4:H4"/>
    <mergeCell ref="A5:B8"/>
    <mergeCell ref="D6:D8"/>
    <mergeCell ref="G6:G8"/>
    <mergeCell ref="I6:I8"/>
    <mergeCell ref="H6:H8"/>
    <mergeCell ref="C5:C8"/>
    <mergeCell ref="A19:L19"/>
    <mergeCell ref="A30:L30"/>
    <mergeCell ref="A29:L29"/>
    <mergeCell ref="A9:L9"/>
    <mergeCell ref="A10:L10"/>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38"/>
  <sheetViews>
    <sheetView showGridLines="0" zoomScale="90" zoomScaleNormal="90" workbookViewId="0">
      <selection activeCell="A43" sqref="A43"/>
    </sheetView>
  </sheetViews>
  <sheetFormatPr defaultRowHeight="12.75"/>
  <cols>
    <col min="1" max="1" width="5.625" style="13" customWidth="1"/>
    <col min="2" max="2" width="9.875" style="13" customWidth="1"/>
    <col min="3" max="4" width="11.625" style="13" customWidth="1"/>
    <col min="5" max="5" width="12" style="13" customWidth="1"/>
    <col min="6" max="9" width="11.625" style="13" customWidth="1"/>
    <col min="10" max="10" width="12.875" style="13" customWidth="1"/>
    <col min="11" max="12" width="11.625" style="13" customWidth="1"/>
    <col min="13" max="38" width="13.625" style="13" customWidth="1"/>
    <col min="39" max="39" width="9" style="13"/>
    <col min="40" max="40" width="2.375" style="13" customWidth="1"/>
    <col min="41" max="41" width="9" style="13"/>
    <col min="42" max="42" width="2.375" style="13" customWidth="1"/>
    <col min="43" max="43" width="9" style="13"/>
    <col min="44" max="44" width="2.375" style="13" customWidth="1"/>
    <col min="45" max="45" width="9" style="13"/>
    <col min="46" max="46" width="2.375" style="13" customWidth="1"/>
    <col min="47" max="47" width="9" style="13"/>
    <col min="48" max="48" width="2.375" style="13" customWidth="1"/>
    <col min="49" max="49" width="9" style="13"/>
    <col min="50" max="50" width="2.375" style="13" customWidth="1"/>
    <col min="51" max="51" width="9" style="13"/>
    <col min="52" max="52" width="2.375" style="13" customWidth="1"/>
    <col min="53" max="53" width="9" style="13"/>
    <col min="54" max="54" width="2.375" style="13" customWidth="1"/>
    <col min="55" max="55" width="9" style="13"/>
    <col min="56" max="56" width="2.375" style="13" customWidth="1"/>
    <col min="57" max="16384" width="9" style="13"/>
  </cols>
  <sheetData>
    <row r="1" spans="1:12" s="938" customFormat="1" ht="12.75" customHeight="1">
      <c r="A1" s="1614" t="s">
        <v>359</v>
      </c>
      <c r="B1" s="1614"/>
      <c r="C1" s="1614"/>
      <c r="D1" s="1614"/>
      <c r="E1" s="1614"/>
      <c r="F1" s="1614"/>
      <c r="G1" s="1614"/>
      <c r="H1" s="959"/>
      <c r="I1" s="959"/>
      <c r="J1" s="959"/>
      <c r="K1" s="1427" t="s">
        <v>424</v>
      </c>
      <c r="L1" s="1427"/>
    </row>
    <row r="2" spans="1:12" s="938" customFormat="1" ht="12.75" customHeight="1">
      <c r="A2" s="1498" t="s">
        <v>360</v>
      </c>
      <c r="B2" s="1498"/>
      <c r="C2" s="1498"/>
      <c r="D2" s="1498"/>
      <c r="E2" s="1498"/>
      <c r="F2" s="1498"/>
      <c r="G2" s="1498"/>
      <c r="H2" s="1498"/>
      <c r="J2" s="938" t="s">
        <v>452</v>
      </c>
      <c r="K2" s="1480" t="s">
        <v>425</v>
      </c>
      <c r="L2" s="1480"/>
    </row>
    <row r="3" spans="1:12" ht="12.75" customHeight="1">
      <c r="A3" s="1498" t="s">
        <v>361</v>
      </c>
      <c r="B3" s="1498"/>
      <c r="C3" s="1498"/>
      <c r="D3" s="1498"/>
      <c r="E3" s="1498"/>
      <c r="F3" s="1498"/>
      <c r="G3" s="1498"/>
      <c r="H3" s="1498"/>
    </row>
    <row r="4" spans="1:12" ht="12.75" customHeight="1">
      <c r="A4" s="1614" t="s">
        <v>362</v>
      </c>
      <c r="B4" s="1614"/>
      <c r="C4" s="1614"/>
      <c r="D4" s="1614"/>
      <c r="E4" s="1614"/>
      <c r="F4" s="1614"/>
      <c r="G4" s="1614"/>
      <c r="H4" s="1614"/>
    </row>
    <row r="5" spans="1:12" s="49" customFormat="1" ht="12.75" customHeight="1">
      <c r="A5" s="1488" t="s">
        <v>754</v>
      </c>
      <c r="B5" s="1489"/>
      <c r="C5" s="1506" t="s">
        <v>201</v>
      </c>
      <c r="D5" s="234"/>
      <c r="E5" s="234"/>
      <c r="F5" s="234"/>
      <c r="G5" s="234"/>
      <c r="H5" s="234"/>
      <c r="I5" s="234"/>
      <c r="J5" s="234"/>
      <c r="K5" s="234"/>
      <c r="L5" s="234"/>
    </row>
    <row r="6" spans="1:12" s="49" customFormat="1" ht="12" customHeight="1">
      <c r="A6" s="1490"/>
      <c r="B6" s="1491"/>
      <c r="C6" s="1507"/>
      <c r="D6" s="1500" t="s">
        <v>270</v>
      </c>
      <c r="E6" s="1500" t="s">
        <v>274</v>
      </c>
      <c r="F6" s="1500" t="s">
        <v>276</v>
      </c>
      <c r="G6" s="1489" t="s">
        <v>774</v>
      </c>
      <c r="H6" s="1500" t="s">
        <v>277</v>
      </c>
      <c r="I6" s="1500" t="s">
        <v>272</v>
      </c>
      <c r="J6" s="1500" t="s">
        <v>271</v>
      </c>
      <c r="K6" s="1500" t="s">
        <v>273</v>
      </c>
      <c r="L6" s="1506" t="s">
        <v>219</v>
      </c>
    </row>
    <row r="7" spans="1:12" s="49" customFormat="1" ht="12" customHeight="1">
      <c r="A7" s="1490"/>
      <c r="B7" s="1491"/>
      <c r="C7" s="1507"/>
      <c r="D7" s="1503"/>
      <c r="E7" s="1503"/>
      <c r="F7" s="1503"/>
      <c r="G7" s="1491"/>
      <c r="H7" s="1503"/>
      <c r="I7" s="1503"/>
      <c r="J7" s="1503"/>
      <c r="K7" s="1503"/>
      <c r="L7" s="1507"/>
    </row>
    <row r="8" spans="1:12" s="49" customFormat="1" ht="123.75" customHeight="1">
      <c r="A8" s="1589"/>
      <c r="B8" s="1590"/>
      <c r="C8" s="1508"/>
      <c r="D8" s="1501"/>
      <c r="E8" s="1501"/>
      <c r="F8" s="1501"/>
      <c r="G8" s="1590"/>
      <c r="H8" s="1501"/>
      <c r="I8" s="1501"/>
      <c r="J8" s="1501"/>
      <c r="K8" s="1501"/>
      <c r="L8" s="1508"/>
    </row>
    <row r="9" spans="1:12" s="49" customFormat="1" ht="15" customHeight="1">
      <c r="A9" s="1616" t="s">
        <v>708</v>
      </c>
      <c r="B9" s="1616"/>
      <c r="C9" s="1616"/>
      <c r="D9" s="1616"/>
      <c r="E9" s="1616"/>
      <c r="F9" s="1616"/>
      <c r="G9" s="1616"/>
      <c r="H9" s="1616"/>
      <c r="I9" s="1616"/>
      <c r="J9" s="1616"/>
      <c r="K9" s="1616"/>
      <c r="L9" s="1616"/>
    </row>
    <row r="10" spans="1:12" s="49" customFormat="1" ht="15" customHeight="1">
      <c r="A10" s="1616" t="s">
        <v>768</v>
      </c>
      <c r="B10" s="1616"/>
      <c r="C10" s="1616"/>
      <c r="D10" s="1616"/>
      <c r="E10" s="1616"/>
      <c r="F10" s="1616"/>
      <c r="G10" s="1616"/>
      <c r="H10" s="1616"/>
      <c r="I10" s="1616"/>
      <c r="J10" s="1616"/>
      <c r="K10" s="1616"/>
      <c r="L10" s="1616"/>
    </row>
    <row r="11" spans="1:12" s="49" customFormat="1" ht="12.75" customHeight="1">
      <c r="A11" s="115">
        <v>2012</v>
      </c>
      <c r="B11" s="164" t="s">
        <v>655</v>
      </c>
      <c r="C11" s="536">
        <v>12788.73</v>
      </c>
      <c r="D11" s="536">
        <v>4104.5140000000001</v>
      </c>
      <c r="E11" s="536">
        <v>304.28500000000003</v>
      </c>
      <c r="F11" s="536">
        <v>112.48</v>
      </c>
      <c r="G11" s="536">
        <v>194.58500000000001</v>
      </c>
      <c r="H11" s="536">
        <v>577.072</v>
      </c>
      <c r="I11" s="536">
        <v>156.416</v>
      </c>
      <c r="J11" s="536">
        <v>115.292</v>
      </c>
      <c r="K11" s="536">
        <v>94.052999999999997</v>
      </c>
      <c r="L11" s="537">
        <v>111.345</v>
      </c>
    </row>
    <row r="12" spans="1:12" s="49" customFormat="1" ht="12.75" customHeight="1">
      <c r="A12" s="280"/>
      <c r="B12" s="164"/>
      <c r="C12" s="536"/>
      <c r="D12" s="536"/>
      <c r="E12" s="536"/>
      <c r="F12" s="536"/>
      <c r="G12" s="536"/>
      <c r="H12" s="536"/>
      <c r="I12" s="536"/>
      <c r="J12" s="536"/>
      <c r="K12" s="536"/>
      <c r="L12" s="537"/>
    </row>
    <row r="13" spans="1:12" s="49" customFormat="1" ht="12.75" customHeight="1">
      <c r="A13" s="280">
        <v>2013</v>
      </c>
      <c r="B13" s="164" t="s">
        <v>695</v>
      </c>
      <c r="C13" s="536">
        <v>3423.8</v>
      </c>
      <c r="D13" s="536">
        <v>1317.8</v>
      </c>
      <c r="E13" s="536">
        <v>208.6</v>
      </c>
      <c r="F13" s="536">
        <v>32.299999999999997</v>
      </c>
      <c r="G13" s="536">
        <v>13.3</v>
      </c>
      <c r="H13" s="536">
        <v>164.8</v>
      </c>
      <c r="I13" s="536">
        <v>27.9</v>
      </c>
      <c r="J13" s="536">
        <v>5.9</v>
      </c>
      <c r="K13" s="536">
        <v>66.2</v>
      </c>
      <c r="L13" s="537">
        <v>12</v>
      </c>
    </row>
    <row r="14" spans="1:12" s="49" customFormat="1" ht="12.75" customHeight="1">
      <c r="A14" s="280"/>
      <c r="B14" s="164" t="s">
        <v>693</v>
      </c>
      <c r="C14" s="536">
        <v>6076.5079999999998</v>
      </c>
      <c r="D14" s="536">
        <v>2497.7559999999999</v>
      </c>
      <c r="E14" s="536">
        <v>278.42599999999999</v>
      </c>
      <c r="F14" s="536">
        <v>71.718999999999994</v>
      </c>
      <c r="G14" s="536">
        <v>42.273000000000003</v>
      </c>
      <c r="H14" s="536">
        <v>292.50599999999997</v>
      </c>
      <c r="I14" s="536">
        <v>49.262</v>
      </c>
      <c r="J14" s="536">
        <v>8.9079999999999995</v>
      </c>
      <c r="K14" s="536">
        <v>107.84699999999999</v>
      </c>
      <c r="L14" s="537">
        <v>33.317</v>
      </c>
    </row>
    <row r="15" spans="1:12" s="49" customFormat="1" ht="12.75" customHeight="1">
      <c r="A15" s="280"/>
      <c r="B15" s="164" t="s">
        <v>696</v>
      </c>
      <c r="C15" s="536">
        <v>8248.3490000000002</v>
      </c>
      <c r="D15" s="536">
        <v>3577.085</v>
      </c>
      <c r="E15" s="536">
        <v>133.16999999999999</v>
      </c>
      <c r="F15" s="536">
        <v>90.576999999999998</v>
      </c>
      <c r="G15" s="536">
        <v>94.459000000000003</v>
      </c>
      <c r="H15" s="536">
        <v>437.072</v>
      </c>
      <c r="I15" s="536">
        <v>68.632000000000005</v>
      </c>
      <c r="J15" s="536">
        <v>21.663</v>
      </c>
      <c r="K15" s="536">
        <v>145.23500000000001</v>
      </c>
      <c r="L15" s="537">
        <v>61.23</v>
      </c>
    </row>
    <row r="16" spans="1:12" s="49" customFormat="1" ht="12.75" customHeight="1">
      <c r="A16" s="395"/>
      <c r="B16" s="164" t="s">
        <v>655</v>
      </c>
      <c r="C16" s="536">
        <v>11315.3</v>
      </c>
      <c r="D16" s="536">
        <v>4752.0640000000003</v>
      </c>
      <c r="E16" s="536">
        <v>204.364</v>
      </c>
      <c r="F16" s="536">
        <v>102.39100000000001</v>
      </c>
      <c r="G16" s="536">
        <v>211.39500000000001</v>
      </c>
      <c r="H16" s="536">
        <v>730.86599999999999</v>
      </c>
      <c r="I16" s="536">
        <v>85.066999999999993</v>
      </c>
      <c r="J16" s="536">
        <v>118.75700000000001</v>
      </c>
      <c r="K16" s="536">
        <v>190.672</v>
      </c>
      <c r="L16" s="538">
        <v>63.061</v>
      </c>
    </row>
    <row r="17" spans="1:13" s="49" customFormat="1" ht="12.75" customHeight="1">
      <c r="A17" s="395" t="s">
        <v>1059</v>
      </c>
      <c r="B17" s="164" t="s">
        <v>445</v>
      </c>
      <c r="C17" s="536">
        <v>2695.087</v>
      </c>
      <c r="D17" s="536">
        <v>1319.6569999999999</v>
      </c>
      <c r="E17" s="536">
        <v>115.97799999999999</v>
      </c>
      <c r="F17" s="536">
        <v>39.372999999999998</v>
      </c>
      <c r="G17" s="536">
        <v>29.768999999999998</v>
      </c>
      <c r="H17" s="536">
        <v>164.93</v>
      </c>
      <c r="I17" s="536">
        <v>31.548999999999999</v>
      </c>
      <c r="J17" s="536">
        <v>6.85</v>
      </c>
      <c r="K17" s="536">
        <v>60.892000000000003</v>
      </c>
      <c r="L17" s="538">
        <v>14.755000000000001</v>
      </c>
    </row>
    <row r="18" spans="1:13" s="49" customFormat="1" ht="12" customHeight="1">
      <c r="A18" s="1616" t="s">
        <v>709</v>
      </c>
      <c r="B18" s="1616"/>
      <c r="C18" s="1616"/>
      <c r="D18" s="1616"/>
      <c r="E18" s="1616"/>
      <c r="F18" s="1616"/>
      <c r="G18" s="1616"/>
      <c r="H18" s="1616"/>
      <c r="I18" s="1616"/>
      <c r="J18" s="1616"/>
      <c r="K18" s="1616"/>
      <c r="L18" s="1616"/>
    </row>
    <row r="19" spans="1:13" s="49" customFormat="1" ht="12" customHeight="1">
      <c r="A19" s="1616" t="s">
        <v>769</v>
      </c>
      <c r="B19" s="1616"/>
      <c r="C19" s="1616"/>
      <c r="D19" s="1616"/>
      <c r="E19" s="1616"/>
      <c r="F19" s="1616"/>
      <c r="G19" s="1616"/>
      <c r="H19" s="1616"/>
      <c r="I19" s="1616"/>
      <c r="J19" s="1616"/>
      <c r="K19" s="1616"/>
      <c r="L19" s="1616"/>
    </row>
    <row r="20" spans="1:13" s="49" customFormat="1" ht="12.75" customHeight="1">
      <c r="A20" s="115">
        <v>2012</v>
      </c>
      <c r="B20" s="164" t="s">
        <v>655</v>
      </c>
      <c r="C20" s="536">
        <v>1432.0830000000001</v>
      </c>
      <c r="D20" s="536">
        <v>473.81700000000001</v>
      </c>
      <c r="E20" s="536">
        <v>4.9710000000000001</v>
      </c>
      <c r="F20" s="536">
        <v>11.340999999999999</v>
      </c>
      <c r="G20" s="536">
        <v>379.07299999999998</v>
      </c>
      <c r="H20" s="536">
        <v>211.41399999999999</v>
      </c>
      <c r="I20" s="536">
        <v>72.311999999999998</v>
      </c>
      <c r="J20" s="536">
        <v>21.045999999999999</v>
      </c>
      <c r="K20" s="536">
        <v>75.001000000000005</v>
      </c>
      <c r="L20" s="537">
        <v>48.281999999999996</v>
      </c>
    </row>
    <row r="21" spans="1:13" s="49" customFormat="1" ht="12.75" customHeight="1">
      <c r="A21" s="280"/>
      <c r="B21" s="164"/>
      <c r="C21" s="536"/>
      <c r="D21" s="536"/>
      <c r="E21" s="536"/>
      <c r="F21" s="536"/>
      <c r="G21" s="536"/>
      <c r="H21" s="536"/>
      <c r="I21" s="536"/>
      <c r="J21" s="536"/>
      <c r="K21" s="536"/>
      <c r="L21" s="537"/>
    </row>
    <row r="22" spans="1:13" s="49" customFormat="1" ht="12.75" customHeight="1">
      <c r="A22" s="280">
        <v>2013</v>
      </c>
      <c r="B22" s="164" t="s">
        <v>695</v>
      </c>
      <c r="C22" s="536">
        <v>832.2</v>
      </c>
      <c r="D22" s="536">
        <v>319</v>
      </c>
      <c r="E22" s="536">
        <v>0</v>
      </c>
      <c r="F22" s="536">
        <v>11</v>
      </c>
      <c r="G22" s="536">
        <v>134</v>
      </c>
      <c r="H22" s="536">
        <v>137.6</v>
      </c>
      <c r="I22" s="536">
        <v>33.700000000000003</v>
      </c>
      <c r="J22" s="536">
        <v>38.700000000000003</v>
      </c>
      <c r="K22" s="536">
        <v>3.8</v>
      </c>
      <c r="L22" s="537">
        <v>17.5</v>
      </c>
    </row>
    <row r="23" spans="1:13" s="49" customFormat="1" ht="12.75" customHeight="1">
      <c r="A23" s="280"/>
      <c r="B23" s="164" t="s">
        <v>693</v>
      </c>
      <c r="C23" s="536">
        <v>1100.433</v>
      </c>
      <c r="D23" s="536">
        <v>362.83699999999999</v>
      </c>
      <c r="E23" s="536">
        <v>0</v>
      </c>
      <c r="F23" s="536">
        <v>16.541</v>
      </c>
      <c r="G23" s="536">
        <v>257.709</v>
      </c>
      <c r="H23" s="536">
        <v>117.045</v>
      </c>
      <c r="I23" s="536">
        <v>51.113</v>
      </c>
      <c r="J23" s="536">
        <v>77.088999999999999</v>
      </c>
      <c r="K23" s="536">
        <v>10.864000000000001</v>
      </c>
      <c r="L23" s="537">
        <v>20.838000000000001</v>
      </c>
    </row>
    <row r="24" spans="1:13" s="49" customFormat="1" ht="12.75" customHeight="1">
      <c r="A24" s="280"/>
      <c r="B24" s="164" t="s">
        <v>696</v>
      </c>
      <c r="C24" s="536">
        <v>1236.896</v>
      </c>
      <c r="D24" s="536">
        <v>382.27300000000002</v>
      </c>
      <c r="E24" s="536">
        <v>4.907</v>
      </c>
      <c r="F24" s="536">
        <v>22.533000000000001</v>
      </c>
      <c r="G24" s="536">
        <v>384.83100000000002</v>
      </c>
      <c r="H24" s="536">
        <v>135.785</v>
      </c>
      <c r="I24" s="536">
        <v>59.683999999999997</v>
      </c>
      <c r="J24" s="536">
        <v>19.401</v>
      </c>
      <c r="K24" s="536">
        <v>13.587999999999999</v>
      </c>
      <c r="L24" s="537">
        <v>19.73</v>
      </c>
    </row>
    <row r="25" spans="1:13" s="49" customFormat="1" ht="12.75" customHeight="1">
      <c r="A25" s="395"/>
      <c r="B25" s="164" t="s">
        <v>655</v>
      </c>
      <c r="C25" s="536">
        <v>1841.886</v>
      </c>
      <c r="D25" s="536">
        <v>759.76800000000003</v>
      </c>
      <c r="E25" s="536">
        <v>2.3199999999999998</v>
      </c>
      <c r="F25" s="536">
        <v>31.359000000000002</v>
      </c>
      <c r="G25" s="536">
        <v>463.24299999999999</v>
      </c>
      <c r="H25" s="536">
        <v>210.524</v>
      </c>
      <c r="I25" s="536">
        <v>66.816000000000003</v>
      </c>
      <c r="J25" s="536">
        <v>22.853999999999999</v>
      </c>
      <c r="K25" s="536">
        <v>14.904</v>
      </c>
      <c r="L25" s="538">
        <v>62.515000000000001</v>
      </c>
    </row>
    <row r="26" spans="1:13" s="49" customFormat="1" ht="12.75" customHeight="1">
      <c r="A26" s="395" t="s">
        <v>1059</v>
      </c>
      <c r="B26" s="164" t="s">
        <v>445</v>
      </c>
      <c r="C26" s="536">
        <v>529.96199999999999</v>
      </c>
      <c r="D26" s="536">
        <v>234.173</v>
      </c>
      <c r="E26" s="536">
        <v>7.5999999999999998E-2</v>
      </c>
      <c r="F26" s="536">
        <v>13.231</v>
      </c>
      <c r="G26" s="536">
        <v>68.921999999999997</v>
      </c>
      <c r="H26" s="536">
        <v>97.54</v>
      </c>
      <c r="I26" s="536">
        <v>22.1</v>
      </c>
      <c r="J26" s="536">
        <v>3.9740000000000002</v>
      </c>
      <c r="K26" s="536">
        <v>2.71</v>
      </c>
      <c r="L26" s="538">
        <v>7.5609999999999999</v>
      </c>
    </row>
    <row r="27" spans="1:13" s="49" customFormat="1" ht="12" customHeight="1">
      <c r="A27" s="1616" t="s">
        <v>710</v>
      </c>
      <c r="B27" s="1616"/>
      <c r="C27" s="1616"/>
      <c r="D27" s="1616"/>
      <c r="E27" s="1616"/>
      <c r="F27" s="1616"/>
      <c r="G27" s="1616"/>
      <c r="H27" s="1616"/>
      <c r="I27" s="1616"/>
      <c r="J27" s="1616"/>
      <c r="K27" s="1616"/>
      <c r="L27" s="1616"/>
    </row>
    <row r="28" spans="1:13" s="49" customFormat="1" ht="12" customHeight="1">
      <c r="A28" s="1610" t="s">
        <v>711</v>
      </c>
      <c r="B28" s="1616"/>
      <c r="C28" s="1616"/>
      <c r="D28" s="1616"/>
      <c r="E28" s="1616"/>
      <c r="F28" s="1616"/>
      <c r="G28" s="1616"/>
      <c r="H28" s="1616"/>
      <c r="I28" s="1616"/>
      <c r="J28" s="1616"/>
      <c r="K28" s="1616"/>
      <c r="L28" s="1616"/>
    </row>
    <row r="29" spans="1:13" s="49" customFormat="1" ht="12.75" customHeight="1">
      <c r="A29" s="115">
        <v>2012</v>
      </c>
      <c r="B29" s="164" t="s">
        <v>655</v>
      </c>
      <c r="C29" s="536">
        <v>11356.65</v>
      </c>
      <c r="D29" s="536">
        <v>3630.6970000000001</v>
      </c>
      <c r="E29" s="536">
        <v>299.31400000000002</v>
      </c>
      <c r="F29" s="536">
        <v>101.139</v>
      </c>
      <c r="G29" s="536">
        <v>-184.488</v>
      </c>
      <c r="H29" s="536">
        <v>365.65800000000002</v>
      </c>
      <c r="I29" s="536">
        <v>84.103999999999999</v>
      </c>
      <c r="J29" s="536">
        <v>94.245999999999995</v>
      </c>
      <c r="K29" s="536">
        <v>19.052</v>
      </c>
      <c r="L29" s="537">
        <v>63.063000000000002</v>
      </c>
      <c r="M29" s="125"/>
    </row>
    <row r="30" spans="1:13" s="49" customFormat="1" ht="12.75" customHeight="1">
      <c r="A30" s="280"/>
      <c r="B30" s="164"/>
      <c r="C30" s="536"/>
      <c r="D30" s="536"/>
      <c r="E30" s="536"/>
      <c r="F30" s="536"/>
      <c r="G30" s="536"/>
      <c r="H30" s="536"/>
      <c r="I30" s="536"/>
      <c r="J30" s="536"/>
      <c r="K30" s="536"/>
      <c r="L30" s="537"/>
      <c r="M30" s="125"/>
    </row>
    <row r="31" spans="1:13" s="49" customFormat="1" ht="12.75" customHeight="1">
      <c r="A31" s="280">
        <v>2013</v>
      </c>
      <c r="B31" s="164" t="s">
        <v>695</v>
      </c>
      <c r="C31" s="536">
        <v>2591.6999999999998</v>
      </c>
      <c r="D31" s="536">
        <v>998.8</v>
      </c>
      <c r="E31" s="536">
        <v>208.6</v>
      </c>
      <c r="F31" s="536">
        <v>21.3</v>
      </c>
      <c r="G31" s="536">
        <v>-120.7</v>
      </c>
      <c r="H31" s="536">
        <v>27.2</v>
      </c>
      <c r="I31" s="536">
        <v>-5.8</v>
      </c>
      <c r="J31" s="536">
        <v>-32.799999999999997</v>
      </c>
      <c r="K31" s="536">
        <v>62.4</v>
      </c>
      <c r="L31" s="537">
        <v>-5.5</v>
      </c>
      <c r="M31" s="125"/>
    </row>
    <row r="32" spans="1:13" s="49" customFormat="1" ht="12.75" customHeight="1">
      <c r="A32" s="280"/>
      <c r="B32" s="164" t="s">
        <v>693</v>
      </c>
      <c r="C32" s="536">
        <v>4976.0749999999998</v>
      </c>
      <c r="D32" s="536">
        <v>2134.9189999999999</v>
      </c>
      <c r="E32" s="536">
        <v>278.42599999999999</v>
      </c>
      <c r="F32" s="536">
        <v>55.177999999999997</v>
      </c>
      <c r="G32" s="536">
        <v>-215.43600000000001</v>
      </c>
      <c r="H32" s="536">
        <v>175.46100000000001</v>
      </c>
      <c r="I32" s="536">
        <v>-1.851</v>
      </c>
      <c r="J32" s="536">
        <v>-68.180999999999997</v>
      </c>
      <c r="K32" s="536">
        <v>96.983000000000004</v>
      </c>
      <c r="L32" s="537">
        <v>12.478999999999999</v>
      </c>
      <c r="M32" s="125"/>
    </row>
    <row r="33" spans="1:13" s="49" customFormat="1" ht="12.75" customHeight="1">
      <c r="A33" s="280"/>
      <c r="B33" s="164" t="s">
        <v>696</v>
      </c>
      <c r="C33" s="536">
        <v>7011.4530000000004</v>
      </c>
      <c r="D33" s="536">
        <v>3194.8119999999999</v>
      </c>
      <c r="E33" s="536">
        <v>128.26300000000001</v>
      </c>
      <c r="F33" s="536">
        <v>68.043999999999997</v>
      </c>
      <c r="G33" s="536">
        <v>-290.37200000000001</v>
      </c>
      <c r="H33" s="536">
        <v>301.28699999999998</v>
      </c>
      <c r="I33" s="536">
        <v>8.9480000000000004</v>
      </c>
      <c r="J33" s="536">
        <v>2.262</v>
      </c>
      <c r="K33" s="536">
        <v>131.64699999999999</v>
      </c>
      <c r="L33" s="537">
        <v>41.5</v>
      </c>
      <c r="M33" s="125"/>
    </row>
    <row r="34" spans="1:13" s="49" customFormat="1" ht="12.75" customHeight="1">
      <c r="A34" s="395"/>
      <c r="B34" s="164" t="s">
        <v>655</v>
      </c>
      <c r="C34" s="536">
        <v>9473.4150000000009</v>
      </c>
      <c r="D34" s="536">
        <v>3992.2959999999998</v>
      </c>
      <c r="E34" s="536">
        <v>202.04400000000001</v>
      </c>
      <c r="F34" s="536">
        <v>71.031999999999996</v>
      </c>
      <c r="G34" s="536">
        <v>-251.84800000000001</v>
      </c>
      <c r="H34" s="536">
        <v>520.34199999999998</v>
      </c>
      <c r="I34" s="536">
        <v>18.251000000000001</v>
      </c>
      <c r="J34" s="536">
        <v>95.903000000000006</v>
      </c>
      <c r="K34" s="536">
        <v>175.768</v>
      </c>
      <c r="L34" s="538">
        <v>0.54600000000000004</v>
      </c>
      <c r="M34" s="125"/>
    </row>
    <row r="35" spans="1:13" s="49" customFormat="1" ht="12.75" customHeight="1">
      <c r="A35" s="395" t="s">
        <v>1059</v>
      </c>
      <c r="B35" s="164" t="s">
        <v>445</v>
      </c>
      <c r="C35" s="536">
        <v>2165.125</v>
      </c>
      <c r="D35" s="536">
        <v>1085.4839999999999</v>
      </c>
      <c r="E35" s="536">
        <v>115.902</v>
      </c>
      <c r="F35" s="536">
        <v>26.141999999999999</v>
      </c>
      <c r="G35" s="536">
        <v>-39.152999999999999</v>
      </c>
      <c r="H35" s="536">
        <v>67.39</v>
      </c>
      <c r="I35" s="536">
        <v>9.4489999999999998</v>
      </c>
      <c r="J35" s="536">
        <v>2.8759999999999999</v>
      </c>
      <c r="K35" s="536">
        <v>58.182000000000002</v>
      </c>
      <c r="L35" s="538">
        <v>7.194</v>
      </c>
      <c r="M35" s="125"/>
    </row>
    <row r="36" spans="1:13" ht="12.75" customHeight="1">
      <c r="A36" s="1615" t="s">
        <v>328</v>
      </c>
      <c r="B36" s="1615"/>
      <c r="C36" s="1615"/>
      <c r="D36" s="1615"/>
      <c r="E36" s="1615"/>
      <c r="F36" s="1615"/>
      <c r="G36" s="1615"/>
      <c r="H36" s="1615"/>
      <c r="I36" s="1615"/>
    </row>
    <row r="37" spans="1:13" ht="12.75" customHeight="1"/>
    <row r="38" spans="1:13" ht="12.75" customHeight="1">
      <c r="C38" s="336"/>
      <c r="D38" s="336"/>
      <c r="E38" s="336"/>
      <c r="F38" s="336"/>
      <c r="G38" s="336"/>
      <c r="H38" s="336"/>
      <c r="I38" s="336"/>
      <c r="J38" s="336"/>
      <c r="K38" s="336"/>
      <c r="L38" s="336"/>
    </row>
  </sheetData>
  <mergeCells count="24">
    <mergeCell ref="A1:G1"/>
    <mergeCell ref="A3:H3"/>
    <mergeCell ref="F6:F8"/>
    <mergeCell ref="I6:I8"/>
    <mergeCell ref="K1:L1"/>
    <mergeCell ref="K2:L2"/>
    <mergeCell ref="H6:H8"/>
    <mergeCell ref="L6:L8"/>
    <mergeCell ref="E6:E8"/>
    <mergeCell ref="A4:H4"/>
    <mergeCell ref="A2:H2"/>
    <mergeCell ref="K6:K8"/>
    <mergeCell ref="A36:I36"/>
    <mergeCell ref="A5:B8"/>
    <mergeCell ref="C5:C8"/>
    <mergeCell ref="D6:D8"/>
    <mergeCell ref="A18:L18"/>
    <mergeCell ref="A19:L19"/>
    <mergeCell ref="J6:J8"/>
    <mergeCell ref="G6:G8"/>
    <mergeCell ref="A28:L28"/>
    <mergeCell ref="A27:L27"/>
    <mergeCell ref="A10:L10"/>
    <mergeCell ref="A9:L9"/>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24" right="0.24" top="0.19685039370078741" bottom="0.19685039370078741" header="0.31496062992125984" footer="0.31496062992125984"/>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38"/>
  <sheetViews>
    <sheetView showGridLines="0" zoomScale="90" zoomScaleNormal="90" workbookViewId="0">
      <pane ySplit="14" topLeftCell="A15" activePane="bottomLeft" state="frozen"/>
      <selection activeCell="A22" sqref="A22:N22"/>
      <selection pane="bottomLeft" activeCell="B20" sqref="B20"/>
    </sheetView>
  </sheetViews>
  <sheetFormatPr defaultRowHeight="14.25"/>
  <cols>
    <col min="1" max="1" width="7.125" style="226" customWidth="1"/>
    <col min="2" max="2" width="12.625" style="226" customWidth="1"/>
    <col min="3" max="10" width="11.625" style="226" customWidth="1"/>
    <col min="11" max="16384" width="9" style="226"/>
  </cols>
  <sheetData>
    <row r="1" spans="1:12">
      <c r="A1" s="1399" t="s">
        <v>1645</v>
      </c>
      <c r="B1" s="1399"/>
      <c r="C1" s="1399"/>
      <c r="D1" s="1399"/>
      <c r="E1" s="1399"/>
      <c r="F1" s="1399"/>
      <c r="G1" s="1399"/>
      <c r="H1" s="1399"/>
      <c r="I1" s="1298" t="s">
        <v>424</v>
      </c>
      <c r="L1" s="1298"/>
    </row>
    <row r="2" spans="1:12">
      <c r="A2" s="1400" t="s">
        <v>836</v>
      </c>
      <c r="B2" s="1400"/>
      <c r="C2" s="1400"/>
      <c r="D2" s="1400"/>
      <c r="E2" s="1400"/>
      <c r="F2" s="1400"/>
      <c r="G2" s="1400"/>
      <c r="H2" s="1299"/>
      <c r="I2" s="1300" t="s">
        <v>425</v>
      </c>
      <c r="L2" s="1300"/>
    </row>
    <row r="3" spans="1:12" ht="16.5" customHeight="1">
      <c r="A3" s="1380" t="s">
        <v>1646</v>
      </c>
      <c r="B3" s="1380"/>
      <c r="C3" s="1390" t="s">
        <v>2164</v>
      </c>
      <c r="D3" s="1404"/>
      <c r="E3" s="1405"/>
      <c r="F3" s="1390" t="s">
        <v>2165</v>
      </c>
      <c r="G3" s="1386"/>
      <c r="H3" s="1395"/>
      <c r="I3" s="1390" t="s">
        <v>2166</v>
      </c>
      <c r="J3" s="1386"/>
    </row>
    <row r="4" spans="1:12" ht="14.25" customHeight="1">
      <c r="A4" s="1381"/>
      <c r="B4" s="1381"/>
      <c r="C4" s="1406"/>
      <c r="D4" s="1407"/>
      <c r="E4" s="1408"/>
      <c r="F4" s="1391"/>
      <c r="G4" s="1381"/>
      <c r="H4" s="1396"/>
      <c r="I4" s="1391"/>
      <c r="J4" s="1381"/>
    </row>
    <row r="5" spans="1:12">
      <c r="A5" s="1381"/>
      <c r="B5" s="1381"/>
      <c r="C5" s="1406"/>
      <c r="D5" s="1407"/>
      <c r="E5" s="1408"/>
      <c r="F5" s="1391"/>
      <c r="G5" s="1381"/>
      <c r="H5" s="1396"/>
      <c r="I5" s="1391"/>
      <c r="J5" s="1381"/>
    </row>
    <row r="6" spans="1:12">
      <c r="A6" s="1381"/>
      <c r="B6" s="1381"/>
      <c r="C6" s="1406"/>
      <c r="D6" s="1407"/>
      <c r="E6" s="1408"/>
      <c r="F6" s="1391"/>
      <c r="G6" s="1381"/>
      <c r="H6" s="1396"/>
      <c r="I6" s="1391"/>
      <c r="J6" s="1381"/>
    </row>
    <row r="7" spans="1:12">
      <c r="A7" s="1381"/>
      <c r="B7" s="1381"/>
      <c r="C7" s="1406"/>
      <c r="D7" s="1407"/>
      <c r="E7" s="1408"/>
      <c r="F7" s="1391"/>
      <c r="G7" s="1381"/>
      <c r="H7" s="1396"/>
      <c r="I7" s="1391"/>
      <c r="J7" s="1381"/>
    </row>
    <row r="8" spans="1:12" ht="14.25" customHeight="1">
      <c r="A8" s="1381"/>
      <c r="B8" s="1381"/>
      <c r="C8" s="1406"/>
      <c r="D8" s="1407"/>
      <c r="E8" s="1408"/>
      <c r="F8" s="1391"/>
      <c r="G8" s="1381"/>
      <c r="H8" s="1396"/>
      <c r="I8" s="1391"/>
      <c r="J8" s="1381"/>
    </row>
    <row r="9" spans="1:12">
      <c r="A9" s="1381"/>
      <c r="B9" s="1381"/>
      <c r="C9" s="1406"/>
      <c r="D9" s="1407"/>
      <c r="E9" s="1408"/>
      <c r="F9" s="1391"/>
      <c r="G9" s="1381"/>
      <c r="H9" s="1396"/>
      <c r="I9" s="1391"/>
      <c r="J9" s="1381"/>
    </row>
    <row r="10" spans="1:12" ht="9.75" customHeight="1">
      <c r="A10" s="1381"/>
      <c r="B10" s="1381"/>
      <c r="C10" s="1406"/>
      <c r="D10" s="1407"/>
      <c r="E10" s="1408"/>
      <c r="F10" s="1391"/>
      <c r="G10" s="1381"/>
      <c r="H10" s="1396"/>
      <c r="I10" s="1391"/>
      <c r="J10" s="1381"/>
    </row>
    <row r="11" spans="1:12">
      <c r="A11" s="1381"/>
      <c r="B11" s="1381"/>
      <c r="C11" s="1409"/>
      <c r="D11" s="1410"/>
      <c r="E11" s="1411"/>
      <c r="F11" s="1392"/>
      <c r="G11" s="1382"/>
      <c r="H11" s="1397"/>
      <c r="I11" s="1392"/>
      <c r="J11" s="1382"/>
    </row>
    <row r="12" spans="1:12" ht="14.25" customHeight="1">
      <c r="A12" s="1381"/>
      <c r="B12" s="1381"/>
      <c r="C12" s="1376" t="s">
        <v>2167</v>
      </c>
      <c r="D12" s="1373" t="s">
        <v>429</v>
      </c>
      <c r="E12" s="1401" t="s">
        <v>430</v>
      </c>
      <c r="F12" s="1412" t="s">
        <v>2168</v>
      </c>
      <c r="G12" s="1373" t="s">
        <v>429</v>
      </c>
      <c r="H12" s="1373" t="s">
        <v>430</v>
      </c>
      <c r="I12" s="1412" t="s">
        <v>2168</v>
      </c>
      <c r="J12" s="1415" t="s">
        <v>429</v>
      </c>
    </row>
    <row r="13" spans="1:12">
      <c r="A13" s="1381"/>
      <c r="B13" s="1381"/>
      <c r="C13" s="1377"/>
      <c r="D13" s="1374"/>
      <c r="E13" s="1402"/>
      <c r="F13" s="1413"/>
      <c r="G13" s="1374"/>
      <c r="H13" s="1374"/>
      <c r="I13" s="1413"/>
      <c r="J13" s="1416"/>
    </row>
    <row r="14" spans="1:12">
      <c r="A14" s="1382"/>
      <c r="B14" s="1382"/>
      <c r="C14" s="1378"/>
      <c r="D14" s="1375"/>
      <c r="E14" s="1403"/>
      <c r="F14" s="1414"/>
      <c r="G14" s="1375"/>
      <c r="H14" s="1375"/>
      <c r="I14" s="1414"/>
      <c r="J14" s="1417"/>
    </row>
    <row r="15" spans="1:12">
      <c r="A15" s="225"/>
      <c r="B15" s="1128"/>
      <c r="C15" s="462"/>
      <c r="D15" s="641"/>
      <c r="E15" s="462"/>
      <c r="F15" s="641"/>
      <c r="G15" s="641"/>
      <c r="H15" s="641"/>
      <c r="I15" s="641"/>
      <c r="J15" s="642"/>
    </row>
    <row r="16" spans="1:12" ht="15">
      <c r="A16" s="225">
        <v>2012</v>
      </c>
      <c r="B16" s="1229" t="s">
        <v>655</v>
      </c>
      <c r="C16" s="643">
        <v>437.9</v>
      </c>
      <c r="D16" s="591">
        <v>101.48286867179188</v>
      </c>
      <c r="E16" s="462" t="s">
        <v>142</v>
      </c>
      <c r="F16" s="1301">
        <v>3691.81</v>
      </c>
      <c r="G16" s="591">
        <v>102.6934781278338</v>
      </c>
      <c r="H16" s="641" t="s">
        <v>142</v>
      </c>
      <c r="I16" s="643">
        <v>1782.76</v>
      </c>
      <c r="J16" s="590" t="e">
        <f>I16/I15*100</f>
        <v>#DIV/0!</v>
      </c>
    </row>
    <row r="17" spans="1:10">
      <c r="A17" s="225">
        <v>2013</v>
      </c>
      <c r="B17" s="1229" t="s">
        <v>655</v>
      </c>
      <c r="C17" s="644">
        <v>438.00200000000001</v>
      </c>
      <c r="D17" s="644">
        <v>100.03265891531292</v>
      </c>
      <c r="E17" s="462" t="s">
        <v>142</v>
      </c>
      <c r="F17" s="1215">
        <v>3827.13</v>
      </c>
      <c r="G17" s="644">
        <v>103.66541073348844</v>
      </c>
      <c r="H17" s="641" t="s">
        <v>142</v>
      </c>
      <c r="I17" s="643">
        <v>1877.72</v>
      </c>
      <c r="J17" s="645">
        <v>105.32657228118198</v>
      </c>
    </row>
    <row r="18" spans="1:10">
      <c r="A18" s="225"/>
      <c r="B18" s="1229"/>
      <c r="C18" s="644"/>
      <c r="D18" s="644"/>
      <c r="E18" s="644"/>
      <c r="F18" s="1215"/>
      <c r="G18" s="644"/>
      <c r="H18" s="644"/>
      <c r="I18" s="646"/>
      <c r="J18" s="645"/>
    </row>
    <row r="19" spans="1:10">
      <c r="A19" s="922">
        <v>2013</v>
      </c>
      <c r="B19" s="924" t="s">
        <v>442</v>
      </c>
      <c r="C19" s="647">
        <v>434.3</v>
      </c>
      <c r="D19" s="647">
        <v>100.09403565057457</v>
      </c>
      <c r="E19" s="647">
        <v>101.77544468139953</v>
      </c>
      <c r="F19" s="648">
        <v>3583.53</v>
      </c>
      <c r="G19" s="647">
        <v>103.7369298641748</v>
      </c>
      <c r="H19" s="647">
        <v>87.837861024435554</v>
      </c>
      <c r="I19" s="648" t="s">
        <v>141</v>
      </c>
      <c r="J19" s="649" t="s">
        <v>141</v>
      </c>
    </row>
    <row r="20" spans="1:10">
      <c r="A20" s="639"/>
      <c r="B20" s="924" t="s">
        <v>443</v>
      </c>
      <c r="C20" s="647">
        <v>435.5</v>
      </c>
      <c r="D20" s="647">
        <v>100.62937983905067</v>
      </c>
      <c r="E20" s="647">
        <v>100.28667744297537</v>
      </c>
      <c r="F20" s="648">
        <v>3515.93</v>
      </c>
      <c r="G20" s="647">
        <v>101.8510847240609</v>
      </c>
      <c r="H20" s="647">
        <v>98.113591905188443</v>
      </c>
      <c r="I20" s="648" t="s">
        <v>141</v>
      </c>
      <c r="J20" s="649" t="s">
        <v>141</v>
      </c>
    </row>
    <row r="21" spans="1:10">
      <c r="A21" s="639"/>
      <c r="B21" s="924" t="s">
        <v>432</v>
      </c>
      <c r="C21" s="647">
        <v>436.5</v>
      </c>
      <c r="D21" s="647">
        <v>100.71127824752853</v>
      </c>
      <c r="E21" s="647">
        <v>100.22891596694609</v>
      </c>
      <c r="F21" s="648">
        <v>3653.37</v>
      </c>
      <c r="G21" s="647">
        <v>99.681042056610252</v>
      </c>
      <c r="H21" s="647">
        <v>103.90906531131165</v>
      </c>
      <c r="I21" s="650">
        <v>1836.11</v>
      </c>
      <c r="J21" s="567">
        <v>105.64924939439446</v>
      </c>
    </row>
    <row r="22" spans="1:10">
      <c r="A22" s="639"/>
      <c r="B22" s="1262" t="s">
        <v>433</v>
      </c>
      <c r="C22" s="647">
        <v>438.9</v>
      </c>
      <c r="D22" s="647">
        <v>101.48530649622141</v>
      </c>
      <c r="E22" s="647">
        <v>100.5339863651358</v>
      </c>
      <c r="F22" s="650">
        <v>3733.07</v>
      </c>
      <c r="G22" s="647">
        <v>102.3</v>
      </c>
      <c r="H22" s="647">
        <v>102.2</v>
      </c>
      <c r="I22" s="650" t="s">
        <v>141</v>
      </c>
      <c r="J22" s="567" t="s">
        <v>141</v>
      </c>
    </row>
    <row r="23" spans="1:10">
      <c r="A23" s="639"/>
      <c r="B23" s="1128" t="s">
        <v>434</v>
      </c>
      <c r="C23" s="647">
        <v>438.9</v>
      </c>
      <c r="D23" s="647">
        <v>100.60143344694252</v>
      </c>
      <c r="E23" s="647">
        <v>100.01276036266773</v>
      </c>
      <c r="F23" s="650">
        <v>3615.54</v>
      </c>
      <c r="G23" s="647">
        <v>102.7</v>
      </c>
      <c r="H23" s="647">
        <v>96.9</v>
      </c>
      <c r="I23" s="650" t="s">
        <v>141</v>
      </c>
      <c r="J23" s="567" t="s">
        <v>141</v>
      </c>
    </row>
    <row r="24" spans="1:10">
      <c r="A24" s="639"/>
      <c r="B24" s="1128" t="s">
        <v>435</v>
      </c>
      <c r="C24" s="647">
        <v>439.8</v>
      </c>
      <c r="D24" s="647">
        <v>100.39491946382265</v>
      </c>
      <c r="E24" s="647">
        <v>100.20026656641947</v>
      </c>
      <c r="F24" s="650">
        <v>4281.8999999999996</v>
      </c>
      <c r="G24" s="647">
        <v>105.4</v>
      </c>
      <c r="H24" s="647">
        <f>F24/F23*100</f>
        <v>118.43044192568743</v>
      </c>
      <c r="I24" s="650">
        <v>1861.31</v>
      </c>
      <c r="J24" s="567">
        <v>105.36949605425541</v>
      </c>
    </row>
    <row r="25" spans="1:10">
      <c r="A25" s="639"/>
      <c r="B25" s="924" t="s">
        <v>436</v>
      </c>
      <c r="C25" s="647">
        <v>439.75900000000001</v>
      </c>
      <c r="D25" s="647">
        <v>100.59359874097593</v>
      </c>
      <c r="E25" s="647">
        <v>99.992041728627484</v>
      </c>
      <c r="F25" s="650">
        <v>3718.08</v>
      </c>
      <c r="G25" s="647">
        <v>104.31708569360391</v>
      </c>
      <c r="H25" s="647">
        <v>86.832480908008137</v>
      </c>
      <c r="I25" s="650" t="s">
        <v>141</v>
      </c>
      <c r="J25" s="567" t="s">
        <v>141</v>
      </c>
    </row>
    <row r="26" spans="1:10">
      <c r="A26" s="639"/>
      <c r="B26" s="924" t="s">
        <v>437</v>
      </c>
      <c r="C26" s="647">
        <v>440.524</v>
      </c>
      <c r="D26" s="647">
        <v>100.86226239702536</v>
      </c>
      <c r="E26" s="647">
        <v>100.17395891840759</v>
      </c>
      <c r="F26" s="650">
        <v>3678.72</v>
      </c>
      <c r="G26" s="647">
        <v>96.307621421241123</v>
      </c>
      <c r="H26" s="647">
        <v>98.941389104053698</v>
      </c>
      <c r="I26" s="650" t="s">
        <v>141</v>
      </c>
      <c r="J26" s="567" t="s">
        <v>141</v>
      </c>
    </row>
    <row r="27" spans="1:10">
      <c r="A27" s="639"/>
      <c r="B27" s="924" t="s">
        <v>438</v>
      </c>
      <c r="C27" s="647">
        <v>441.46300000000002</v>
      </c>
      <c r="D27" s="647">
        <v>101.32176890733157</v>
      </c>
      <c r="E27" s="647">
        <v>100.21315524239316</v>
      </c>
      <c r="F27" s="650">
        <v>3864.82</v>
      </c>
      <c r="G27" s="647">
        <v>109.78042891634712</v>
      </c>
      <c r="H27" s="647">
        <v>105.0588248086291</v>
      </c>
      <c r="I27" s="650">
        <v>1871.06</v>
      </c>
      <c r="J27" s="567">
        <v>105.3</v>
      </c>
    </row>
    <row r="28" spans="1:10">
      <c r="A28" s="639"/>
      <c r="B28" s="1128" t="s">
        <v>439</v>
      </c>
      <c r="C28" s="644">
        <v>443.2</v>
      </c>
      <c r="D28" s="644">
        <v>101.10284893136561</v>
      </c>
      <c r="E28" s="644">
        <v>100.40365783768968</v>
      </c>
      <c r="F28" s="1215">
        <v>3701.47</v>
      </c>
      <c r="G28" s="644">
        <v>104.97378115703229</v>
      </c>
      <c r="H28" s="644">
        <v>95.773412474578365</v>
      </c>
      <c r="I28" s="651" t="s">
        <v>141</v>
      </c>
      <c r="J28" s="652" t="s">
        <v>141</v>
      </c>
    </row>
    <row r="29" spans="1:10">
      <c r="A29" s="639"/>
      <c r="B29" s="1128" t="s">
        <v>440</v>
      </c>
      <c r="C29" s="644">
        <v>444.4</v>
      </c>
      <c r="D29" s="644">
        <v>103.61047777575732</v>
      </c>
      <c r="E29" s="644">
        <v>100.26802332795633</v>
      </c>
      <c r="F29" s="1215">
        <v>4026.41</v>
      </c>
      <c r="G29" s="644">
        <v>101.02520354781647</v>
      </c>
      <c r="H29" s="644">
        <v>108.77867441854183</v>
      </c>
      <c r="I29" s="651" t="s">
        <v>141</v>
      </c>
      <c r="J29" s="652" t="s">
        <v>141</v>
      </c>
    </row>
    <row r="30" spans="1:10">
      <c r="A30" s="639"/>
      <c r="B30" s="1128" t="s">
        <v>441</v>
      </c>
      <c r="C30" s="644">
        <v>443.6</v>
      </c>
      <c r="D30" s="644">
        <v>103.95069250779218</v>
      </c>
      <c r="E30" s="644">
        <v>99.805369988277192</v>
      </c>
      <c r="F30" s="1215">
        <v>4330.07</v>
      </c>
      <c r="G30" s="644">
        <v>106.13671069757409</v>
      </c>
      <c r="H30" s="644">
        <v>107.54170588688186</v>
      </c>
      <c r="I30" s="653">
        <v>1897.84</v>
      </c>
      <c r="J30" s="748">
        <v>105.26712815051471</v>
      </c>
    </row>
    <row r="31" spans="1:10">
      <c r="A31" s="639"/>
      <c r="B31" s="924"/>
      <c r="C31" s="647"/>
      <c r="D31" s="647"/>
      <c r="E31" s="647"/>
      <c r="F31" s="648"/>
      <c r="G31" s="647"/>
      <c r="H31" s="647"/>
      <c r="I31" s="654"/>
      <c r="J31" s="597"/>
    </row>
    <row r="32" spans="1:10">
      <c r="A32" s="925" t="s">
        <v>1059</v>
      </c>
      <c r="B32" s="924" t="s">
        <v>442</v>
      </c>
      <c r="C32" s="594">
        <v>441.64400000000001</v>
      </c>
      <c r="D32" s="594">
        <v>101.69427520113474</v>
      </c>
      <c r="E32" s="594">
        <v>99.566244634419078</v>
      </c>
      <c r="F32" s="655">
        <v>3727.7</v>
      </c>
      <c r="G32" s="594">
        <v>104.02312803297306</v>
      </c>
      <c r="H32" s="656">
        <v>86.088677550247468</v>
      </c>
      <c r="I32" s="648" t="s">
        <v>141</v>
      </c>
      <c r="J32" s="464" t="s">
        <v>141</v>
      </c>
    </row>
    <row r="33" spans="1:10">
      <c r="A33" s="925"/>
      <c r="B33" s="924" t="s">
        <v>443</v>
      </c>
      <c r="C33" s="594">
        <v>442.923</v>
      </c>
      <c r="D33" s="594">
        <v>101.69723854329543</v>
      </c>
      <c r="E33" s="594">
        <v>99.660241251212227</v>
      </c>
      <c r="F33" s="655">
        <v>3689.49</v>
      </c>
      <c r="G33" s="594">
        <v>104.93638951856266</v>
      </c>
      <c r="H33" s="656">
        <v>98.974971161842419</v>
      </c>
      <c r="I33" s="648" t="s">
        <v>141</v>
      </c>
      <c r="J33" s="464" t="s">
        <v>141</v>
      </c>
    </row>
    <row r="34" spans="1:10">
      <c r="A34" s="925"/>
      <c r="B34" s="924" t="s">
        <v>432</v>
      </c>
      <c r="C34" s="594">
        <v>443.26600000000002</v>
      </c>
      <c r="D34" s="594">
        <v>101.54354359857787</v>
      </c>
      <c r="E34" s="594">
        <v>99.931915737835013</v>
      </c>
      <c r="F34" s="655">
        <v>3841.39</v>
      </c>
      <c r="G34" s="594">
        <v>105.14648119407562</v>
      </c>
      <c r="H34" s="656">
        <v>104.11710019541998</v>
      </c>
      <c r="I34" s="648">
        <v>1913.69</v>
      </c>
      <c r="J34" s="590">
        <v>104.2252370500678</v>
      </c>
    </row>
    <row r="35" spans="1:10">
      <c r="A35" s="1252" t="s">
        <v>2169</v>
      </c>
    </row>
    <row r="36" spans="1:10">
      <c r="A36" s="1180" t="s">
        <v>2170</v>
      </c>
    </row>
    <row r="38" spans="1:10" ht="18">
      <c r="D38" s="1302"/>
    </row>
  </sheetData>
  <mergeCells count="14">
    <mergeCell ref="I3:J11"/>
    <mergeCell ref="F12:F14"/>
    <mergeCell ref="G12:G14"/>
    <mergeCell ref="H12:H14"/>
    <mergeCell ref="I12:I14"/>
    <mergeCell ref="J12:J14"/>
    <mergeCell ref="F3:H11"/>
    <mergeCell ref="A1:H1"/>
    <mergeCell ref="A2:G2"/>
    <mergeCell ref="C12:C14"/>
    <mergeCell ref="D12:D14"/>
    <mergeCell ref="E12:E14"/>
    <mergeCell ref="C3:E11"/>
    <mergeCell ref="A3:B14"/>
  </mergeCells>
  <phoneticPr fontId="0" type="noConversion"/>
  <hyperlinks>
    <hyperlink ref="I1" location="'Spis tablic     List of tables'!A4" display="Powrót do spisu tablic"/>
    <hyperlink ref="I2" location="'Spis tablic     List of tables'!A4"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L37"/>
  <sheetViews>
    <sheetView showGridLines="0" zoomScale="90" zoomScaleNormal="90" workbookViewId="0">
      <pane ySplit="8" topLeftCell="A9" activePane="bottomLeft" state="frozen"/>
      <selection pane="bottomLeft" activeCell="A9" sqref="A9:L9"/>
    </sheetView>
  </sheetViews>
  <sheetFormatPr defaultRowHeight="12.75"/>
  <cols>
    <col min="1" max="1" width="5.625" style="13" customWidth="1"/>
    <col min="2" max="2" width="12.125" style="13" customWidth="1"/>
    <col min="3" max="4" width="11.625" style="13" customWidth="1"/>
    <col min="5" max="5" width="12.125" style="13" customWidth="1"/>
    <col min="6" max="9" width="11.625" style="13" customWidth="1"/>
    <col min="10" max="10" width="12.875" style="13" customWidth="1"/>
    <col min="11" max="12" width="11.625" style="13" customWidth="1"/>
    <col min="13" max="38" width="13.625" style="13" customWidth="1"/>
    <col min="39" max="39" width="9" style="13"/>
    <col min="40" max="40" width="2.375" style="13" customWidth="1"/>
    <col min="41" max="41" width="9" style="13"/>
    <col min="42" max="42" width="2.375" style="13" customWidth="1"/>
    <col min="43" max="43" width="9" style="13"/>
    <col min="44" max="44" width="2.375" style="13" customWidth="1"/>
    <col min="45" max="45" width="9" style="13"/>
    <col min="46" max="46" width="2.375" style="13" customWidth="1"/>
    <col min="47" max="47" width="9" style="13"/>
    <col min="48" max="48" width="2.375" style="13" customWidth="1"/>
    <col min="49" max="49" width="9" style="13"/>
    <col min="50" max="50" width="2.375" style="13" customWidth="1"/>
    <col min="51" max="51" width="9" style="13"/>
    <col min="52" max="52" width="2.375" style="13" customWidth="1"/>
    <col min="53" max="53" width="9" style="13"/>
    <col min="54" max="54" width="2.375" style="13" customWidth="1"/>
    <col min="55" max="55" width="9" style="13"/>
    <col min="56" max="56" width="2.375" style="13" customWidth="1"/>
    <col min="57" max="16384" width="9" style="13"/>
  </cols>
  <sheetData>
    <row r="1" spans="1:12" s="938" customFormat="1" ht="12.75" customHeight="1">
      <c r="A1" s="1614" t="s">
        <v>363</v>
      </c>
      <c r="B1" s="1614"/>
      <c r="C1" s="1614"/>
      <c r="D1" s="1614"/>
      <c r="E1" s="1614"/>
      <c r="F1" s="1614"/>
      <c r="G1" s="1614"/>
      <c r="H1" s="959"/>
      <c r="I1" s="959"/>
      <c r="J1" s="959"/>
      <c r="K1" s="1427" t="s">
        <v>424</v>
      </c>
      <c r="L1" s="1427"/>
    </row>
    <row r="2" spans="1:12" s="938" customFormat="1" ht="12.75" customHeight="1">
      <c r="A2" s="1498" t="s">
        <v>365</v>
      </c>
      <c r="B2" s="1498"/>
      <c r="C2" s="1498"/>
      <c r="D2" s="1498"/>
      <c r="E2" s="1498"/>
      <c r="J2" s="938" t="s">
        <v>452</v>
      </c>
      <c r="K2" s="1480" t="s">
        <v>425</v>
      </c>
      <c r="L2" s="1480"/>
    </row>
    <row r="3" spans="1:12" ht="12.75" customHeight="1">
      <c r="A3" s="1498" t="s">
        <v>361</v>
      </c>
      <c r="B3" s="1498"/>
      <c r="C3" s="1498"/>
      <c r="D3" s="1498"/>
      <c r="E3" s="1498"/>
      <c r="F3" s="1498"/>
      <c r="G3" s="1498"/>
      <c r="H3" s="938"/>
      <c r="I3" s="938"/>
      <c r="J3" s="938"/>
      <c r="K3" s="938"/>
      <c r="L3" s="938"/>
    </row>
    <row r="4" spans="1:12" ht="12.75" customHeight="1">
      <c r="A4" s="1614" t="s">
        <v>364</v>
      </c>
      <c r="B4" s="1614"/>
      <c r="C4" s="1614"/>
      <c r="D4" s="1614"/>
      <c r="E4" s="1614"/>
      <c r="F4" s="938"/>
      <c r="G4" s="938"/>
    </row>
    <row r="5" spans="1:12" s="49" customFormat="1" ht="12.75" customHeight="1">
      <c r="A5" s="1488" t="s">
        <v>754</v>
      </c>
      <c r="B5" s="1489"/>
      <c r="C5" s="1506" t="s">
        <v>201</v>
      </c>
      <c r="D5" s="234"/>
      <c r="E5" s="234"/>
      <c r="F5" s="234"/>
      <c r="G5" s="234"/>
      <c r="H5" s="234"/>
      <c r="I5" s="234"/>
      <c r="J5" s="234"/>
      <c r="K5" s="234"/>
      <c r="L5" s="234"/>
    </row>
    <row r="6" spans="1:12" s="49" customFormat="1" ht="12" customHeight="1">
      <c r="A6" s="1490"/>
      <c r="B6" s="1491"/>
      <c r="C6" s="1507"/>
      <c r="D6" s="1500" t="s">
        <v>270</v>
      </c>
      <c r="E6" s="1500" t="s">
        <v>274</v>
      </c>
      <c r="F6" s="1500" t="s">
        <v>765</v>
      </c>
      <c r="G6" s="1489" t="s">
        <v>774</v>
      </c>
      <c r="H6" s="1500" t="s">
        <v>755</v>
      </c>
      <c r="I6" s="1500" t="s">
        <v>272</v>
      </c>
      <c r="J6" s="1500" t="s">
        <v>278</v>
      </c>
      <c r="K6" s="1500" t="s">
        <v>223</v>
      </c>
      <c r="L6" s="1506" t="s">
        <v>219</v>
      </c>
    </row>
    <row r="7" spans="1:12" s="49" customFormat="1" ht="12" customHeight="1">
      <c r="A7" s="1490"/>
      <c r="B7" s="1491"/>
      <c r="C7" s="1507"/>
      <c r="D7" s="1503"/>
      <c r="E7" s="1503"/>
      <c r="F7" s="1503"/>
      <c r="G7" s="1491"/>
      <c r="H7" s="1503"/>
      <c r="I7" s="1503"/>
      <c r="J7" s="1503"/>
      <c r="K7" s="1503"/>
      <c r="L7" s="1507"/>
    </row>
    <row r="8" spans="1:12" s="49" customFormat="1" ht="124.5" customHeight="1">
      <c r="A8" s="1589"/>
      <c r="B8" s="1590"/>
      <c r="C8" s="1508"/>
      <c r="D8" s="1501"/>
      <c r="E8" s="1501"/>
      <c r="F8" s="1501"/>
      <c r="G8" s="1590"/>
      <c r="H8" s="1501"/>
      <c r="I8" s="1501"/>
      <c r="J8" s="1501"/>
      <c r="K8" s="1501"/>
      <c r="L8" s="1508"/>
    </row>
    <row r="9" spans="1:12" s="49" customFormat="1" ht="18.75" customHeight="1">
      <c r="A9" s="1616" t="s">
        <v>712</v>
      </c>
      <c r="B9" s="1616"/>
      <c r="C9" s="1616"/>
      <c r="D9" s="1616"/>
      <c r="E9" s="1616"/>
      <c r="F9" s="1616"/>
      <c r="G9" s="1616"/>
      <c r="H9" s="1616"/>
      <c r="I9" s="1616"/>
      <c r="J9" s="1616"/>
      <c r="K9" s="1616"/>
      <c r="L9" s="1616"/>
    </row>
    <row r="10" spans="1:12" s="49" customFormat="1" ht="12" customHeight="1">
      <c r="A10" s="1616" t="s">
        <v>766</v>
      </c>
      <c r="B10" s="1616"/>
      <c r="C10" s="1616"/>
      <c r="D10" s="1616"/>
      <c r="E10" s="1616"/>
      <c r="F10" s="1616"/>
      <c r="G10" s="1616"/>
      <c r="H10" s="1616"/>
      <c r="I10" s="1616"/>
      <c r="J10" s="1616"/>
      <c r="K10" s="1616"/>
      <c r="L10" s="1616"/>
    </row>
    <row r="11" spans="1:12" s="49" customFormat="1" ht="12.75" customHeight="1">
      <c r="A11" s="115">
        <v>2012</v>
      </c>
      <c r="B11" s="164" t="s">
        <v>655</v>
      </c>
      <c r="C11" s="536">
        <v>10280.81</v>
      </c>
      <c r="D11" s="536">
        <v>3574.4</v>
      </c>
      <c r="E11" s="536">
        <v>255.20699999999999</v>
      </c>
      <c r="F11" s="536">
        <v>88.385999999999996</v>
      </c>
      <c r="G11" s="536">
        <v>163.80500000000001</v>
      </c>
      <c r="H11" s="536">
        <v>480.16899999999998</v>
      </c>
      <c r="I11" s="536">
        <v>130.80799999999999</v>
      </c>
      <c r="J11" s="536">
        <v>96.545000000000002</v>
      </c>
      <c r="K11" s="536">
        <v>70.403000000000006</v>
      </c>
      <c r="L11" s="537">
        <v>111.97199999999999</v>
      </c>
    </row>
    <row r="12" spans="1:12" s="49" customFormat="1" ht="12.75" customHeight="1">
      <c r="A12" s="280"/>
      <c r="B12" s="164"/>
      <c r="C12" s="536"/>
      <c r="D12" s="536"/>
      <c r="E12" s="536"/>
      <c r="F12" s="536"/>
      <c r="G12" s="536"/>
      <c r="H12" s="536"/>
      <c r="I12" s="536"/>
      <c r="J12" s="536"/>
      <c r="K12" s="536"/>
      <c r="L12" s="537"/>
    </row>
    <row r="13" spans="1:12" s="49" customFormat="1" ht="12.75" customHeight="1">
      <c r="A13" s="280">
        <v>2013</v>
      </c>
      <c r="B13" s="164" t="s">
        <v>695</v>
      </c>
      <c r="C13" s="536">
        <v>2874.1</v>
      </c>
      <c r="D13" s="536">
        <v>1254.0999999999999</v>
      </c>
      <c r="E13" s="536">
        <v>169.8</v>
      </c>
      <c r="F13" s="536">
        <v>27.2</v>
      </c>
      <c r="G13" s="536">
        <v>11.3</v>
      </c>
      <c r="H13" s="536">
        <v>143</v>
      </c>
      <c r="I13" s="536">
        <v>24.5</v>
      </c>
      <c r="J13" s="536">
        <v>5.3</v>
      </c>
      <c r="K13" s="536">
        <v>55.3</v>
      </c>
      <c r="L13" s="537">
        <v>9.6999999999999993</v>
      </c>
    </row>
    <row r="14" spans="1:12" s="49" customFormat="1" ht="12.75" customHeight="1">
      <c r="A14" s="280"/>
      <c r="B14" s="164" t="s">
        <v>693</v>
      </c>
      <c r="C14" s="536">
        <v>5088.9030000000002</v>
      </c>
      <c r="D14" s="536">
        <v>2327.462</v>
      </c>
      <c r="E14" s="536">
        <v>237.31</v>
      </c>
      <c r="F14" s="536">
        <v>60.256999999999998</v>
      </c>
      <c r="G14" s="536">
        <v>34.383000000000003</v>
      </c>
      <c r="H14" s="536">
        <v>248.24199999999999</v>
      </c>
      <c r="I14" s="536">
        <v>41.137</v>
      </c>
      <c r="J14" s="536">
        <v>7.2549999999999999</v>
      </c>
      <c r="K14" s="536">
        <v>87.125</v>
      </c>
      <c r="L14" s="537">
        <v>26.991</v>
      </c>
    </row>
    <row r="15" spans="1:12" s="49" customFormat="1" ht="12.75" customHeight="1">
      <c r="A15" s="280"/>
      <c r="B15" s="164" t="s">
        <v>696</v>
      </c>
      <c r="C15" s="536">
        <v>6890.7550000000001</v>
      </c>
      <c r="D15" s="536">
        <v>3294.5450000000001</v>
      </c>
      <c r="E15" s="536">
        <v>119.092</v>
      </c>
      <c r="F15" s="536">
        <v>73.679000000000002</v>
      </c>
      <c r="G15" s="536">
        <v>78.971999999999994</v>
      </c>
      <c r="H15" s="536">
        <v>373.44299999999998</v>
      </c>
      <c r="I15" s="536">
        <v>56.412999999999997</v>
      </c>
      <c r="J15" s="536">
        <v>27.074999999999999</v>
      </c>
      <c r="K15" s="536">
        <v>128.51300000000001</v>
      </c>
      <c r="L15" s="537">
        <v>52.018000000000001</v>
      </c>
    </row>
    <row r="16" spans="1:12" s="49" customFormat="1" ht="12.75" customHeight="1">
      <c r="A16" s="395"/>
      <c r="B16" s="164" t="s">
        <v>655</v>
      </c>
      <c r="C16" s="536">
        <v>9496.6730000000007</v>
      </c>
      <c r="D16" s="536">
        <v>4426.3530000000001</v>
      </c>
      <c r="E16" s="536">
        <v>175.60599999999999</v>
      </c>
      <c r="F16" s="536">
        <v>82.972999999999999</v>
      </c>
      <c r="G16" s="536">
        <v>171.971</v>
      </c>
      <c r="H16" s="536">
        <v>638.41800000000001</v>
      </c>
      <c r="I16" s="536">
        <v>70</v>
      </c>
      <c r="J16" s="536">
        <v>120.151</v>
      </c>
      <c r="K16" s="536">
        <v>172.58</v>
      </c>
      <c r="L16" s="538">
        <v>51.018999999999998</v>
      </c>
    </row>
    <row r="17" spans="1:12" s="49" customFormat="1" ht="12.75" customHeight="1">
      <c r="A17" s="395" t="s">
        <v>1059</v>
      </c>
      <c r="B17" s="164" t="s">
        <v>445</v>
      </c>
      <c r="C17" s="536">
        <v>2297.7440000000001</v>
      </c>
      <c r="D17" s="536">
        <v>1204.2170000000001</v>
      </c>
      <c r="E17" s="536">
        <v>96.501999999999995</v>
      </c>
      <c r="F17" s="536">
        <v>32.65</v>
      </c>
      <c r="G17" s="536">
        <v>25.702000000000002</v>
      </c>
      <c r="H17" s="536">
        <v>144.036</v>
      </c>
      <c r="I17" s="536">
        <v>27.428999999999998</v>
      </c>
      <c r="J17" s="536">
        <v>6.4790000000000001</v>
      </c>
      <c r="K17" s="536">
        <v>55.494999999999997</v>
      </c>
      <c r="L17" s="538">
        <v>12.191000000000001</v>
      </c>
    </row>
    <row r="18" spans="1:12" s="49" customFormat="1" ht="12" customHeight="1">
      <c r="A18" s="1616" t="s">
        <v>713</v>
      </c>
      <c r="B18" s="1616"/>
      <c r="C18" s="1616"/>
      <c r="D18" s="1616"/>
      <c r="E18" s="1616"/>
      <c r="F18" s="1616"/>
      <c r="G18" s="1616"/>
      <c r="H18" s="1616"/>
      <c r="I18" s="1616"/>
      <c r="J18" s="1616"/>
      <c r="K18" s="1616"/>
      <c r="L18" s="1616"/>
    </row>
    <row r="19" spans="1:12" s="49" customFormat="1" ht="12" customHeight="1">
      <c r="A19" s="1616" t="s">
        <v>767</v>
      </c>
      <c r="B19" s="1616"/>
      <c r="C19" s="1616"/>
      <c r="D19" s="1616"/>
      <c r="E19" s="1616"/>
      <c r="F19" s="1616"/>
      <c r="G19" s="1616"/>
      <c r="H19" s="1616"/>
      <c r="I19" s="1616"/>
      <c r="J19" s="1616"/>
      <c r="K19" s="1616"/>
      <c r="L19" s="1616"/>
    </row>
    <row r="20" spans="1:12" s="49" customFormat="1" ht="12.75" customHeight="1">
      <c r="A20" s="115">
        <v>2012</v>
      </c>
      <c r="B20" s="164" t="s">
        <v>655</v>
      </c>
      <c r="C20" s="536">
        <v>1380.8620000000001</v>
      </c>
      <c r="D20" s="536">
        <v>482.80799999999999</v>
      </c>
      <c r="E20" s="536">
        <v>5.9169999999999998</v>
      </c>
      <c r="F20" s="536">
        <v>11.625</v>
      </c>
      <c r="G20" s="536">
        <v>337.16699999999997</v>
      </c>
      <c r="H20" s="536">
        <v>210.03700000000001</v>
      </c>
      <c r="I20" s="536">
        <v>72.694000000000003</v>
      </c>
      <c r="J20" s="536">
        <v>21.219000000000001</v>
      </c>
      <c r="K20" s="536">
        <v>66.790999999999997</v>
      </c>
      <c r="L20" s="537">
        <v>42.884999999999998</v>
      </c>
    </row>
    <row r="21" spans="1:12" s="49" customFormat="1" ht="12.75" customHeight="1">
      <c r="A21" s="280"/>
      <c r="B21" s="164"/>
      <c r="C21" s="536"/>
      <c r="D21" s="536"/>
      <c r="E21" s="536"/>
      <c r="F21" s="536"/>
      <c r="G21" s="536"/>
      <c r="H21" s="536"/>
      <c r="I21" s="536"/>
      <c r="J21" s="536"/>
      <c r="K21" s="536"/>
      <c r="L21" s="537"/>
    </row>
    <row r="22" spans="1:12" s="49" customFormat="1" ht="12.75" customHeight="1">
      <c r="A22" s="280">
        <v>2013</v>
      </c>
      <c r="B22" s="164" t="s">
        <v>695</v>
      </c>
      <c r="C22" s="536">
        <v>798.6</v>
      </c>
      <c r="D22" s="536">
        <v>297.3</v>
      </c>
      <c r="E22" s="536">
        <v>0</v>
      </c>
      <c r="F22" s="536">
        <v>10.9</v>
      </c>
      <c r="G22" s="536">
        <v>122.9</v>
      </c>
      <c r="H22" s="536">
        <v>143.69999999999999</v>
      </c>
      <c r="I22" s="536">
        <v>33.799999999999997</v>
      </c>
      <c r="J22" s="536">
        <v>33.200000000000003</v>
      </c>
      <c r="K22" s="536">
        <v>3.4</v>
      </c>
      <c r="L22" s="537">
        <v>18.2</v>
      </c>
    </row>
    <row r="23" spans="1:12" s="49" customFormat="1" ht="12.75" customHeight="1">
      <c r="A23" s="280"/>
      <c r="B23" s="164" t="s">
        <v>693</v>
      </c>
      <c r="C23" s="536">
        <v>1030.896</v>
      </c>
      <c r="D23" s="536">
        <v>344.017</v>
      </c>
      <c r="E23" s="536">
        <v>0</v>
      </c>
      <c r="F23" s="536">
        <v>15.516</v>
      </c>
      <c r="G23" s="536">
        <v>225.34800000000001</v>
      </c>
      <c r="H23" s="536">
        <v>118.44499999999999</v>
      </c>
      <c r="I23" s="536">
        <v>51.491999999999997</v>
      </c>
      <c r="J23" s="536">
        <v>65.799000000000007</v>
      </c>
      <c r="K23" s="536">
        <v>10.791</v>
      </c>
      <c r="L23" s="537">
        <v>19.164999999999999</v>
      </c>
    </row>
    <row r="24" spans="1:12" s="49" customFormat="1" ht="12.75" customHeight="1">
      <c r="A24" s="280"/>
      <c r="B24" s="164" t="s">
        <v>696</v>
      </c>
      <c r="C24" s="536">
        <v>1208.6600000000001</v>
      </c>
      <c r="D24" s="536">
        <v>374.08199999999999</v>
      </c>
      <c r="E24" s="536">
        <v>6.7930000000000001</v>
      </c>
      <c r="F24" s="536">
        <v>21.7</v>
      </c>
      <c r="G24" s="536">
        <v>378.85</v>
      </c>
      <c r="H24" s="536">
        <v>131.57400000000001</v>
      </c>
      <c r="I24" s="536">
        <v>60.182000000000002</v>
      </c>
      <c r="J24" s="536">
        <v>17.542000000000002</v>
      </c>
      <c r="K24" s="536">
        <v>13.015000000000001</v>
      </c>
      <c r="L24" s="537">
        <v>17.478999999999999</v>
      </c>
    </row>
    <row r="25" spans="1:12" s="49" customFormat="1" ht="12.75" customHeight="1">
      <c r="A25" s="395"/>
      <c r="B25" s="164" t="s">
        <v>655</v>
      </c>
      <c r="C25" s="536">
        <v>1809.067</v>
      </c>
      <c r="D25" s="536">
        <v>748.39300000000003</v>
      </c>
      <c r="E25" s="536">
        <v>1.956</v>
      </c>
      <c r="F25" s="536">
        <v>28.713999999999999</v>
      </c>
      <c r="G25" s="536">
        <v>458.47300000000001</v>
      </c>
      <c r="H25" s="536">
        <v>207.08500000000001</v>
      </c>
      <c r="I25" s="536">
        <v>66.956000000000003</v>
      </c>
      <c r="J25" s="536">
        <v>22.943999999999999</v>
      </c>
      <c r="K25" s="536">
        <v>14.919</v>
      </c>
      <c r="L25" s="538">
        <v>59.154000000000003</v>
      </c>
    </row>
    <row r="26" spans="1:12" s="49" customFormat="1" ht="12.75" customHeight="1">
      <c r="A26" s="395" t="s">
        <v>1059</v>
      </c>
      <c r="B26" s="164" t="s">
        <v>445</v>
      </c>
      <c r="C26" s="536">
        <v>542.86</v>
      </c>
      <c r="D26" s="536">
        <v>251.358</v>
      </c>
      <c r="E26" s="536">
        <v>7.5999999999999998E-2</v>
      </c>
      <c r="F26" s="536">
        <v>12.298</v>
      </c>
      <c r="G26" s="536">
        <v>64.683999999999997</v>
      </c>
      <c r="H26" s="536">
        <v>97.629000000000005</v>
      </c>
      <c r="I26" s="536">
        <v>22.001000000000001</v>
      </c>
      <c r="J26" s="536">
        <v>3.621</v>
      </c>
      <c r="K26" s="536">
        <v>3.2130000000000001</v>
      </c>
      <c r="L26" s="538">
        <v>7.8449999999999998</v>
      </c>
    </row>
    <row r="27" spans="1:12" s="49" customFormat="1" ht="12" customHeight="1">
      <c r="A27" s="1616" t="s">
        <v>714</v>
      </c>
      <c r="B27" s="1616"/>
      <c r="C27" s="1616"/>
      <c r="D27" s="1616"/>
      <c r="E27" s="1616"/>
      <c r="F27" s="1616"/>
      <c r="G27" s="1616"/>
      <c r="H27" s="1616"/>
      <c r="I27" s="1616"/>
      <c r="J27" s="1616"/>
      <c r="K27" s="1616"/>
      <c r="L27" s="1616"/>
    </row>
    <row r="28" spans="1:12" s="49" customFormat="1" ht="12" customHeight="1">
      <c r="A28" s="1610" t="s">
        <v>715</v>
      </c>
      <c r="B28" s="1616"/>
      <c r="C28" s="1616"/>
      <c r="D28" s="1616"/>
      <c r="E28" s="1616"/>
      <c r="F28" s="1616"/>
      <c r="G28" s="1616"/>
      <c r="H28" s="1616"/>
      <c r="I28" s="1616"/>
      <c r="J28" s="1616"/>
      <c r="K28" s="1616"/>
      <c r="L28" s="1616"/>
    </row>
    <row r="29" spans="1:12" s="49" customFormat="1" ht="12.75" customHeight="1">
      <c r="A29" s="115">
        <v>2012</v>
      </c>
      <c r="B29" s="164" t="s">
        <v>655</v>
      </c>
      <c r="C29" s="536">
        <v>8899.9429999999993</v>
      </c>
      <c r="D29" s="536">
        <v>3091.5920000000001</v>
      </c>
      <c r="E29" s="536">
        <v>249.29</v>
      </c>
      <c r="F29" s="536">
        <v>76.760999999999996</v>
      </c>
      <c r="G29" s="536">
        <v>-173.36199999999999</v>
      </c>
      <c r="H29" s="536">
        <v>270.13200000000001</v>
      </c>
      <c r="I29" s="536">
        <v>58.113999999999997</v>
      </c>
      <c r="J29" s="536">
        <v>75.325999999999993</v>
      </c>
      <c r="K29" s="536">
        <v>3.6120000000000001</v>
      </c>
      <c r="L29" s="537">
        <v>69.087000000000003</v>
      </c>
    </row>
    <row r="30" spans="1:12" s="49" customFormat="1" ht="12.75" customHeight="1">
      <c r="A30" s="280"/>
      <c r="B30" s="164"/>
      <c r="C30" s="536"/>
      <c r="D30" s="536"/>
      <c r="E30" s="536"/>
      <c r="F30" s="536"/>
      <c r="G30" s="536"/>
      <c r="H30" s="536"/>
      <c r="I30" s="536"/>
      <c r="J30" s="536"/>
      <c r="K30" s="536"/>
      <c r="L30" s="537"/>
    </row>
    <row r="31" spans="1:12" s="49" customFormat="1" ht="12.75" customHeight="1">
      <c r="A31" s="280">
        <v>2013</v>
      </c>
      <c r="B31" s="164" t="s">
        <v>695</v>
      </c>
      <c r="C31" s="536">
        <v>2075.5</v>
      </c>
      <c r="D31" s="536">
        <v>956.8</v>
      </c>
      <c r="E31" s="536">
        <v>169.8</v>
      </c>
      <c r="F31" s="536">
        <v>16.3</v>
      </c>
      <c r="G31" s="536">
        <v>-111.6</v>
      </c>
      <c r="H31" s="536">
        <v>-0.7</v>
      </c>
      <c r="I31" s="536">
        <v>-9.1999999999999993</v>
      </c>
      <c r="J31" s="536">
        <v>-27.9</v>
      </c>
      <c r="K31" s="536">
        <v>51.9</v>
      </c>
      <c r="L31" s="537">
        <v>-8.4</v>
      </c>
    </row>
    <row r="32" spans="1:12" s="49" customFormat="1" ht="12.75" customHeight="1">
      <c r="A32" s="280"/>
      <c r="B32" s="164" t="s">
        <v>693</v>
      </c>
      <c r="C32" s="536">
        <v>4058.0070000000001</v>
      </c>
      <c r="D32" s="536">
        <v>1983.4449999999999</v>
      </c>
      <c r="E32" s="536">
        <v>237.31</v>
      </c>
      <c r="F32" s="536">
        <v>44.741</v>
      </c>
      <c r="G32" s="536">
        <v>-190.965</v>
      </c>
      <c r="H32" s="536">
        <v>129.797</v>
      </c>
      <c r="I32" s="536">
        <v>-10.355</v>
      </c>
      <c r="J32" s="536">
        <v>-58.543999999999997</v>
      </c>
      <c r="K32" s="536">
        <v>76.334000000000003</v>
      </c>
      <c r="L32" s="537">
        <v>7.8259999999999996</v>
      </c>
    </row>
    <row r="33" spans="1:12" s="49" customFormat="1" ht="12.75" customHeight="1">
      <c r="A33" s="280"/>
      <c r="B33" s="164" t="s">
        <v>696</v>
      </c>
      <c r="C33" s="536">
        <v>5682.0950000000003</v>
      </c>
      <c r="D33" s="536">
        <v>2920.4630000000002</v>
      </c>
      <c r="E33" s="536">
        <v>112.29900000000001</v>
      </c>
      <c r="F33" s="536">
        <v>51.978999999999999</v>
      </c>
      <c r="G33" s="536">
        <v>-299.87799999999999</v>
      </c>
      <c r="H33" s="536">
        <v>241.869</v>
      </c>
      <c r="I33" s="536">
        <v>-3.7690000000000001</v>
      </c>
      <c r="J33" s="536">
        <v>9.5329999999999995</v>
      </c>
      <c r="K33" s="536">
        <v>115.498</v>
      </c>
      <c r="L33" s="537">
        <v>34.539000000000001</v>
      </c>
    </row>
    <row r="34" spans="1:12" s="49" customFormat="1" ht="12.75" customHeight="1">
      <c r="A34" s="395"/>
      <c r="B34" s="164" t="s">
        <v>655</v>
      </c>
      <c r="C34" s="536">
        <v>7687.6059999999998</v>
      </c>
      <c r="D34" s="536">
        <v>3677.96</v>
      </c>
      <c r="E34" s="536">
        <v>173.65</v>
      </c>
      <c r="F34" s="536">
        <v>54.259</v>
      </c>
      <c r="G34" s="536">
        <v>-286.50200000000001</v>
      </c>
      <c r="H34" s="536">
        <v>431.33300000000003</v>
      </c>
      <c r="I34" s="536">
        <v>3.044</v>
      </c>
      <c r="J34" s="536">
        <v>97.206999999999994</v>
      </c>
      <c r="K34" s="536">
        <v>157.661</v>
      </c>
      <c r="L34" s="538">
        <v>-8.1349999999999998</v>
      </c>
    </row>
    <row r="35" spans="1:12" s="49" customFormat="1" ht="12.75" customHeight="1">
      <c r="A35" s="395" t="s">
        <v>1059</v>
      </c>
      <c r="B35" s="164" t="s">
        <v>445</v>
      </c>
      <c r="C35" s="536">
        <v>1754.884</v>
      </c>
      <c r="D35" s="536">
        <v>952.85900000000004</v>
      </c>
      <c r="E35" s="536">
        <v>96.426000000000002</v>
      </c>
      <c r="F35" s="536">
        <v>20.352</v>
      </c>
      <c r="G35" s="536">
        <v>-38.981999999999999</v>
      </c>
      <c r="H35" s="536">
        <v>46.406999999999996</v>
      </c>
      <c r="I35" s="536">
        <v>5.4279999999999999</v>
      </c>
      <c r="J35" s="536">
        <v>2.8580000000000001</v>
      </c>
      <c r="K35" s="536">
        <v>52.281999999999996</v>
      </c>
      <c r="L35" s="538">
        <v>4.3460000000000001</v>
      </c>
    </row>
    <row r="36" spans="1:12" ht="12" customHeight="1">
      <c r="A36" s="1609" t="s">
        <v>1480</v>
      </c>
      <c r="B36" s="1609"/>
      <c r="C36" s="1609"/>
      <c r="D36" s="1609"/>
      <c r="E36" s="1609"/>
      <c r="F36" s="1609"/>
      <c r="G36" s="1609"/>
      <c r="H36" s="1609"/>
      <c r="I36" s="1609"/>
      <c r="J36" s="1609"/>
      <c r="K36" s="1609"/>
      <c r="L36" s="1609"/>
    </row>
    <row r="37" spans="1:12">
      <c r="C37" s="336"/>
      <c r="D37" s="336"/>
      <c r="E37" s="336"/>
      <c r="F37" s="336"/>
      <c r="G37" s="336"/>
      <c r="H37" s="336"/>
      <c r="I37" s="336"/>
      <c r="J37" s="336"/>
      <c r="K37" s="336"/>
      <c r="L37" s="336"/>
    </row>
  </sheetData>
  <mergeCells count="24">
    <mergeCell ref="K2:L2"/>
    <mergeCell ref="F6:F8"/>
    <mergeCell ref="J6:J8"/>
    <mergeCell ref="K6:K8"/>
    <mergeCell ref="K1:L1"/>
    <mergeCell ref="A1:G1"/>
    <mergeCell ref="I6:I8"/>
    <mergeCell ref="A2:E2"/>
    <mergeCell ref="A5:B8"/>
    <mergeCell ref="C5:C8"/>
    <mergeCell ref="A3:G3"/>
    <mergeCell ref="A4:E4"/>
    <mergeCell ref="A36:L36"/>
    <mergeCell ref="E6:E8"/>
    <mergeCell ref="G6:G8"/>
    <mergeCell ref="A19:L19"/>
    <mergeCell ref="A27:L27"/>
    <mergeCell ref="A10:L10"/>
    <mergeCell ref="A18:L18"/>
    <mergeCell ref="A28:L28"/>
    <mergeCell ref="L6:L8"/>
    <mergeCell ref="D6:D8"/>
    <mergeCell ref="A9:L9"/>
    <mergeCell ref="H6:H8"/>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4" orientation="landscape" r:id="rId1"/>
  <headerFooter scaleWithDoc="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37"/>
  <sheetViews>
    <sheetView showGridLines="0" zoomScale="90" zoomScaleNormal="90" workbookViewId="0">
      <selection activeCell="C11" sqref="C11"/>
    </sheetView>
  </sheetViews>
  <sheetFormatPr defaultRowHeight="12.75"/>
  <cols>
    <col min="1" max="1" width="6.625" style="13" customWidth="1"/>
    <col min="2" max="2" width="10.625" style="13" customWidth="1"/>
    <col min="3" max="4" width="11.625" style="13" customWidth="1"/>
    <col min="5" max="5" width="12.125" style="13" customWidth="1"/>
    <col min="6" max="9" width="11.625" style="13" customWidth="1"/>
    <col min="10" max="10" width="12.5" style="13" customWidth="1"/>
    <col min="11" max="12" width="11.625" style="13" customWidth="1"/>
    <col min="13" max="13" width="9" style="13"/>
    <col min="14" max="14" width="2.375" style="13" customWidth="1"/>
    <col min="15" max="15" width="9" style="13"/>
    <col min="16" max="16" width="2.375" style="13" customWidth="1"/>
    <col min="17" max="17" width="9" style="13"/>
    <col min="18" max="18" width="2.375" style="13" customWidth="1"/>
    <col min="19" max="19" width="9" style="13"/>
    <col min="20" max="20" width="2.375" style="13" customWidth="1"/>
    <col min="21" max="21" width="9" style="13"/>
    <col min="22" max="22" width="2.375" style="13" customWidth="1"/>
    <col min="23" max="23" width="9" style="13"/>
    <col min="24" max="24" width="2.375" style="13" customWidth="1"/>
    <col min="25" max="25" width="9" style="13"/>
    <col min="26" max="26" width="2.375" style="13" customWidth="1"/>
    <col min="27" max="27" width="9" style="13"/>
    <col min="28" max="28" width="2.375" style="13" customWidth="1"/>
    <col min="29" max="29" width="9" style="13"/>
    <col min="30" max="30" width="2.375" style="13" customWidth="1"/>
    <col min="31" max="16384" width="9" style="13"/>
  </cols>
  <sheetData>
    <row r="1" spans="1:12" ht="12.75" customHeight="1">
      <c r="A1" s="1479"/>
      <c r="B1" s="1479"/>
      <c r="C1" s="1479"/>
      <c r="G1" s="1179"/>
      <c r="H1" s="1180"/>
      <c r="K1" s="1427" t="s">
        <v>424</v>
      </c>
      <c r="L1" s="1427"/>
    </row>
    <row r="2" spans="1:12" ht="12.75" customHeight="1">
      <c r="A2" s="1481"/>
      <c r="B2" s="1481"/>
      <c r="C2" s="1481"/>
      <c r="K2" s="1480" t="s">
        <v>425</v>
      </c>
      <c r="L2" s="1480"/>
    </row>
    <row r="3" spans="1:12" s="938" customFormat="1" ht="12.75" customHeight="1">
      <c r="A3" s="1611" t="s">
        <v>366</v>
      </c>
      <c r="B3" s="1611"/>
      <c r="C3" s="1611"/>
      <c r="D3" s="1611"/>
      <c r="E3" s="1611"/>
      <c r="F3" s="1611"/>
      <c r="G3" s="1611"/>
      <c r="H3" s="1611"/>
      <c r="I3" s="1611"/>
      <c r="J3" s="1611"/>
      <c r="K3" s="1611"/>
      <c r="L3" s="959"/>
    </row>
    <row r="4" spans="1:12" s="938" customFormat="1" ht="14.25" customHeight="1">
      <c r="A4" s="1617" t="s">
        <v>716</v>
      </c>
      <c r="B4" s="1617"/>
      <c r="C4" s="1617"/>
      <c r="D4" s="1617"/>
      <c r="E4" s="1617"/>
      <c r="F4" s="1617"/>
      <c r="G4" s="1617"/>
      <c r="H4" s="1617"/>
      <c r="I4" s="1617"/>
      <c r="J4" s="1617"/>
      <c r="K4" s="1617"/>
      <c r="L4" s="1617"/>
    </row>
    <row r="5" spans="1:12" s="38" customFormat="1" ht="12.75" customHeight="1">
      <c r="A5" s="1488" t="s">
        <v>754</v>
      </c>
      <c r="B5" s="1489"/>
      <c r="C5" s="1506" t="s">
        <v>201</v>
      </c>
      <c r="D5" s="234"/>
      <c r="E5" s="234"/>
      <c r="F5" s="234"/>
      <c r="G5" s="234"/>
      <c r="H5" s="234"/>
      <c r="I5" s="234"/>
      <c r="J5" s="234"/>
      <c r="K5" s="234"/>
      <c r="L5" s="234"/>
    </row>
    <row r="6" spans="1:12" s="38" customFormat="1" ht="12" customHeight="1">
      <c r="A6" s="1490"/>
      <c r="B6" s="1491"/>
      <c r="C6" s="1507"/>
      <c r="D6" s="1500" t="s">
        <v>270</v>
      </c>
      <c r="E6" s="1500" t="s">
        <v>279</v>
      </c>
      <c r="F6" s="1500" t="s">
        <v>275</v>
      </c>
      <c r="G6" s="1489" t="s">
        <v>774</v>
      </c>
      <c r="H6" s="1500" t="s">
        <v>755</v>
      </c>
      <c r="I6" s="1500" t="s">
        <v>272</v>
      </c>
      <c r="J6" s="1500" t="s">
        <v>271</v>
      </c>
      <c r="K6" s="1500" t="s">
        <v>273</v>
      </c>
      <c r="L6" s="1506" t="s">
        <v>219</v>
      </c>
    </row>
    <row r="7" spans="1:12" s="38" customFormat="1" ht="11.25" customHeight="1">
      <c r="A7" s="1490"/>
      <c r="B7" s="1491"/>
      <c r="C7" s="1507"/>
      <c r="D7" s="1503"/>
      <c r="E7" s="1503"/>
      <c r="F7" s="1503"/>
      <c r="G7" s="1491"/>
      <c r="H7" s="1503"/>
      <c r="I7" s="1503"/>
      <c r="J7" s="1503"/>
      <c r="K7" s="1503"/>
      <c r="L7" s="1507"/>
    </row>
    <row r="8" spans="1:12" s="38" customFormat="1" ht="144" customHeight="1">
      <c r="A8" s="1589"/>
      <c r="B8" s="1590"/>
      <c r="C8" s="1508"/>
      <c r="D8" s="1501"/>
      <c r="E8" s="1501"/>
      <c r="F8" s="1501"/>
      <c r="G8" s="1590"/>
      <c r="H8" s="1501"/>
      <c r="I8" s="1501"/>
      <c r="J8" s="1501"/>
      <c r="K8" s="1501"/>
      <c r="L8" s="1508"/>
    </row>
    <row r="9" spans="1:12" s="38" customFormat="1" ht="20.25" customHeight="1">
      <c r="A9" s="1613" t="s">
        <v>717</v>
      </c>
      <c r="B9" s="1613"/>
      <c r="C9" s="1613"/>
      <c r="D9" s="1613"/>
      <c r="E9" s="1613"/>
      <c r="F9" s="1613"/>
      <c r="G9" s="1613"/>
      <c r="H9" s="1613"/>
      <c r="I9" s="1613"/>
      <c r="J9" s="1613"/>
      <c r="K9" s="1613"/>
      <c r="L9" s="1613"/>
    </row>
    <row r="10" spans="1:12" s="38" customFormat="1" ht="12" customHeight="1">
      <c r="A10" s="1610" t="s">
        <v>718</v>
      </c>
      <c r="B10" s="1610"/>
      <c r="C10" s="1610"/>
      <c r="D10" s="1610"/>
      <c r="E10" s="1610"/>
      <c r="F10" s="1610"/>
      <c r="G10" s="1610"/>
      <c r="H10" s="1610"/>
      <c r="I10" s="1610"/>
      <c r="J10" s="1610"/>
      <c r="K10" s="1610"/>
      <c r="L10" s="1610"/>
    </row>
    <row r="11" spans="1:12" s="38" customFormat="1" ht="12.75" customHeight="1">
      <c r="A11" s="115">
        <v>2012</v>
      </c>
      <c r="B11" s="164" t="s">
        <v>655</v>
      </c>
      <c r="C11" s="589" t="s">
        <v>1391</v>
      </c>
      <c r="D11" s="589" t="s">
        <v>1392</v>
      </c>
      <c r="E11" s="589" t="s">
        <v>1393</v>
      </c>
      <c r="F11" s="589" t="s">
        <v>1394</v>
      </c>
      <c r="G11" s="589">
        <v>-2</v>
      </c>
      <c r="H11" s="589" t="s">
        <v>1395</v>
      </c>
      <c r="I11" s="589">
        <v>-1.8</v>
      </c>
      <c r="J11" s="589" t="s">
        <v>1396</v>
      </c>
      <c r="K11" s="589" t="s">
        <v>1397</v>
      </c>
      <c r="L11" s="597" t="s">
        <v>1398</v>
      </c>
    </row>
    <row r="12" spans="1:12" s="38" customFormat="1" ht="12.75" customHeight="1">
      <c r="A12" s="280"/>
      <c r="B12" s="164"/>
      <c r="C12" s="589"/>
      <c r="D12" s="589"/>
      <c r="E12" s="589"/>
      <c r="F12" s="589"/>
      <c r="G12" s="589"/>
      <c r="H12" s="589"/>
      <c r="I12" s="589"/>
      <c r="J12" s="589"/>
      <c r="K12" s="589"/>
      <c r="L12" s="597"/>
    </row>
    <row r="13" spans="1:12" s="38" customFormat="1" ht="12.75" customHeight="1">
      <c r="A13" s="280">
        <v>2013</v>
      </c>
      <c r="B13" s="164" t="s">
        <v>695</v>
      </c>
      <c r="C13" s="589">
        <v>7.3</v>
      </c>
      <c r="D13" s="589">
        <v>5.7</v>
      </c>
      <c r="E13" s="589">
        <v>22.6</v>
      </c>
      <c r="F13" s="589">
        <v>2.4</v>
      </c>
      <c r="G13" s="589">
        <v>-14.5</v>
      </c>
      <c r="H13" s="589">
        <v>0.4</v>
      </c>
      <c r="I13" s="589">
        <v>-2.8</v>
      </c>
      <c r="J13" s="589">
        <v>-0.1</v>
      </c>
      <c r="K13" s="589">
        <v>9.9</v>
      </c>
      <c r="L13" s="597">
        <v>-3.3</v>
      </c>
    </row>
    <row r="14" spans="1:12" s="38" customFormat="1" ht="12.75" customHeight="1">
      <c r="A14" s="280"/>
      <c r="B14" s="164" t="s">
        <v>693</v>
      </c>
      <c r="C14" s="589">
        <v>6.8780500584274797</v>
      </c>
      <c r="D14" s="589">
        <v>6.1013709233813893</v>
      </c>
      <c r="E14" s="589">
        <v>16.314064403492797</v>
      </c>
      <c r="F14" s="589">
        <v>3.4400116055431398</v>
      </c>
      <c r="G14" s="589">
        <v>-8.7121867573118905</v>
      </c>
      <c r="H14" s="589">
        <v>1.3630094128900498</v>
      </c>
      <c r="I14" s="589">
        <v>-2.4466770618551799</v>
      </c>
      <c r="J14" s="589">
        <v>1.6671084558448701</v>
      </c>
      <c r="K14" s="589">
        <v>7.1338958657642699</v>
      </c>
      <c r="L14" s="597">
        <v>1.1967400546409099</v>
      </c>
    </row>
    <row r="15" spans="1:12" s="38" customFormat="1" ht="12.75" customHeight="1">
      <c r="A15" s="280"/>
      <c r="B15" s="164" t="s">
        <v>696</v>
      </c>
      <c r="C15" s="120">
        <v>6.3</v>
      </c>
      <c r="D15" s="120">
        <v>6</v>
      </c>
      <c r="E15" s="120">
        <v>7.8</v>
      </c>
      <c r="F15" s="120">
        <v>3</v>
      </c>
      <c r="G15" s="120">
        <v>-4.9000000000000004</v>
      </c>
      <c r="H15" s="120">
        <v>1.5</v>
      </c>
      <c r="I15" s="120">
        <v>-2</v>
      </c>
      <c r="J15" s="120">
        <v>3.3</v>
      </c>
      <c r="K15" s="120">
        <v>7.4</v>
      </c>
      <c r="L15" s="659">
        <v>3.3</v>
      </c>
    </row>
    <row r="16" spans="1:12" s="38" customFormat="1" ht="12.75" customHeight="1">
      <c r="A16" s="395"/>
      <c r="B16" s="164" t="s">
        <v>655</v>
      </c>
      <c r="C16" s="120">
        <v>7.5</v>
      </c>
      <c r="D16" s="120">
        <v>5.2</v>
      </c>
      <c r="E16" s="120">
        <v>10</v>
      </c>
      <c r="F16" s="120">
        <v>3.7</v>
      </c>
      <c r="G16" s="120">
        <v>-2</v>
      </c>
      <c r="H16" s="120">
        <v>1.5</v>
      </c>
      <c r="I16" s="120">
        <v>-1.8</v>
      </c>
      <c r="J16" s="120">
        <v>3.8</v>
      </c>
      <c r="K16" s="120">
        <v>5.3</v>
      </c>
      <c r="L16" s="666">
        <v>1.8</v>
      </c>
    </row>
    <row r="17" spans="1:12" s="38" customFormat="1" ht="12.75" customHeight="1">
      <c r="A17" s="395" t="s">
        <v>1059</v>
      </c>
      <c r="B17" s="164" t="s">
        <v>445</v>
      </c>
      <c r="C17" s="120">
        <v>5.4</v>
      </c>
      <c r="D17" s="120">
        <v>5.6</v>
      </c>
      <c r="E17" s="120">
        <v>20.100000000000001</v>
      </c>
      <c r="F17" s="120">
        <v>3.5</v>
      </c>
      <c r="G17" s="120">
        <v>-4.5</v>
      </c>
      <c r="H17" s="120">
        <v>0.7</v>
      </c>
      <c r="I17" s="120">
        <v>-0.5</v>
      </c>
      <c r="J17" s="120">
        <v>4.5</v>
      </c>
      <c r="K17" s="120">
        <v>4.8</v>
      </c>
      <c r="L17" s="666">
        <v>1.8</v>
      </c>
    </row>
    <row r="18" spans="1:12" s="38" customFormat="1" ht="12.75" customHeight="1">
      <c r="A18" s="1612" t="s">
        <v>719</v>
      </c>
      <c r="B18" s="1612"/>
      <c r="C18" s="1612"/>
      <c r="D18" s="1612"/>
      <c r="E18" s="1612"/>
      <c r="F18" s="1612"/>
      <c r="G18" s="1612"/>
      <c r="H18" s="1612"/>
      <c r="I18" s="1612"/>
      <c r="J18" s="1612"/>
      <c r="K18" s="1612"/>
      <c r="L18" s="1612"/>
    </row>
    <row r="19" spans="1:12" s="38" customFormat="1" ht="12" customHeight="1">
      <c r="A19" s="1610" t="s">
        <v>723</v>
      </c>
      <c r="B19" s="1610"/>
      <c r="C19" s="1610"/>
      <c r="D19" s="1610"/>
      <c r="E19" s="1610"/>
      <c r="F19" s="1610"/>
      <c r="G19" s="1610"/>
      <c r="H19" s="1610"/>
      <c r="I19" s="1610"/>
      <c r="J19" s="1610"/>
      <c r="K19" s="1610"/>
      <c r="L19" s="1610"/>
    </row>
    <row r="20" spans="1:12" s="38" customFormat="1" ht="12.75" customHeight="1">
      <c r="A20" s="115">
        <v>2012</v>
      </c>
      <c r="B20" s="164" t="s">
        <v>655</v>
      </c>
      <c r="C20" s="589" t="s">
        <v>1405</v>
      </c>
      <c r="D20" s="589" t="s">
        <v>1404</v>
      </c>
      <c r="E20" s="589" t="s">
        <v>1402</v>
      </c>
      <c r="F20" s="589" t="s">
        <v>1403</v>
      </c>
      <c r="G20" s="589">
        <v>-2.8</v>
      </c>
      <c r="H20" s="589" t="s">
        <v>1399</v>
      </c>
      <c r="I20" s="589" t="s">
        <v>1401</v>
      </c>
      <c r="J20" s="589" t="s">
        <v>1400</v>
      </c>
      <c r="K20" s="589" t="s">
        <v>1399</v>
      </c>
      <c r="L20" s="597" t="s">
        <v>1397</v>
      </c>
    </row>
    <row r="21" spans="1:12" s="38" customFormat="1" ht="12.75" customHeight="1">
      <c r="A21" s="280"/>
      <c r="B21" s="164"/>
      <c r="C21" s="589"/>
      <c r="D21" s="589"/>
      <c r="E21" s="589"/>
      <c r="F21" s="589"/>
      <c r="G21" s="589"/>
      <c r="H21" s="589"/>
      <c r="I21" s="589"/>
      <c r="J21" s="589"/>
      <c r="K21" s="589"/>
      <c r="L21" s="597"/>
    </row>
    <row r="22" spans="1:12" s="38" customFormat="1" ht="12.75" customHeight="1">
      <c r="A22" s="280">
        <v>2013</v>
      </c>
      <c r="B22" s="164" t="s">
        <v>695</v>
      </c>
      <c r="C22" s="589">
        <v>6.6</v>
      </c>
      <c r="D22" s="589">
        <v>5.4</v>
      </c>
      <c r="E22" s="589">
        <v>21.3</v>
      </c>
      <c r="F22" s="589">
        <v>3.4</v>
      </c>
      <c r="G22" s="589">
        <v>-14.9</v>
      </c>
      <c r="H22" s="589">
        <v>0.3</v>
      </c>
      <c r="I22" s="589">
        <v>-0.7</v>
      </c>
      <c r="J22" s="589">
        <v>-9.1999999999999993</v>
      </c>
      <c r="K22" s="589">
        <v>12.2</v>
      </c>
      <c r="L22" s="597">
        <v>-1.9</v>
      </c>
    </row>
    <row r="23" spans="1:12" s="38" customFormat="1" ht="12.75" customHeight="1">
      <c r="A23" s="280"/>
      <c r="B23" s="164" t="s">
        <v>693</v>
      </c>
      <c r="C23" s="589">
        <v>6.1787438966887898</v>
      </c>
      <c r="D23" s="589">
        <v>5.5553949446277899</v>
      </c>
      <c r="E23" s="589">
        <v>18.0845190447797</v>
      </c>
      <c r="F23" s="589">
        <v>4.0157228745117504</v>
      </c>
      <c r="G23" s="589">
        <v>-10.177192442925799</v>
      </c>
      <c r="H23" s="589">
        <v>0.92208514287876397</v>
      </c>
      <c r="I23" s="589">
        <v>-0.11178602789396601</v>
      </c>
      <c r="J23" s="589">
        <v>-9.0779214554285712</v>
      </c>
      <c r="K23" s="589">
        <v>9.6975048046060195</v>
      </c>
      <c r="L23" s="597">
        <v>2.2077425792321099</v>
      </c>
    </row>
    <row r="24" spans="1:12" s="38" customFormat="1" ht="12.75" customHeight="1">
      <c r="A24" s="280"/>
      <c r="B24" s="164" t="s">
        <v>696</v>
      </c>
      <c r="C24" s="120">
        <v>5.7</v>
      </c>
      <c r="D24" s="120">
        <v>5.5</v>
      </c>
      <c r="E24" s="120">
        <v>8.1</v>
      </c>
      <c r="F24" s="120">
        <v>3.2</v>
      </c>
      <c r="G24" s="120">
        <v>-7.6</v>
      </c>
      <c r="H24" s="120">
        <v>1</v>
      </c>
      <c r="I24" s="120">
        <v>0.4</v>
      </c>
      <c r="J24" s="120">
        <v>0.2</v>
      </c>
      <c r="K24" s="120">
        <v>9</v>
      </c>
      <c r="L24" s="659">
        <v>5</v>
      </c>
    </row>
    <row r="25" spans="1:12" s="38" customFormat="1" ht="12.75" customHeight="1">
      <c r="A25" s="395"/>
      <c r="B25" s="164" t="s">
        <v>655</v>
      </c>
      <c r="C25" s="120">
        <v>6.7</v>
      </c>
      <c r="D25" s="120">
        <v>4.8</v>
      </c>
      <c r="E25" s="120">
        <v>11</v>
      </c>
      <c r="F25" s="120">
        <v>4.0999999999999996</v>
      </c>
      <c r="G25" s="120">
        <v>-2.8</v>
      </c>
      <c r="H25" s="120">
        <v>0.9</v>
      </c>
      <c r="I25" s="120">
        <v>2.5</v>
      </c>
      <c r="J25" s="120">
        <v>5.8</v>
      </c>
      <c r="K25" s="120">
        <v>0.9</v>
      </c>
      <c r="L25" s="666">
        <v>5.3</v>
      </c>
    </row>
    <row r="26" spans="1:12" s="38" customFormat="1" ht="12.75" customHeight="1">
      <c r="A26" s="395" t="s">
        <v>1059</v>
      </c>
      <c r="B26" s="164" t="s">
        <v>445</v>
      </c>
      <c r="C26" s="120">
        <v>5.4</v>
      </c>
      <c r="D26" s="120">
        <v>5.6</v>
      </c>
      <c r="E26" s="120">
        <v>15.8</v>
      </c>
      <c r="F26" s="120">
        <v>4.4000000000000004</v>
      </c>
      <c r="G26" s="120">
        <v>-4.5</v>
      </c>
      <c r="H26" s="120">
        <v>0.6</v>
      </c>
      <c r="I26" s="120">
        <v>1.1000000000000001</v>
      </c>
      <c r="J26" s="120">
        <v>0.7</v>
      </c>
      <c r="K26" s="120">
        <v>11</v>
      </c>
      <c r="L26" s="666">
        <v>2.6</v>
      </c>
    </row>
    <row r="27" spans="1:12" s="38" customFormat="1" ht="12" customHeight="1">
      <c r="A27" s="1612" t="s">
        <v>724</v>
      </c>
      <c r="B27" s="1612"/>
      <c r="C27" s="1612"/>
      <c r="D27" s="1612"/>
      <c r="E27" s="1612"/>
      <c r="F27" s="1612"/>
      <c r="G27" s="1612"/>
      <c r="H27" s="1612"/>
      <c r="I27" s="1612"/>
      <c r="J27" s="1612"/>
      <c r="K27" s="1612"/>
      <c r="L27" s="1612"/>
    </row>
    <row r="28" spans="1:12" s="38" customFormat="1" ht="12" customHeight="1">
      <c r="A28" s="1619" t="s">
        <v>725</v>
      </c>
      <c r="B28" s="1619"/>
      <c r="C28" s="1619"/>
      <c r="D28" s="1619"/>
      <c r="E28" s="1619"/>
      <c r="F28" s="1619"/>
      <c r="G28" s="1619"/>
      <c r="H28" s="1619"/>
      <c r="I28" s="1619"/>
      <c r="J28" s="1619"/>
      <c r="K28" s="1619"/>
      <c r="L28" s="1619"/>
    </row>
    <row r="29" spans="1:12" s="38" customFormat="1" ht="12.75" customHeight="1">
      <c r="A29" s="115">
        <v>2012</v>
      </c>
      <c r="B29" s="164" t="s">
        <v>655</v>
      </c>
      <c r="C29" s="688" t="s">
        <v>1397</v>
      </c>
      <c r="D29" s="688" t="s">
        <v>1403</v>
      </c>
      <c r="E29" s="688" t="s">
        <v>1406</v>
      </c>
      <c r="F29" s="688" t="s">
        <v>1407</v>
      </c>
      <c r="G29" s="688">
        <v>-2.6</v>
      </c>
      <c r="H29" s="688" t="s">
        <v>1408</v>
      </c>
      <c r="I29" s="688" t="s">
        <v>1409</v>
      </c>
      <c r="J29" s="688" t="s">
        <v>1410</v>
      </c>
      <c r="K29" s="688" t="s">
        <v>1411</v>
      </c>
      <c r="L29" s="689" t="s">
        <v>1400</v>
      </c>
    </row>
    <row r="30" spans="1:12" s="38" customFormat="1" ht="12.75" customHeight="1">
      <c r="A30" s="280"/>
      <c r="B30" s="164"/>
      <c r="C30" s="688"/>
      <c r="D30" s="688"/>
      <c r="E30" s="688"/>
      <c r="F30" s="688"/>
      <c r="G30" s="688"/>
      <c r="H30" s="688"/>
      <c r="I30" s="688"/>
      <c r="J30" s="688"/>
      <c r="K30" s="688"/>
      <c r="L30" s="689"/>
    </row>
    <row r="31" spans="1:12" s="38" customFormat="1" ht="12.75" customHeight="1">
      <c r="A31" s="280">
        <v>2013</v>
      </c>
      <c r="B31" s="164" t="s">
        <v>695</v>
      </c>
      <c r="C31" s="688">
        <v>5.3</v>
      </c>
      <c r="D31" s="688">
        <v>5.2</v>
      </c>
      <c r="E31" s="688">
        <v>17.3</v>
      </c>
      <c r="F31" s="688">
        <v>2.6</v>
      </c>
      <c r="G31" s="688">
        <v>-13.8</v>
      </c>
      <c r="H31" s="589">
        <v>0</v>
      </c>
      <c r="I31" s="688">
        <v>-1.1000000000000001</v>
      </c>
      <c r="J31" s="688">
        <v>-7.8</v>
      </c>
      <c r="K31" s="688">
        <v>10.199999999999999</v>
      </c>
      <c r="L31" s="689">
        <v>-2.9</v>
      </c>
    </row>
    <row r="32" spans="1:12" s="38" customFormat="1" ht="12.75" customHeight="1">
      <c r="A32" s="280"/>
      <c r="B32" s="164" t="s">
        <v>693</v>
      </c>
      <c r="C32" s="589">
        <v>5.0387877963998502</v>
      </c>
      <c r="D32" s="589">
        <v>5.1612357780071596</v>
      </c>
      <c r="E32" s="589">
        <v>15.4139240391223</v>
      </c>
      <c r="F32" s="589">
        <v>3.2561429759782898</v>
      </c>
      <c r="G32" s="589">
        <v>-9.0211828796641793</v>
      </c>
      <c r="H32" s="589">
        <v>0.68211104057445804</v>
      </c>
      <c r="I32" s="589">
        <v>-0.62536159851000306</v>
      </c>
      <c r="J32" s="589">
        <v>-7.7948084317714601</v>
      </c>
      <c r="K32" s="589">
        <v>7.6327741125227693</v>
      </c>
      <c r="L32" s="597">
        <v>1.3845495171945301</v>
      </c>
    </row>
    <row r="33" spans="1:13" s="38" customFormat="1" ht="12.75" customHeight="1">
      <c r="A33" s="280"/>
      <c r="B33" s="164" t="s">
        <v>696</v>
      </c>
      <c r="C33" s="120">
        <v>4.5999999999999996</v>
      </c>
      <c r="D33" s="120">
        <v>5.0999999999999996</v>
      </c>
      <c r="E33" s="120">
        <v>7.1</v>
      </c>
      <c r="F33" s="120">
        <v>2.5</v>
      </c>
      <c r="G33" s="120">
        <v>-7.8</v>
      </c>
      <c r="H33" s="120">
        <v>0.8</v>
      </c>
      <c r="I33" s="120">
        <v>-0.1</v>
      </c>
      <c r="J33" s="120">
        <v>0.8</v>
      </c>
      <c r="K33" s="120">
        <v>7.9</v>
      </c>
      <c r="L33" s="659">
        <v>4.2</v>
      </c>
    </row>
    <row r="34" spans="1:13" s="38" customFormat="1" ht="12.75" customHeight="1">
      <c r="A34" s="395"/>
      <c r="B34" s="164" t="s">
        <v>655</v>
      </c>
      <c r="C34" s="120">
        <v>5.3</v>
      </c>
      <c r="D34" s="120">
        <v>4.0999999999999996</v>
      </c>
      <c r="E34" s="120">
        <v>9.1999999999999993</v>
      </c>
      <c r="F34" s="120">
        <v>3.1</v>
      </c>
      <c r="G34" s="120">
        <v>-2.6</v>
      </c>
      <c r="H34" s="120">
        <v>0.6</v>
      </c>
      <c r="I34" s="120">
        <v>1.7</v>
      </c>
      <c r="J34" s="120">
        <v>4.7</v>
      </c>
      <c r="K34" s="120">
        <v>0.2</v>
      </c>
      <c r="L34" s="666">
        <v>5.8</v>
      </c>
    </row>
    <row r="35" spans="1:13" s="38" customFormat="1" ht="12.75" customHeight="1">
      <c r="A35" s="395" t="s">
        <v>1059</v>
      </c>
      <c r="B35" s="164" t="s">
        <v>445</v>
      </c>
      <c r="C35" s="120">
        <v>4.3</v>
      </c>
      <c r="D35" s="120">
        <v>4.9000000000000004</v>
      </c>
      <c r="E35" s="120">
        <v>13.1</v>
      </c>
      <c r="F35" s="120">
        <v>3.4</v>
      </c>
      <c r="G35" s="120">
        <v>-4.5</v>
      </c>
      <c r="H35" s="120">
        <v>0.4</v>
      </c>
      <c r="I35" s="120">
        <v>0.6</v>
      </c>
      <c r="J35" s="120">
        <v>0.7</v>
      </c>
      <c r="K35" s="120">
        <v>9.9</v>
      </c>
      <c r="L35" s="659">
        <v>1.5</v>
      </c>
      <c r="M35" s="208"/>
    </row>
    <row r="36" spans="1:13" ht="12" customHeight="1">
      <c r="A36" s="1618" t="s">
        <v>1479</v>
      </c>
      <c r="B36" s="1618"/>
      <c r="C36" s="1618"/>
      <c r="D36" s="1618"/>
      <c r="E36" s="1618"/>
      <c r="F36" s="1618"/>
      <c r="G36" s="1618"/>
      <c r="H36" s="1618"/>
      <c r="I36" s="1618"/>
      <c r="J36" s="1618"/>
      <c r="K36" s="1618"/>
      <c r="L36" s="1618"/>
    </row>
    <row r="37" spans="1:13" ht="12" customHeight="1">
      <c r="A37" s="963"/>
      <c r="B37" s="963"/>
      <c r="C37" s="963"/>
      <c r="D37" s="963"/>
      <c r="E37" s="963"/>
      <c r="F37" s="963"/>
      <c r="G37" s="963"/>
    </row>
  </sheetData>
  <mergeCells count="24">
    <mergeCell ref="A36:L36"/>
    <mergeCell ref="A27:L27"/>
    <mergeCell ref="A28:L28"/>
    <mergeCell ref="A19:L19"/>
    <mergeCell ref="J6:J8"/>
    <mergeCell ref="G6:G8"/>
    <mergeCell ref="A18:L18"/>
    <mergeCell ref="F6:F8"/>
    <mergeCell ref="D6:D8"/>
    <mergeCell ref="L6:L8"/>
    <mergeCell ref="E6:E8"/>
    <mergeCell ref="A9:L9"/>
    <mergeCell ref="A10:L10"/>
    <mergeCell ref="K6:K8"/>
    <mergeCell ref="H6:H8"/>
    <mergeCell ref="I6:I8"/>
    <mergeCell ref="A5:B8"/>
    <mergeCell ref="C5:C8"/>
    <mergeCell ref="A3:K3"/>
    <mergeCell ref="A4:L4"/>
    <mergeCell ref="A1:C1"/>
    <mergeCell ref="A2:C2"/>
    <mergeCell ref="K1:L1"/>
    <mergeCell ref="K2:L2"/>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38"/>
  <sheetViews>
    <sheetView showGridLines="0" zoomScale="90" zoomScaleNormal="90" workbookViewId="0">
      <pane ySplit="8" topLeftCell="A9" activePane="bottomLeft" state="frozen"/>
      <selection pane="bottomLeft" activeCell="A10" sqref="A10:L10"/>
    </sheetView>
  </sheetViews>
  <sheetFormatPr defaultRowHeight="12.75"/>
  <cols>
    <col min="1" max="1" width="6.625" style="13" customWidth="1"/>
    <col min="2" max="2" width="9" style="13"/>
    <col min="3" max="5" width="11.625" style="13" customWidth="1"/>
    <col min="6" max="6" width="12.625" style="13" customWidth="1"/>
    <col min="7" max="9" width="11.625" style="13" customWidth="1"/>
    <col min="10" max="10" width="13" style="13" customWidth="1"/>
    <col min="11" max="12" width="11.625" style="13" customWidth="1"/>
    <col min="13" max="13" width="9" style="13"/>
    <col min="14" max="14" width="2.375" style="13" customWidth="1"/>
    <col min="15" max="15" width="9" style="13"/>
    <col min="16" max="16" width="2.375" style="13" customWidth="1"/>
    <col min="17" max="17" width="9" style="13"/>
    <col min="18" max="18" width="2.375" style="13" customWidth="1"/>
    <col min="19" max="19" width="9" style="13"/>
    <col min="20" max="20" width="2.375" style="13" customWidth="1"/>
    <col min="21" max="21" width="9" style="13"/>
    <col min="22" max="22" width="2.375" style="13" customWidth="1"/>
    <col min="23" max="23" width="9" style="13"/>
    <col min="24" max="24" width="2.375" style="13" customWidth="1"/>
    <col min="25" max="25" width="9" style="13"/>
    <col min="26" max="26" width="2.375" style="13" customWidth="1"/>
    <col min="27" max="27" width="9" style="13"/>
    <col min="28" max="28" width="2.375" style="13" customWidth="1"/>
    <col min="29" max="29" width="9" style="13"/>
    <col min="30" max="30" width="2.375" style="13" customWidth="1"/>
    <col min="31" max="16384" width="9" style="13"/>
  </cols>
  <sheetData>
    <row r="1" spans="1:12" s="59" customFormat="1" ht="12.75" customHeight="1">
      <c r="A1" s="1479"/>
      <c r="B1" s="1479"/>
      <c r="C1" s="1479"/>
      <c r="G1" s="1181"/>
      <c r="H1" s="1182"/>
      <c r="K1" s="1427" t="s">
        <v>424</v>
      </c>
      <c r="L1" s="1427"/>
    </row>
    <row r="2" spans="1:12" ht="12.75" customHeight="1">
      <c r="A2" s="1481"/>
      <c r="B2" s="1481"/>
      <c r="C2" s="1481"/>
      <c r="K2" s="1480" t="s">
        <v>425</v>
      </c>
      <c r="L2" s="1480"/>
    </row>
    <row r="3" spans="1:12" s="938" customFormat="1" ht="12.75" customHeight="1">
      <c r="A3" s="1611" t="s">
        <v>367</v>
      </c>
      <c r="B3" s="1611"/>
      <c r="C3" s="1611"/>
      <c r="D3" s="1611"/>
      <c r="E3" s="1611"/>
      <c r="F3" s="1611"/>
      <c r="G3" s="1611"/>
      <c r="H3" s="1611"/>
      <c r="I3" s="1611"/>
      <c r="J3" s="1611"/>
      <c r="K3" s="1611"/>
      <c r="L3" s="1611"/>
    </row>
    <row r="4" spans="1:12" s="938" customFormat="1" ht="12.75" customHeight="1">
      <c r="A4" s="1622" t="s">
        <v>720</v>
      </c>
      <c r="B4" s="1622"/>
      <c r="C4" s="1622"/>
      <c r="D4" s="1622"/>
      <c r="E4" s="1622"/>
      <c r="F4" s="1622"/>
      <c r="G4" s="1622"/>
      <c r="H4" s="1622"/>
      <c r="I4" s="1622"/>
      <c r="J4" s="1622"/>
      <c r="K4" s="1622"/>
      <c r="L4" s="1622"/>
    </row>
    <row r="5" spans="1:12" s="38" customFormat="1" ht="12.75" customHeight="1">
      <c r="A5" s="1488" t="s">
        <v>754</v>
      </c>
      <c r="B5" s="1489"/>
      <c r="C5" s="1506" t="s">
        <v>201</v>
      </c>
      <c r="D5" s="234"/>
      <c r="E5" s="234"/>
      <c r="F5" s="234"/>
      <c r="G5" s="234"/>
      <c r="H5" s="234"/>
      <c r="I5" s="234"/>
      <c r="J5" s="234"/>
      <c r="K5" s="234"/>
      <c r="L5" s="234"/>
    </row>
    <row r="6" spans="1:12" s="38" customFormat="1" ht="12" customHeight="1">
      <c r="A6" s="1490"/>
      <c r="B6" s="1491"/>
      <c r="C6" s="1507"/>
      <c r="D6" s="1500" t="s">
        <v>270</v>
      </c>
      <c r="E6" s="1500" t="s">
        <v>279</v>
      </c>
      <c r="F6" s="1500" t="s">
        <v>280</v>
      </c>
      <c r="G6" s="1489" t="s">
        <v>774</v>
      </c>
      <c r="H6" s="1500" t="s">
        <v>755</v>
      </c>
      <c r="I6" s="1500" t="s">
        <v>272</v>
      </c>
      <c r="J6" s="1500" t="s">
        <v>271</v>
      </c>
      <c r="K6" s="1500" t="s">
        <v>273</v>
      </c>
      <c r="L6" s="1506" t="s">
        <v>219</v>
      </c>
    </row>
    <row r="7" spans="1:12" s="38" customFormat="1" ht="15" customHeight="1">
      <c r="A7" s="1490"/>
      <c r="B7" s="1491"/>
      <c r="C7" s="1507"/>
      <c r="D7" s="1503"/>
      <c r="E7" s="1503"/>
      <c r="F7" s="1503"/>
      <c r="G7" s="1491"/>
      <c r="H7" s="1503"/>
      <c r="I7" s="1503"/>
      <c r="J7" s="1503"/>
      <c r="K7" s="1503"/>
      <c r="L7" s="1507"/>
    </row>
    <row r="8" spans="1:12" s="38" customFormat="1" ht="119.25" customHeight="1">
      <c r="A8" s="1589"/>
      <c r="B8" s="1590"/>
      <c r="C8" s="1508"/>
      <c r="D8" s="1501"/>
      <c r="E8" s="1501"/>
      <c r="F8" s="1501"/>
      <c r="G8" s="1590"/>
      <c r="H8" s="1501"/>
      <c r="I8" s="1501"/>
      <c r="J8" s="1501"/>
      <c r="K8" s="1501"/>
      <c r="L8" s="1508"/>
    </row>
    <row r="9" spans="1:12" s="38" customFormat="1" ht="20.25" customHeight="1">
      <c r="A9" s="1613" t="s">
        <v>721</v>
      </c>
      <c r="B9" s="1613"/>
      <c r="C9" s="1613"/>
      <c r="D9" s="1613"/>
      <c r="E9" s="1613"/>
      <c r="F9" s="1613"/>
      <c r="G9" s="1613"/>
      <c r="H9" s="1613"/>
      <c r="I9" s="1613"/>
      <c r="J9" s="1613"/>
      <c r="K9" s="1613"/>
      <c r="L9" s="1613"/>
    </row>
    <row r="10" spans="1:12" s="38" customFormat="1" ht="12" customHeight="1">
      <c r="A10" s="1610" t="s">
        <v>722</v>
      </c>
      <c r="B10" s="1610"/>
      <c r="C10" s="1610"/>
      <c r="D10" s="1610"/>
      <c r="E10" s="1610"/>
      <c r="F10" s="1610"/>
      <c r="G10" s="1610"/>
      <c r="H10" s="1610"/>
      <c r="I10" s="1610"/>
      <c r="J10" s="1610"/>
      <c r="K10" s="1610"/>
      <c r="L10" s="1610"/>
    </row>
    <row r="11" spans="1:12" s="38" customFormat="1" ht="12.75" customHeight="1">
      <c r="A11" s="115">
        <v>2012</v>
      </c>
      <c r="B11" s="164" t="s">
        <v>655</v>
      </c>
      <c r="C11" s="688" t="s">
        <v>1060</v>
      </c>
      <c r="D11" s="688" t="s">
        <v>1061</v>
      </c>
      <c r="E11" s="688" t="s">
        <v>1062</v>
      </c>
      <c r="F11" s="688" t="s">
        <v>1063</v>
      </c>
      <c r="G11" s="688" t="s">
        <v>1064</v>
      </c>
      <c r="H11" s="688" t="s">
        <v>1065</v>
      </c>
      <c r="I11" s="688" t="s">
        <v>1066</v>
      </c>
      <c r="J11" s="589" t="s">
        <v>1067</v>
      </c>
      <c r="K11" s="688" t="s">
        <v>1068</v>
      </c>
      <c r="L11" s="689" t="s">
        <v>1069</v>
      </c>
    </row>
    <row r="12" spans="1:12" s="38" customFormat="1" ht="12.75" customHeight="1">
      <c r="A12" s="280"/>
      <c r="B12" s="164"/>
      <c r="C12" s="688"/>
      <c r="D12" s="688"/>
      <c r="E12" s="688"/>
      <c r="F12" s="688"/>
      <c r="G12" s="688"/>
      <c r="H12" s="688"/>
      <c r="I12" s="688"/>
      <c r="J12" s="589"/>
      <c r="K12" s="688"/>
      <c r="L12" s="689"/>
    </row>
    <row r="13" spans="1:12" s="38" customFormat="1" ht="12.75" customHeight="1">
      <c r="A13" s="280">
        <v>2013</v>
      </c>
      <c r="B13" s="164" t="s">
        <v>695</v>
      </c>
      <c r="C13" s="688">
        <v>93.4</v>
      </c>
      <c r="D13" s="688">
        <v>94.5</v>
      </c>
      <c r="E13" s="688">
        <v>78.7</v>
      </c>
      <c r="F13" s="688">
        <v>96.6</v>
      </c>
      <c r="G13" s="688">
        <v>114.9</v>
      </c>
      <c r="H13" s="688">
        <v>99.7</v>
      </c>
      <c r="I13" s="688">
        <v>100.7</v>
      </c>
      <c r="J13" s="589">
        <v>109.2</v>
      </c>
      <c r="K13" s="688">
        <v>87.8</v>
      </c>
      <c r="L13" s="689">
        <v>101.9</v>
      </c>
    </row>
    <row r="14" spans="1:12" s="38" customFormat="1" ht="12.75" customHeight="1">
      <c r="A14" s="280"/>
      <c r="B14" s="164" t="s">
        <v>693</v>
      </c>
      <c r="C14" s="589">
        <v>93.817151075287597</v>
      </c>
      <c r="D14" s="589">
        <v>94.437938328509006</v>
      </c>
      <c r="E14" s="589">
        <v>81.915480955220303</v>
      </c>
      <c r="F14" s="589">
        <v>95.919650609257687</v>
      </c>
      <c r="G14" s="589">
        <v>110.177192442926</v>
      </c>
      <c r="H14" s="589">
        <v>99.078534972399581</v>
      </c>
      <c r="I14" s="589">
        <v>100.112631519191</v>
      </c>
      <c r="J14" s="589">
        <v>109.07792145542899</v>
      </c>
      <c r="K14" s="589">
        <v>90.302495195393988</v>
      </c>
      <c r="L14" s="597">
        <v>97.796326503172082</v>
      </c>
    </row>
    <row r="15" spans="1:12" s="38" customFormat="1" ht="12.75" customHeight="1">
      <c r="A15" s="280"/>
      <c r="B15" s="164" t="s">
        <v>696</v>
      </c>
      <c r="C15" s="120">
        <v>94.3</v>
      </c>
      <c r="D15" s="120">
        <v>94.5</v>
      </c>
      <c r="E15" s="120">
        <v>91.9</v>
      </c>
      <c r="F15" s="120">
        <v>96.7</v>
      </c>
      <c r="G15" s="120">
        <v>107.5</v>
      </c>
      <c r="H15" s="120">
        <v>99</v>
      </c>
      <c r="I15" s="120">
        <v>99.6</v>
      </c>
      <c r="J15" s="120">
        <v>99.8</v>
      </c>
      <c r="K15" s="120">
        <v>91</v>
      </c>
      <c r="L15" s="659">
        <v>94.9</v>
      </c>
    </row>
    <row r="16" spans="1:12" s="38" customFormat="1" ht="12.75" customHeight="1">
      <c r="A16" s="395"/>
      <c r="B16" s="164" t="s">
        <v>655</v>
      </c>
      <c r="C16" s="120">
        <v>94.4</v>
      </c>
      <c r="D16" s="120">
        <v>94.9</v>
      </c>
      <c r="E16" s="120">
        <v>91.1</v>
      </c>
      <c r="F16" s="120">
        <v>97.4</v>
      </c>
      <c r="G16" s="120">
        <v>104.5</v>
      </c>
      <c r="H16" s="120">
        <v>98.8</v>
      </c>
      <c r="I16" s="120">
        <v>99.5</v>
      </c>
      <c r="J16" s="120">
        <v>94.5</v>
      </c>
      <c r="K16" s="120">
        <v>91.5</v>
      </c>
      <c r="L16" s="666">
        <v>99.9</v>
      </c>
    </row>
    <row r="17" spans="1:13" s="38" customFormat="1" ht="12.75" customHeight="1">
      <c r="A17" s="395" t="s">
        <v>1059</v>
      </c>
      <c r="B17" s="164" t="s">
        <v>445</v>
      </c>
      <c r="C17" s="120">
        <v>94.6</v>
      </c>
      <c r="D17" s="120">
        <v>94.4</v>
      </c>
      <c r="E17" s="120">
        <v>84.2</v>
      </c>
      <c r="F17" s="120">
        <v>95.6</v>
      </c>
      <c r="G17" s="120">
        <v>104.5</v>
      </c>
      <c r="H17" s="120">
        <v>99.3</v>
      </c>
      <c r="I17" s="120">
        <v>98.9</v>
      </c>
      <c r="J17" s="120">
        <v>99.3</v>
      </c>
      <c r="K17" s="120">
        <v>89</v>
      </c>
      <c r="L17" s="666">
        <v>97.5</v>
      </c>
    </row>
    <row r="18" spans="1:13" s="38" customFormat="1" ht="12.75" customHeight="1">
      <c r="A18" s="280"/>
      <c r="B18" s="286"/>
      <c r="C18" s="281"/>
      <c r="D18" s="281"/>
      <c r="E18" s="281"/>
      <c r="F18" s="281"/>
      <c r="G18" s="281"/>
      <c r="H18" s="281"/>
      <c r="I18" s="281"/>
      <c r="J18" s="281"/>
      <c r="K18" s="281"/>
      <c r="L18" s="281"/>
    </row>
    <row r="19" spans="1:13" s="38" customFormat="1" ht="12" customHeight="1">
      <c r="A19" s="1612" t="s">
        <v>726</v>
      </c>
      <c r="B19" s="1612"/>
      <c r="C19" s="1612"/>
      <c r="D19" s="1612"/>
      <c r="E19" s="1612"/>
      <c r="F19" s="1612"/>
      <c r="G19" s="1612"/>
      <c r="H19" s="1612"/>
      <c r="I19" s="1612"/>
      <c r="J19" s="1612"/>
      <c r="K19" s="1612"/>
      <c r="L19" s="1612"/>
    </row>
    <row r="20" spans="1:13" s="38" customFormat="1" ht="12" customHeight="1">
      <c r="A20" s="1610" t="s">
        <v>727</v>
      </c>
      <c r="B20" s="1610"/>
      <c r="C20" s="1610"/>
      <c r="D20" s="1610"/>
      <c r="E20" s="1610"/>
      <c r="F20" s="1610"/>
      <c r="G20" s="1610"/>
      <c r="H20" s="1610"/>
      <c r="I20" s="1610"/>
      <c r="J20" s="1610"/>
      <c r="K20" s="1610"/>
      <c r="L20" s="1610"/>
    </row>
    <row r="21" spans="1:13" s="38" customFormat="1" ht="12.75" customHeight="1">
      <c r="A21" s="115">
        <v>2012</v>
      </c>
      <c r="B21" s="164" t="s">
        <v>655</v>
      </c>
      <c r="C21" s="688" t="s">
        <v>1070</v>
      </c>
      <c r="D21" s="688" t="s">
        <v>1072</v>
      </c>
      <c r="E21" s="688" t="s">
        <v>1074</v>
      </c>
      <c r="F21" s="688" t="s">
        <v>1075</v>
      </c>
      <c r="G21" s="688" t="s">
        <v>1077</v>
      </c>
      <c r="H21" s="688" t="s">
        <v>1078</v>
      </c>
      <c r="I21" s="688" t="s">
        <v>1081</v>
      </c>
      <c r="J21" s="688">
        <v>17.2</v>
      </c>
      <c r="K21" s="688" t="s">
        <v>1084</v>
      </c>
      <c r="L21" s="689" t="s">
        <v>1085</v>
      </c>
      <c r="M21" s="208"/>
    </row>
    <row r="22" spans="1:13" s="38" customFormat="1" ht="12.75" customHeight="1">
      <c r="A22" s="280"/>
      <c r="B22" s="164"/>
      <c r="C22" s="688"/>
      <c r="D22" s="688"/>
      <c r="E22" s="688"/>
      <c r="F22" s="688"/>
      <c r="G22" s="688"/>
      <c r="H22" s="688"/>
      <c r="I22" s="688"/>
      <c r="J22" s="688"/>
      <c r="K22" s="688"/>
      <c r="L22" s="689"/>
      <c r="M22" s="208"/>
    </row>
    <row r="23" spans="1:13" s="38" customFormat="1" ht="12.75" customHeight="1">
      <c r="A23" s="280">
        <v>2013</v>
      </c>
      <c r="B23" s="164" t="s">
        <v>695</v>
      </c>
      <c r="C23" s="688">
        <v>28.3</v>
      </c>
      <c r="D23" s="688">
        <v>29.1</v>
      </c>
      <c r="E23" s="688">
        <v>43.1</v>
      </c>
      <c r="F23" s="688">
        <v>63.6</v>
      </c>
      <c r="G23" s="688">
        <v>26.7</v>
      </c>
      <c r="H23" s="688">
        <v>13.9</v>
      </c>
      <c r="I23" s="688">
        <v>29.1</v>
      </c>
      <c r="J23" s="688">
        <v>17.8</v>
      </c>
      <c r="K23" s="688">
        <v>70.900000000000006</v>
      </c>
      <c r="L23" s="689">
        <v>118.9</v>
      </c>
      <c r="M23" s="208"/>
    </row>
    <row r="24" spans="1:13" s="38" customFormat="1" ht="12.75" customHeight="1">
      <c r="A24" s="280"/>
      <c r="B24" s="164" t="s">
        <v>693</v>
      </c>
      <c r="C24" s="589">
        <v>27.775010594203597</v>
      </c>
      <c r="D24" s="589">
        <v>29.566895928359401</v>
      </c>
      <c r="E24" s="589">
        <v>64.589142094068194</v>
      </c>
      <c r="F24" s="589">
        <v>60.913979508158093</v>
      </c>
      <c r="G24" s="589">
        <v>18.815509067520296</v>
      </c>
      <c r="H24" s="589">
        <v>12.212095826519</v>
      </c>
      <c r="I24" s="589">
        <v>18.984038290775999</v>
      </c>
      <c r="J24" s="589">
        <v>18.7771304180805</v>
      </c>
      <c r="K24" s="589">
        <v>71.126355758617606</v>
      </c>
      <c r="L24" s="597">
        <v>159.15321792916899</v>
      </c>
      <c r="M24" s="208"/>
    </row>
    <row r="25" spans="1:13" s="38" customFormat="1" ht="12.75" customHeight="1">
      <c r="A25" s="280"/>
      <c r="B25" s="164" t="s">
        <v>696</v>
      </c>
      <c r="C25" s="120">
        <v>27.2</v>
      </c>
      <c r="D25" s="120">
        <v>32.200000000000003</v>
      </c>
      <c r="E25" s="120">
        <v>23.6</v>
      </c>
      <c r="F25" s="120">
        <v>53.3</v>
      </c>
      <c r="G25" s="120">
        <v>17.399999999999999</v>
      </c>
      <c r="H25" s="120">
        <v>12.8</v>
      </c>
      <c r="I25" s="120">
        <v>25.8</v>
      </c>
      <c r="J25" s="120">
        <v>19</v>
      </c>
      <c r="K25" s="120">
        <v>78.5</v>
      </c>
      <c r="L25" s="659">
        <v>130.6</v>
      </c>
      <c r="M25" s="208"/>
    </row>
    <row r="26" spans="1:13" s="38" customFormat="1" ht="12.75" customHeight="1">
      <c r="A26" s="395"/>
      <c r="B26" s="164" t="s">
        <v>655</v>
      </c>
      <c r="C26" s="120">
        <v>30.1</v>
      </c>
      <c r="D26" s="120">
        <v>34.799999999999997</v>
      </c>
      <c r="E26" s="120">
        <v>15.8</v>
      </c>
      <c r="F26" s="120">
        <v>51.5</v>
      </c>
      <c r="G26" s="120">
        <v>37.5</v>
      </c>
      <c r="H26" s="120">
        <v>14.7</v>
      </c>
      <c r="I26" s="120">
        <v>27.4</v>
      </c>
      <c r="J26" s="120">
        <v>65.2</v>
      </c>
      <c r="K26" s="120">
        <v>55.2</v>
      </c>
      <c r="L26" s="666">
        <v>118.5</v>
      </c>
      <c r="M26" s="208"/>
    </row>
    <row r="27" spans="1:13" s="38" customFormat="1" ht="12.75" customHeight="1">
      <c r="A27" s="395" t="s">
        <v>1059</v>
      </c>
      <c r="B27" s="164" t="s">
        <v>445</v>
      </c>
      <c r="C27" s="120">
        <v>31.7</v>
      </c>
      <c r="D27" s="120">
        <v>34.4</v>
      </c>
      <c r="E27" s="120">
        <v>26.8</v>
      </c>
      <c r="F27" s="120">
        <v>77.8</v>
      </c>
      <c r="G27" s="120">
        <v>30</v>
      </c>
      <c r="H27" s="120">
        <v>17.899999999999999</v>
      </c>
      <c r="I27" s="120">
        <v>24</v>
      </c>
      <c r="J27" s="120">
        <v>89.9</v>
      </c>
      <c r="K27" s="120">
        <v>109</v>
      </c>
      <c r="L27" s="666">
        <v>116.4</v>
      </c>
      <c r="M27" s="208"/>
    </row>
    <row r="28" spans="1:13" s="38" customFormat="1" ht="12.75" customHeight="1">
      <c r="A28" s="280"/>
      <c r="B28" s="286"/>
      <c r="C28" s="281"/>
      <c r="D28" s="281"/>
      <c r="E28" s="281"/>
      <c r="F28" s="281"/>
      <c r="G28" s="281"/>
      <c r="H28" s="281"/>
      <c r="I28" s="281"/>
      <c r="J28" s="281"/>
      <c r="K28" s="281"/>
      <c r="L28" s="281"/>
      <c r="M28" s="208"/>
    </row>
    <row r="29" spans="1:13" s="38" customFormat="1" ht="12" customHeight="1">
      <c r="A29" s="1612" t="s">
        <v>728</v>
      </c>
      <c r="B29" s="1612"/>
      <c r="C29" s="1612"/>
      <c r="D29" s="1612"/>
      <c r="E29" s="1612"/>
      <c r="F29" s="1612"/>
      <c r="G29" s="1612"/>
      <c r="H29" s="1612"/>
      <c r="I29" s="1612"/>
      <c r="J29" s="1612"/>
      <c r="K29" s="1612"/>
      <c r="L29" s="1612"/>
    </row>
    <row r="30" spans="1:13" s="38" customFormat="1" ht="12" customHeight="1">
      <c r="A30" s="1619" t="s">
        <v>729</v>
      </c>
      <c r="B30" s="1619"/>
      <c r="C30" s="1619"/>
      <c r="D30" s="1619"/>
      <c r="E30" s="1619"/>
      <c r="F30" s="1619"/>
      <c r="G30" s="1619"/>
      <c r="H30" s="1619"/>
      <c r="I30" s="1619"/>
      <c r="J30" s="1619"/>
      <c r="K30" s="1619"/>
      <c r="L30" s="1619"/>
    </row>
    <row r="31" spans="1:13" s="38" customFormat="1" ht="12.75" customHeight="1">
      <c r="A31" s="115">
        <v>2012</v>
      </c>
      <c r="B31" s="164" t="s">
        <v>655</v>
      </c>
      <c r="C31" s="688" t="s">
        <v>1071</v>
      </c>
      <c r="D31" s="688" t="s">
        <v>1073</v>
      </c>
      <c r="E31" s="688">
        <v>84.7</v>
      </c>
      <c r="F31" s="688" t="s">
        <v>1076</v>
      </c>
      <c r="G31" s="688" t="s">
        <v>1069</v>
      </c>
      <c r="H31" s="688" t="s">
        <v>1079</v>
      </c>
      <c r="I31" s="688" t="s">
        <v>1080</v>
      </c>
      <c r="J31" s="688" t="s">
        <v>1082</v>
      </c>
      <c r="K31" s="688" t="s">
        <v>1083</v>
      </c>
      <c r="L31" s="689" t="s">
        <v>1086</v>
      </c>
    </row>
    <row r="32" spans="1:13" s="38" customFormat="1" ht="12.75" customHeight="1">
      <c r="A32" s="282"/>
      <c r="B32" s="164"/>
      <c r="C32" s="688"/>
      <c r="D32" s="688"/>
      <c r="E32" s="688"/>
      <c r="F32" s="688"/>
      <c r="G32" s="688"/>
      <c r="H32" s="688"/>
      <c r="I32" s="688"/>
      <c r="J32" s="688"/>
      <c r="K32" s="688"/>
      <c r="L32" s="689"/>
    </row>
    <row r="33" spans="1:12" s="38" customFormat="1" ht="12.75" customHeight="1">
      <c r="A33" s="282">
        <v>2013</v>
      </c>
      <c r="B33" s="164" t="s">
        <v>695</v>
      </c>
      <c r="C33" s="688">
        <v>98.1</v>
      </c>
      <c r="D33" s="688">
        <v>107.4</v>
      </c>
      <c r="E33" s="688">
        <v>108.4</v>
      </c>
      <c r="F33" s="589">
        <v>179</v>
      </c>
      <c r="G33" s="688">
        <v>79.8</v>
      </c>
      <c r="H33" s="688">
        <v>63.9</v>
      </c>
      <c r="I33" s="688">
        <v>101.6</v>
      </c>
      <c r="J33" s="589">
        <v>29</v>
      </c>
      <c r="K33" s="688">
        <v>154.6</v>
      </c>
      <c r="L33" s="689">
        <v>144.30000000000001</v>
      </c>
    </row>
    <row r="34" spans="1:12" s="38" customFormat="1" ht="12.75" customHeight="1">
      <c r="A34" s="282"/>
      <c r="B34" s="164" t="s">
        <v>693</v>
      </c>
      <c r="C34" s="589">
        <v>94.4368822690043</v>
      </c>
      <c r="D34" s="589">
        <v>107.279557099348</v>
      </c>
      <c r="E34" s="589">
        <v>120.896531925166</v>
      </c>
      <c r="F34" s="589">
        <v>161.09542751034502</v>
      </c>
      <c r="G34" s="589">
        <v>74.888392153599597</v>
      </c>
      <c r="H34" s="589">
        <v>67.563766346162097</v>
      </c>
      <c r="I34" s="589">
        <v>96.513113724470983</v>
      </c>
      <c r="J34" s="589">
        <v>29.928772648697098</v>
      </c>
      <c r="K34" s="589">
        <v>156.59953204569402</v>
      </c>
      <c r="L34" s="597">
        <v>192.68021646526302</v>
      </c>
    </row>
    <row r="35" spans="1:12" s="38" customFormat="1" ht="12.75" customHeight="1">
      <c r="A35" s="282"/>
      <c r="B35" s="164" t="s">
        <v>696</v>
      </c>
      <c r="C35" s="120">
        <v>95.2</v>
      </c>
      <c r="D35" s="120">
        <v>110.8</v>
      </c>
      <c r="E35" s="120">
        <v>68.3</v>
      </c>
      <c r="F35" s="120">
        <v>152.6</v>
      </c>
      <c r="G35" s="120">
        <v>78.8</v>
      </c>
      <c r="H35" s="120">
        <v>65.3</v>
      </c>
      <c r="I35" s="120">
        <v>108</v>
      </c>
      <c r="J35" s="120">
        <v>36.700000000000003</v>
      </c>
      <c r="K35" s="120">
        <v>177.4</v>
      </c>
      <c r="L35" s="659">
        <v>157.19999999999999</v>
      </c>
    </row>
    <row r="36" spans="1:12" s="38" customFormat="1" ht="12.75" customHeight="1">
      <c r="A36" s="395"/>
      <c r="B36" s="164" t="s">
        <v>655</v>
      </c>
      <c r="C36" s="120">
        <v>98.6</v>
      </c>
      <c r="D36" s="120">
        <v>108.3</v>
      </c>
      <c r="E36" s="120">
        <v>78</v>
      </c>
      <c r="F36" s="120">
        <v>147.9</v>
      </c>
      <c r="G36" s="120">
        <v>100.9</v>
      </c>
      <c r="H36" s="120">
        <v>61.6</v>
      </c>
      <c r="I36" s="120">
        <v>104.7</v>
      </c>
      <c r="J36" s="120">
        <v>111.2</v>
      </c>
      <c r="K36" s="120">
        <v>131.19999999999999</v>
      </c>
      <c r="L36" s="666" t="s">
        <v>1087</v>
      </c>
    </row>
    <row r="37" spans="1:12" s="38" customFormat="1" ht="12.75" customHeight="1">
      <c r="A37" s="395" t="s">
        <v>1059</v>
      </c>
      <c r="B37" s="164" t="s">
        <v>445</v>
      </c>
      <c r="C37" s="120">
        <v>101.7</v>
      </c>
      <c r="D37" s="120">
        <v>113.7</v>
      </c>
      <c r="E37" s="120">
        <v>92.2</v>
      </c>
      <c r="F37" s="120">
        <v>181.9</v>
      </c>
      <c r="G37" s="120">
        <v>86.9</v>
      </c>
      <c r="H37" s="120">
        <v>68.5</v>
      </c>
      <c r="I37" s="120">
        <v>93.8</v>
      </c>
      <c r="J37" s="120">
        <v>155.1</v>
      </c>
      <c r="K37" s="120">
        <v>248.8</v>
      </c>
      <c r="L37" s="666">
        <v>139.9</v>
      </c>
    </row>
    <row r="38" spans="1:12" ht="12" customHeight="1">
      <c r="A38" s="1620" t="s">
        <v>1481</v>
      </c>
      <c r="B38" s="1620"/>
      <c r="C38" s="1620"/>
      <c r="D38" s="1620"/>
      <c r="E38" s="1620"/>
      <c r="F38" s="1620"/>
      <c r="G38" s="1620"/>
      <c r="H38" s="1620"/>
      <c r="I38" s="1620"/>
      <c r="J38" s="1620"/>
      <c r="K38" s="1620"/>
      <c r="L38" s="1621"/>
    </row>
  </sheetData>
  <mergeCells count="24">
    <mergeCell ref="J6:J8"/>
    <mergeCell ref="A1:C1"/>
    <mergeCell ref="K1:L1"/>
    <mergeCell ref="A2:C2"/>
    <mergeCell ref="K2:L2"/>
    <mergeCell ref="A3:L3"/>
    <mergeCell ref="G6:G8"/>
    <mergeCell ref="H6:H8"/>
    <mergeCell ref="A38:L38"/>
    <mergeCell ref="A10:L10"/>
    <mergeCell ref="A9:L9"/>
    <mergeCell ref="A4:L4"/>
    <mergeCell ref="A30:L30"/>
    <mergeCell ref="D6:D8"/>
    <mergeCell ref="E6:E8"/>
    <mergeCell ref="F6:F8"/>
    <mergeCell ref="I6:I8"/>
    <mergeCell ref="A29:L29"/>
    <mergeCell ref="A20:L20"/>
    <mergeCell ref="A19:L19"/>
    <mergeCell ref="K6:K8"/>
    <mergeCell ref="L6:L8"/>
    <mergeCell ref="A5:B8"/>
    <mergeCell ref="C5:C8"/>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36"/>
  <sheetViews>
    <sheetView showGridLines="0" zoomScale="90" zoomScaleNormal="90" workbookViewId="0">
      <pane ySplit="8" topLeftCell="A9" activePane="bottomLeft" state="frozen"/>
      <selection activeCell="M39" sqref="M39"/>
      <selection pane="bottomLeft" activeCell="B14" sqref="B14"/>
    </sheetView>
  </sheetViews>
  <sheetFormatPr defaultRowHeight="12.75"/>
  <cols>
    <col min="1" max="2" width="8.125" style="13" customWidth="1"/>
    <col min="3" max="5" width="11.625" style="13" customWidth="1"/>
    <col min="6" max="6" width="12.625" style="13" customWidth="1"/>
    <col min="7" max="9" width="11.625" style="13" customWidth="1"/>
    <col min="10" max="10" width="12.875" style="13" customWidth="1"/>
    <col min="11" max="12" width="11.625" style="13" customWidth="1"/>
    <col min="13" max="16384" width="9" style="13"/>
  </cols>
  <sheetData>
    <row r="1" spans="1:13" ht="12.75" customHeight="1">
      <c r="A1" s="1479"/>
      <c r="B1" s="1479"/>
      <c r="C1" s="1479"/>
      <c r="G1" s="1179"/>
      <c r="H1" s="1180"/>
      <c r="K1" s="1427" t="s">
        <v>424</v>
      </c>
      <c r="L1" s="1427"/>
    </row>
    <row r="2" spans="1:13" ht="12.75" customHeight="1">
      <c r="A2" s="1481"/>
      <c r="B2" s="1481"/>
      <c r="C2" s="1481"/>
      <c r="K2" s="1480" t="s">
        <v>425</v>
      </c>
      <c r="L2" s="1480"/>
    </row>
    <row r="3" spans="1:13" s="938" customFormat="1" ht="12.75" customHeight="1">
      <c r="A3" s="1614" t="s">
        <v>730</v>
      </c>
      <c r="B3" s="1614"/>
      <c r="C3" s="1614"/>
      <c r="D3" s="1614"/>
      <c r="E3" s="1614"/>
      <c r="F3" s="1614"/>
      <c r="G3" s="1614"/>
      <c r="H3" s="1614"/>
      <c r="I3" s="1614"/>
      <c r="J3" s="1614"/>
      <c r="K3" s="1614"/>
      <c r="L3" s="1614"/>
    </row>
    <row r="4" spans="1:13" s="938" customFormat="1" ht="12.95" customHeight="1">
      <c r="A4" s="1623" t="s">
        <v>2023</v>
      </c>
      <c r="B4" s="1623"/>
      <c r="C4" s="1623"/>
      <c r="D4" s="1623"/>
      <c r="E4" s="1623"/>
      <c r="F4" s="1623"/>
      <c r="G4" s="1623"/>
      <c r="H4" s="1623"/>
      <c r="I4" s="1623"/>
      <c r="J4" s="1623"/>
      <c r="K4" s="1623"/>
      <c r="L4" s="1623"/>
    </row>
    <row r="5" spans="1:13" s="38" customFormat="1" ht="12.75" customHeight="1">
      <c r="A5" s="1488" t="s">
        <v>754</v>
      </c>
      <c r="B5" s="1489"/>
      <c r="C5" s="1506" t="s">
        <v>201</v>
      </c>
      <c r="D5" s="234"/>
      <c r="E5" s="234"/>
      <c r="F5" s="234"/>
      <c r="G5" s="234"/>
      <c r="H5" s="234"/>
      <c r="I5" s="234"/>
      <c r="J5" s="234"/>
      <c r="K5" s="234"/>
      <c r="L5" s="234"/>
    </row>
    <row r="6" spans="1:13" s="38" customFormat="1" ht="12" customHeight="1">
      <c r="A6" s="1490"/>
      <c r="B6" s="1491"/>
      <c r="C6" s="1507"/>
      <c r="D6" s="1500" t="s">
        <v>270</v>
      </c>
      <c r="E6" s="1500" t="s">
        <v>279</v>
      </c>
      <c r="F6" s="1500" t="s">
        <v>280</v>
      </c>
      <c r="G6" s="1489" t="s">
        <v>774</v>
      </c>
      <c r="H6" s="1500" t="s">
        <v>755</v>
      </c>
      <c r="I6" s="1500" t="s">
        <v>272</v>
      </c>
      <c r="J6" s="1500" t="s">
        <v>271</v>
      </c>
      <c r="K6" s="1500" t="s">
        <v>273</v>
      </c>
      <c r="L6" s="1506" t="s">
        <v>219</v>
      </c>
    </row>
    <row r="7" spans="1:13" s="38" customFormat="1" ht="12" customHeight="1">
      <c r="A7" s="1490"/>
      <c r="B7" s="1491"/>
      <c r="C7" s="1507"/>
      <c r="D7" s="1503"/>
      <c r="E7" s="1503"/>
      <c r="F7" s="1503"/>
      <c r="G7" s="1491"/>
      <c r="H7" s="1503"/>
      <c r="I7" s="1503"/>
      <c r="J7" s="1503"/>
      <c r="K7" s="1503"/>
      <c r="L7" s="1507"/>
    </row>
    <row r="8" spans="1:13" s="38" customFormat="1" ht="124.5" customHeight="1">
      <c r="A8" s="1589"/>
      <c r="B8" s="1590"/>
      <c r="C8" s="1508"/>
      <c r="D8" s="1501"/>
      <c r="E8" s="1501"/>
      <c r="F8" s="1501"/>
      <c r="G8" s="1590"/>
      <c r="H8" s="1501"/>
      <c r="I8" s="1501"/>
      <c r="J8" s="1501"/>
      <c r="K8" s="1501"/>
      <c r="L8" s="1508"/>
    </row>
    <row r="9" spans="1:13" s="38" customFormat="1" ht="19.5" customHeight="1">
      <c r="A9" s="1616" t="s">
        <v>731</v>
      </c>
      <c r="B9" s="1616"/>
      <c r="C9" s="1616"/>
      <c r="D9" s="1616"/>
      <c r="E9" s="1616"/>
      <c r="F9" s="1616"/>
      <c r="G9" s="1616"/>
      <c r="H9" s="1616"/>
      <c r="I9" s="1616"/>
      <c r="J9" s="1616"/>
      <c r="K9" s="1616"/>
      <c r="L9" s="1616"/>
    </row>
    <row r="10" spans="1:13" s="38" customFormat="1" ht="12" customHeight="1">
      <c r="A10" s="1610" t="s">
        <v>732</v>
      </c>
      <c r="B10" s="1610"/>
      <c r="C10" s="1610"/>
      <c r="D10" s="1610"/>
      <c r="E10" s="1610"/>
      <c r="F10" s="1610"/>
      <c r="G10" s="1610"/>
      <c r="H10" s="1610"/>
      <c r="I10" s="1610"/>
      <c r="J10" s="1610"/>
      <c r="K10" s="1610"/>
      <c r="L10" s="1610"/>
    </row>
    <row r="11" spans="1:13" s="38" customFormat="1" ht="12.75" customHeight="1">
      <c r="A11" s="115">
        <v>2012</v>
      </c>
      <c r="B11" s="164" t="s">
        <v>655</v>
      </c>
      <c r="C11" s="681">
        <v>1377</v>
      </c>
      <c r="D11" s="681">
        <v>577</v>
      </c>
      <c r="E11" s="681">
        <v>13</v>
      </c>
      <c r="F11" s="681">
        <v>53</v>
      </c>
      <c r="G11" s="681">
        <v>107</v>
      </c>
      <c r="H11" s="681">
        <v>210</v>
      </c>
      <c r="I11" s="681">
        <v>63</v>
      </c>
      <c r="J11" s="681">
        <v>28</v>
      </c>
      <c r="K11" s="681">
        <v>37</v>
      </c>
      <c r="L11" s="682">
        <v>39</v>
      </c>
      <c r="M11" s="208"/>
    </row>
    <row r="12" spans="1:13" s="38" customFormat="1" ht="12.75" customHeight="1">
      <c r="A12" s="280"/>
      <c r="B12" s="164"/>
      <c r="C12" s="681"/>
      <c r="D12" s="681"/>
      <c r="E12" s="681"/>
      <c r="F12" s="681"/>
      <c r="G12" s="681"/>
      <c r="H12" s="681"/>
      <c r="I12" s="681"/>
      <c r="J12" s="681"/>
      <c r="K12" s="681"/>
      <c r="L12" s="682"/>
      <c r="M12" s="208"/>
    </row>
    <row r="13" spans="1:13" s="38" customFormat="1" ht="12.75" customHeight="1">
      <c r="A13" s="280">
        <v>2013</v>
      </c>
      <c r="B13" s="164" t="s">
        <v>695</v>
      </c>
      <c r="C13" s="681">
        <v>1340</v>
      </c>
      <c r="D13" s="681">
        <v>559</v>
      </c>
      <c r="E13" s="681">
        <v>13</v>
      </c>
      <c r="F13" s="681">
        <v>56</v>
      </c>
      <c r="G13" s="681">
        <v>100</v>
      </c>
      <c r="H13" s="681">
        <v>196</v>
      </c>
      <c r="I13" s="681">
        <v>61</v>
      </c>
      <c r="J13" s="681">
        <v>30</v>
      </c>
      <c r="K13" s="681">
        <v>38</v>
      </c>
      <c r="L13" s="682">
        <v>38</v>
      </c>
      <c r="M13" s="208"/>
    </row>
    <row r="14" spans="1:13" s="38" customFormat="1" ht="12.75" customHeight="1">
      <c r="A14" s="280"/>
      <c r="B14" s="164" t="s">
        <v>693</v>
      </c>
      <c r="C14" s="681">
        <v>1364</v>
      </c>
      <c r="D14" s="681">
        <v>568</v>
      </c>
      <c r="E14" s="681">
        <v>13</v>
      </c>
      <c r="F14" s="681">
        <v>57</v>
      </c>
      <c r="G14" s="681">
        <v>102</v>
      </c>
      <c r="H14" s="681">
        <v>198</v>
      </c>
      <c r="I14" s="681">
        <v>62</v>
      </c>
      <c r="J14" s="681">
        <v>30</v>
      </c>
      <c r="K14" s="681">
        <v>38</v>
      </c>
      <c r="L14" s="682">
        <v>39</v>
      </c>
      <c r="M14" s="208"/>
    </row>
    <row r="15" spans="1:13" s="38" customFormat="1" ht="12.75" customHeight="1">
      <c r="A15" s="280"/>
      <c r="B15" s="164" t="s">
        <v>696</v>
      </c>
      <c r="C15" s="532">
        <v>1375</v>
      </c>
      <c r="D15" s="532">
        <v>577</v>
      </c>
      <c r="E15" s="532">
        <v>12</v>
      </c>
      <c r="F15" s="532">
        <v>57</v>
      </c>
      <c r="G15" s="532">
        <v>102</v>
      </c>
      <c r="H15" s="532">
        <v>200</v>
      </c>
      <c r="I15" s="532">
        <v>62</v>
      </c>
      <c r="J15" s="532">
        <v>30</v>
      </c>
      <c r="K15" s="532">
        <v>38</v>
      </c>
      <c r="L15" s="533">
        <v>39</v>
      </c>
      <c r="M15" s="208"/>
    </row>
    <row r="16" spans="1:13" s="38" customFormat="1" ht="12.75" customHeight="1">
      <c r="A16" s="395"/>
      <c r="B16" s="164" t="s">
        <v>655</v>
      </c>
      <c r="C16" s="532">
        <v>1383</v>
      </c>
      <c r="D16" s="532">
        <v>585</v>
      </c>
      <c r="E16" s="532">
        <v>12</v>
      </c>
      <c r="F16" s="532">
        <v>58</v>
      </c>
      <c r="G16" s="532">
        <v>100</v>
      </c>
      <c r="H16" s="532">
        <v>198</v>
      </c>
      <c r="I16" s="532">
        <v>62</v>
      </c>
      <c r="J16" s="532">
        <v>31</v>
      </c>
      <c r="K16" s="532">
        <v>39</v>
      </c>
      <c r="L16" s="533">
        <v>39</v>
      </c>
      <c r="M16" s="208"/>
    </row>
    <row r="17" spans="1:13" s="38" customFormat="1" ht="12.75" customHeight="1">
      <c r="A17" s="395" t="s">
        <v>1059</v>
      </c>
      <c r="B17" s="164" t="s">
        <v>445</v>
      </c>
      <c r="C17" s="532">
        <v>1309</v>
      </c>
      <c r="D17" s="532">
        <v>557</v>
      </c>
      <c r="E17" s="532">
        <v>12</v>
      </c>
      <c r="F17" s="532">
        <v>57</v>
      </c>
      <c r="G17" s="532">
        <v>84</v>
      </c>
      <c r="H17" s="532">
        <v>193</v>
      </c>
      <c r="I17" s="532">
        <v>58</v>
      </c>
      <c r="J17" s="532">
        <v>23</v>
      </c>
      <c r="K17" s="532">
        <v>38</v>
      </c>
      <c r="L17" s="533">
        <v>38</v>
      </c>
      <c r="M17" s="208"/>
    </row>
    <row r="18" spans="1:13" s="38" customFormat="1" ht="12" customHeight="1">
      <c r="A18" s="1612" t="s">
        <v>922</v>
      </c>
      <c r="B18" s="1612"/>
      <c r="C18" s="1612"/>
      <c r="D18" s="1612"/>
      <c r="E18" s="1612"/>
      <c r="F18" s="1612"/>
      <c r="G18" s="1612"/>
      <c r="H18" s="1612"/>
      <c r="I18" s="1612"/>
      <c r="J18" s="1612"/>
      <c r="K18" s="1612"/>
      <c r="L18" s="1612"/>
    </row>
    <row r="19" spans="1:13" s="38" customFormat="1" ht="12" customHeight="1">
      <c r="A19" s="1610" t="s">
        <v>923</v>
      </c>
      <c r="B19" s="1610"/>
      <c r="C19" s="1610"/>
      <c r="D19" s="1610"/>
      <c r="E19" s="1610"/>
      <c r="F19" s="1610"/>
      <c r="G19" s="1610"/>
      <c r="H19" s="1610"/>
      <c r="I19" s="1610"/>
      <c r="J19" s="1610"/>
      <c r="K19" s="1610"/>
      <c r="L19" s="1610"/>
    </row>
    <row r="20" spans="1:13" s="38" customFormat="1" ht="12.75" customHeight="1">
      <c r="A20" s="115">
        <v>2012</v>
      </c>
      <c r="B20" s="164" t="s">
        <v>655</v>
      </c>
      <c r="C20" s="534">
        <v>42.6</v>
      </c>
      <c r="D20" s="534">
        <v>37.700000000000003</v>
      </c>
      <c r="E20" s="534">
        <v>47.8</v>
      </c>
      <c r="F20" s="534">
        <v>46.8</v>
      </c>
      <c r="G20" s="534">
        <v>37.299999999999997</v>
      </c>
      <c r="H20" s="534">
        <v>55.3</v>
      </c>
      <c r="I20" s="534">
        <v>46.3</v>
      </c>
      <c r="J20" s="534">
        <v>24.4</v>
      </c>
      <c r="K20" s="534">
        <v>37.799999999999997</v>
      </c>
      <c r="L20" s="535">
        <v>48.7</v>
      </c>
    </row>
    <row r="21" spans="1:13" s="38" customFormat="1" ht="12.75" customHeight="1">
      <c r="A21" s="280"/>
      <c r="B21" s="164"/>
      <c r="C21" s="534"/>
      <c r="D21" s="534"/>
      <c r="E21" s="534"/>
      <c r="F21" s="534"/>
      <c r="G21" s="534"/>
      <c r="H21" s="534"/>
      <c r="I21" s="534"/>
      <c r="J21" s="534"/>
      <c r="K21" s="534"/>
      <c r="L21" s="535"/>
    </row>
    <row r="22" spans="1:13" s="38" customFormat="1" ht="12.75" customHeight="1">
      <c r="A22" s="280">
        <v>2013</v>
      </c>
      <c r="B22" s="164" t="s">
        <v>695</v>
      </c>
      <c r="C22" s="534">
        <v>61.2</v>
      </c>
      <c r="D22" s="534">
        <v>69.900000000000006</v>
      </c>
      <c r="E22" s="534">
        <v>100</v>
      </c>
      <c r="F22" s="534">
        <v>64.3</v>
      </c>
      <c r="G22" s="534">
        <v>27</v>
      </c>
      <c r="H22" s="534">
        <v>59.2</v>
      </c>
      <c r="I22" s="534">
        <v>59</v>
      </c>
      <c r="J22" s="534">
        <v>33.299999999999997</v>
      </c>
      <c r="K22" s="534">
        <v>84.2</v>
      </c>
      <c r="L22" s="535">
        <v>61</v>
      </c>
    </row>
    <row r="23" spans="1:13" s="38" customFormat="1" ht="12.75" customHeight="1">
      <c r="A23" s="280"/>
      <c r="B23" s="164" t="s">
        <v>693</v>
      </c>
      <c r="C23" s="534">
        <v>67.888563049853389</v>
      </c>
      <c r="D23" s="534">
        <v>73.943661971830991</v>
      </c>
      <c r="E23" s="534">
        <v>100</v>
      </c>
      <c r="F23" s="534">
        <v>73.68421052631578</v>
      </c>
      <c r="G23" s="534">
        <v>38.235294117647094</v>
      </c>
      <c r="H23" s="534">
        <v>68.181818181818187</v>
      </c>
      <c r="I23" s="534">
        <v>67.741935483871003</v>
      </c>
      <c r="J23" s="534">
        <v>33.3333333333333</v>
      </c>
      <c r="K23" s="534">
        <v>86.84210526315789</v>
      </c>
      <c r="L23" s="535">
        <v>79.487179487179489</v>
      </c>
    </row>
    <row r="24" spans="1:13" s="38" customFormat="1" ht="12.75" customHeight="1">
      <c r="A24" s="280"/>
      <c r="B24" s="164" t="s">
        <v>696</v>
      </c>
      <c r="C24" s="536">
        <v>72.36363636363636</v>
      </c>
      <c r="D24" s="536">
        <v>78.336221837088388</v>
      </c>
      <c r="E24" s="536">
        <v>75</v>
      </c>
      <c r="F24" s="536">
        <v>68.421052631578945</v>
      </c>
      <c r="G24" s="536">
        <v>42.156862745098039</v>
      </c>
      <c r="H24" s="536">
        <v>74.5</v>
      </c>
      <c r="I24" s="536">
        <v>64.516129032258064</v>
      </c>
      <c r="J24" s="536">
        <v>56.666666666666664</v>
      </c>
      <c r="K24" s="536">
        <v>81.578947368421055</v>
      </c>
      <c r="L24" s="537">
        <v>84.615384615384613</v>
      </c>
    </row>
    <row r="25" spans="1:13" s="38" customFormat="1" ht="12.75" customHeight="1">
      <c r="A25" s="395"/>
      <c r="B25" s="164" t="s">
        <v>655</v>
      </c>
      <c r="C25" s="536">
        <v>77.223427331887208</v>
      </c>
      <c r="D25" s="536">
        <v>80.854700854700852</v>
      </c>
      <c r="E25" s="536">
        <v>91.666666666666657</v>
      </c>
      <c r="F25" s="536">
        <v>70.689655172413794</v>
      </c>
      <c r="G25" s="536">
        <v>63</v>
      </c>
      <c r="H25" s="536">
        <v>80.808080808080803</v>
      </c>
      <c r="I25" s="536">
        <v>69.354838709677423</v>
      </c>
      <c r="J25" s="536">
        <v>58.064516129032263</v>
      </c>
      <c r="K25" s="536">
        <v>89.743589743589752</v>
      </c>
      <c r="L25" s="538">
        <v>84.615384615384613</v>
      </c>
    </row>
    <row r="26" spans="1:13" s="38" customFormat="1" ht="12.75" customHeight="1">
      <c r="A26" s="395" t="s">
        <v>1059</v>
      </c>
      <c r="B26" s="164" t="s">
        <v>445</v>
      </c>
      <c r="C26" s="536">
        <v>68.983957219251337</v>
      </c>
      <c r="D26" s="536">
        <v>75.224416517055658</v>
      </c>
      <c r="E26" s="536">
        <v>91.666666666666657</v>
      </c>
      <c r="F26" s="536">
        <v>64.912280701754383</v>
      </c>
      <c r="G26" s="536">
        <v>52.380952380952387</v>
      </c>
      <c r="H26" s="536">
        <v>65.284974093264253</v>
      </c>
      <c r="I26" s="536">
        <v>62.068965517241381</v>
      </c>
      <c r="J26" s="536">
        <v>73.91304347826086</v>
      </c>
      <c r="K26" s="536">
        <v>81.578947368421055</v>
      </c>
      <c r="L26" s="538">
        <v>71.05263157894737</v>
      </c>
    </row>
    <row r="27" spans="1:13" s="38" customFormat="1" ht="12" customHeight="1">
      <c r="A27" s="1612" t="s">
        <v>924</v>
      </c>
      <c r="B27" s="1612"/>
      <c r="C27" s="1612"/>
      <c r="D27" s="1612"/>
      <c r="E27" s="1612"/>
      <c r="F27" s="1612"/>
      <c r="G27" s="1612"/>
      <c r="H27" s="1612"/>
      <c r="I27" s="1612"/>
      <c r="J27" s="1612"/>
      <c r="K27" s="1612"/>
      <c r="L27" s="1612"/>
    </row>
    <row r="28" spans="1:13" s="38" customFormat="1" ht="12" customHeight="1">
      <c r="A28" s="1619" t="s">
        <v>132</v>
      </c>
      <c r="B28" s="1619"/>
      <c r="C28" s="1619"/>
      <c r="D28" s="1619"/>
      <c r="E28" s="1619"/>
      <c r="F28" s="1619"/>
      <c r="G28" s="1619"/>
      <c r="H28" s="1619"/>
      <c r="I28" s="1619"/>
      <c r="J28" s="1619"/>
      <c r="K28" s="1619"/>
      <c r="L28" s="1619"/>
    </row>
    <row r="29" spans="1:13" s="38" customFormat="1" ht="12.75" customHeight="1">
      <c r="A29" s="115">
        <v>2012</v>
      </c>
      <c r="B29" s="164" t="s">
        <v>655</v>
      </c>
      <c r="C29" s="534">
        <v>45.1</v>
      </c>
      <c r="D29" s="534">
        <v>49.1</v>
      </c>
      <c r="E29" s="534">
        <v>43.6</v>
      </c>
      <c r="F29" s="534">
        <v>56.6</v>
      </c>
      <c r="G29" s="534">
        <v>41</v>
      </c>
      <c r="H29" s="534">
        <v>55.7</v>
      </c>
      <c r="I29" s="534">
        <v>58.7</v>
      </c>
      <c r="J29" s="534">
        <v>16.8</v>
      </c>
      <c r="K29" s="534">
        <v>45.4</v>
      </c>
      <c r="L29" s="535">
        <v>44.6</v>
      </c>
    </row>
    <row r="30" spans="1:13" s="38" customFormat="1" ht="12.75" customHeight="1">
      <c r="A30" s="280"/>
      <c r="B30" s="164"/>
      <c r="C30" s="534"/>
      <c r="D30" s="534"/>
      <c r="E30" s="534"/>
      <c r="F30" s="534"/>
      <c r="G30" s="534"/>
      <c r="H30" s="534"/>
      <c r="I30" s="534"/>
      <c r="J30" s="534"/>
      <c r="K30" s="534"/>
      <c r="L30" s="535"/>
    </row>
    <row r="31" spans="1:13" s="38" customFormat="1" ht="12.75" customHeight="1">
      <c r="A31" s="280">
        <v>2013</v>
      </c>
      <c r="B31" s="164" t="s">
        <v>695</v>
      </c>
      <c r="C31" s="534">
        <v>77.7</v>
      </c>
      <c r="D31" s="534">
        <v>78</v>
      </c>
      <c r="E31" s="534">
        <v>100</v>
      </c>
      <c r="F31" s="534">
        <v>51.8</v>
      </c>
      <c r="G31" s="534">
        <v>40.799999999999997</v>
      </c>
      <c r="H31" s="534">
        <v>73.599999999999994</v>
      </c>
      <c r="I31" s="534">
        <v>70</v>
      </c>
      <c r="J31" s="534">
        <v>18.7</v>
      </c>
      <c r="K31" s="534">
        <v>92.5</v>
      </c>
      <c r="L31" s="535">
        <v>67.054339999999996</v>
      </c>
    </row>
    <row r="32" spans="1:13" s="38" customFormat="1" ht="12.75" customHeight="1">
      <c r="A32" s="280"/>
      <c r="B32" s="164" t="s">
        <v>693</v>
      </c>
      <c r="C32" s="534">
        <v>81.602544580964405</v>
      </c>
      <c r="D32" s="534">
        <v>82.106380195522505</v>
      </c>
      <c r="E32" s="534">
        <v>100</v>
      </c>
      <c r="F32" s="534">
        <v>53.102982499168498</v>
      </c>
      <c r="G32" s="534">
        <v>48.726669945121301</v>
      </c>
      <c r="H32" s="534">
        <v>79.288585884914994</v>
      </c>
      <c r="I32" s="534">
        <v>68.958028604178395</v>
      </c>
      <c r="J32" s="534">
        <v>19.292497044193301</v>
      </c>
      <c r="K32" s="534">
        <v>93.793908899470196</v>
      </c>
      <c r="L32" s="535">
        <v>87.427066120819902</v>
      </c>
    </row>
    <row r="33" spans="1:12" s="38" customFormat="1" ht="12.75" customHeight="1">
      <c r="A33" s="280"/>
      <c r="B33" s="164" t="s">
        <v>696</v>
      </c>
      <c r="C33" s="536">
        <v>84.461880330292246</v>
      </c>
      <c r="D33" s="536">
        <v>84.672250174430445</v>
      </c>
      <c r="E33" s="536">
        <v>77.411210074195949</v>
      </c>
      <c r="F33" s="536">
        <v>49.432612498427545</v>
      </c>
      <c r="G33" s="536">
        <v>53.265796924766839</v>
      </c>
      <c r="H33" s="536">
        <v>85.509261103595108</v>
      </c>
      <c r="I33" s="536">
        <v>67.083142881721528</v>
      </c>
      <c r="J33" s="536">
        <v>91.693024955072971</v>
      </c>
      <c r="K33" s="536">
        <v>90.620606712379086</v>
      </c>
      <c r="L33" s="537">
        <v>90.707271434995135</v>
      </c>
    </row>
    <row r="34" spans="1:12" s="38" customFormat="1" ht="12.75" customHeight="1">
      <c r="A34" s="395"/>
      <c r="B34" s="164" t="s">
        <v>655</v>
      </c>
      <c r="C34" s="536">
        <v>88.328630116799815</v>
      </c>
      <c r="D34" s="536">
        <v>88.976456927529711</v>
      </c>
      <c r="E34" s="536">
        <v>93.220021909273328</v>
      </c>
      <c r="F34" s="536">
        <v>55.276997958455269</v>
      </c>
      <c r="G34" s="536">
        <v>63.541722567964875</v>
      </c>
      <c r="H34" s="536">
        <v>88.539048102244237</v>
      </c>
      <c r="I34" s="536">
        <v>78.324966319305858</v>
      </c>
      <c r="J34" s="536">
        <v>91.223585343108269</v>
      </c>
      <c r="K34" s="536">
        <v>94.081028013084932</v>
      </c>
      <c r="L34" s="538">
        <v>91.017432257528796</v>
      </c>
    </row>
    <row r="35" spans="1:12" s="38" customFormat="1" ht="12.75" customHeight="1">
      <c r="A35" s="395" t="s">
        <v>1059</v>
      </c>
      <c r="B35" s="164" t="s">
        <v>445</v>
      </c>
      <c r="C35" s="536">
        <v>83.735161248821896</v>
      </c>
      <c r="D35" s="536">
        <v>88.722737808620423</v>
      </c>
      <c r="E35" s="536">
        <v>99.892793053860601</v>
      </c>
      <c r="F35" s="536">
        <v>54.131994309259532</v>
      </c>
      <c r="G35" s="536">
        <v>61.042301130109344</v>
      </c>
      <c r="H35" s="536">
        <v>75.668589225544125</v>
      </c>
      <c r="I35" s="536">
        <v>74.082292135457024</v>
      </c>
      <c r="J35" s="536">
        <v>92.087275780921971</v>
      </c>
      <c r="K35" s="536">
        <v>93.200706065955046</v>
      </c>
      <c r="L35" s="538">
        <v>77.239834290489483</v>
      </c>
    </row>
    <row r="36" spans="1:12" ht="12.75" customHeight="1">
      <c r="A36" s="1609" t="s">
        <v>1482</v>
      </c>
      <c r="B36" s="1609"/>
      <c r="C36" s="1609"/>
      <c r="D36" s="1609"/>
      <c r="E36" s="1609"/>
      <c r="F36" s="1609"/>
      <c r="G36" s="1609"/>
      <c r="H36" s="1609"/>
      <c r="I36" s="1609"/>
      <c r="J36" s="1609"/>
      <c r="K36" s="1609"/>
      <c r="L36" s="1609"/>
    </row>
  </sheetData>
  <mergeCells count="24">
    <mergeCell ref="A1:C1"/>
    <mergeCell ref="K1:L1"/>
    <mergeCell ref="A2:C2"/>
    <mergeCell ref="K2:L2"/>
    <mergeCell ref="A4:L4"/>
    <mergeCell ref="A3:L3"/>
    <mergeCell ref="A9:L9"/>
    <mergeCell ref="E6:E8"/>
    <mergeCell ref="H6:H8"/>
    <mergeCell ref="J6:J8"/>
    <mergeCell ref="G6:G8"/>
    <mergeCell ref="L6:L8"/>
    <mergeCell ref="F6:F8"/>
    <mergeCell ref="C5:C8"/>
    <mergeCell ref="I6:I8"/>
    <mergeCell ref="K6:K8"/>
    <mergeCell ref="A5:B8"/>
    <mergeCell ref="D6:D8"/>
    <mergeCell ref="A10:L10"/>
    <mergeCell ref="A18:L18"/>
    <mergeCell ref="A36:L36"/>
    <mergeCell ref="A19:L19"/>
    <mergeCell ref="A27:L27"/>
    <mergeCell ref="A28:L28"/>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S24"/>
  <sheetViews>
    <sheetView showGridLines="0" zoomScale="90" zoomScaleNormal="90" workbookViewId="0">
      <selection activeCell="D12" sqref="D12"/>
    </sheetView>
  </sheetViews>
  <sheetFormatPr defaultRowHeight="12.75"/>
  <cols>
    <col min="1" max="1" width="6.625" style="13" customWidth="1"/>
    <col min="2" max="2" width="7.625" style="14" customWidth="1"/>
    <col min="3" max="16" width="7.625" style="13" customWidth="1"/>
    <col min="17" max="18" width="9" style="13"/>
    <col min="19" max="19" width="10.125" style="13" bestFit="1" customWidth="1"/>
    <col min="20" max="16384" width="9" style="13"/>
  </cols>
  <sheetData>
    <row r="1" spans="1:19" ht="15.75" customHeight="1">
      <c r="A1" s="1614" t="s">
        <v>331</v>
      </c>
      <c r="B1" s="1614"/>
      <c r="C1" s="1614"/>
      <c r="D1" s="1614"/>
      <c r="E1" s="1614"/>
      <c r="F1" s="1614"/>
      <c r="G1" s="1614"/>
      <c r="H1" s="1614"/>
      <c r="I1" s="1614"/>
      <c r="J1" s="1614"/>
      <c r="K1" s="1614"/>
      <c r="L1" s="1614"/>
      <c r="M1" s="1614"/>
      <c r="N1" s="1427" t="s">
        <v>424</v>
      </c>
      <c r="O1" s="1427"/>
      <c r="P1" s="1427"/>
    </row>
    <row r="2" spans="1:19" ht="12.75" customHeight="1">
      <c r="A2" s="1498" t="s">
        <v>465</v>
      </c>
      <c r="B2" s="1498"/>
      <c r="C2" s="1498"/>
      <c r="D2" s="1498"/>
      <c r="E2" s="1498"/>
      <c r="F2" s="1498"/>
      <c r="G2" s="1498"/>
      <c r="H2" s="1498"/>
      <c r="I2" s="938"/>
      <c r="N2" s="1480" t="s">
        <v>425</v>
      </c>
      <c r="O2" s="1480"/>
      <c r="P2" s="1480"/>
    </row>
    <row r="3" spans="1:19" ht="14.25" customHeight="1">
      <c r="A3" s="1624" t="s">
        <v>368</v>
      </c>
      <c r="B3" s="1624"/>
      <c r="C3" s="1624"/>
      <c r="D3" s="1624"/>
      <c r="E3" s="1624"/>
      <c r="F3" s="1624"/>
      <c r="G3" s="1624"/>
      <c r="H3" s="1624"/>
      <c r="I3" s="1624"/>
      <c r="J3" s="1624"/>
      <c r="K3" s="1624"/>
      <c r="L3" s="1624"/>
      <c r="M3" s="1624"/>
      <c r="N3" s="1624"/>
      <c r="O3" s="1624"/>
      <c r="P3" s="1624"/>
    </row>
    <row r="4" spans="1:19" ht="13.5" customHeight="1">
      <c r="A4" s="1498" t="s">
        <v>733</v>
      </c>
      <c r="B4" s="1498"/>
      <c r="C4" s="1498"/>
      <c r="D4" s="1498"/>
      <c r="E4" s="1498"/>
      <c r="F4" s="1498"/>
      <c r="G4" s="1498"/>
      <c r="H4" s="938"/>
      <c r="I4" s="938"/>
      <c r="K4" s="1178"/>
    </row>
    <row r="5" spans="1:19" s="49" customFormat="1" ht="16.5" customHeight="1">
      <c r="A5" s="1488" t="s">
        <v>754</v>
      </c>
      <c r="B5" s="1489"/>
      <c r="C5" s="1627" t="s">
        <v>759</v>
      </c>
      <c r="D5" s="1628"/>
      <c r="E5" s="1628"/>
      <c r="F5" s="1628"/>
      <c r="G5" s="1628"/>
      <c r="H5" s="1628"/>
      <c r="I5" s="1628"/>
      <c r="J5" s="1628"/>
      <c r="K5" s="1628"/>
      <c r="L5" s="1629"/>
      <c r="M5" s="235"/>
      <c r="N5" s="236" t="s">
        <v>1088</v>
      </c>
      <c r="O5" s="237"/>
      <c r="P5" s="1506" t="s">
        <v>840</v>
      </c>
    </row>
    <row r="6" spans="1:19" s="49" customFormat="1" ht="15.75" customHeight="1">
      <c r="A6" s="1490"/>
      <c r="B6" s="1491"/>
      <c r="C6" s="1500" t="s">
        <v>183</v>
      </c>
      <c r="D6" s="235"/>
      <c r="E6" s="238"/>
      <c r="F6" s="238"/>
      <c r="G6" s="238"/>
      <c r="H6" s="239"/>
      <c r="I6" s="1506" t="s">
        <v>133</v>
      </c>
      <c r="J6" s="240"/>
      <c r="K6" s="1500" t="s">
        <v>838</v>
      </c>
      <c r="L6" s="1500" t="s">
        <v>831</v>
      </c>
      <c r="M6" s="1503" t="s">
        <v>839</v>
      </c>
      <c r="N6" s="1500" t="s">
        <v>926</v>
      </c>
      <c r="O6" s="1500" t="s">
        <v>134</v>
      </c>
      <c r="P6" s="1507"/>
    </row>
    <row r="7" spans="1:19" s="49" customFormat="1" ht="196.5" customHeight="1">
      <c r="A7" s="1490"/>
      <c r="B7" s="1491"/>
      <c r="C7" s="1508"/>
      <c r="D7" s="943" t="s">
        <v>760</v>
      </c>
      <c r="E7" s="940" t="s">
        <v>837</v>
      </c>
      <c r="F7" s="940" t="s">
        <v>910</v>
      </c>
      <c r="G7" s="940" t="s">
        <v>139</v>
      </c>
      <c r="H7" s="940" t="s">
        <v>761</v>
      </c>
      <c r="I7" s="1508"/>
      <c r="J7" s="940" t="s">
        <v>925</v>
      </c>
      <c r="K7" s="1501"/>
      <c r="L7" s="1501"/>
      <c r="M7" s="1501"/>
      <c r="N7" s="1501"/>
      <c r="O7" s="1501"/>
      <c r="P7" s="1508"/>
    </row>
    <row r="8" spans="1:19" s="49" customFormat="1" ht="15.75" customHeight="1">
      <c r="A8" s="1589"/>
      <c r="B8" s="1590"/>
      <c r="C8" s="1627" t="s">
        <v>1448</v>
      </c>
      <c r="D8" s="1628"/>
      <c r="E8" s="1628"/>
      <c r="F8" s="1628"/>
      <c r="G8" s="1628"/>
      <c r="H8" s="1628"/>
      <c r="I8" s="1628"/>
      <c r="J8" s="1628"/>
      <c r="K8" s="1628"/>
      <c r="L8" s="1628"/>
      <c r="M8" s="1628"/>
      <c r="N8" s="1628"/>
      <c r="O8" s="1628"/>
      <c r="P8" s="1628"/>
    </row>
    <row r="9" spans="1:19" s="49" customFormat="1" ht="14.25" customHeight="1">
      <c r="B9" s="175"/>
      <c r="C9" s="589"/>
      <c r="D9" s="589"/>
      <c r="E9" s="589"/>
      <c r="F9" s="589"/>
      <c r="G9" s="589"/>
      <c r="H9" s="589"/>
      <c r="I9" s="647"/>
      <c r="J9" s="589"/>
      <c r="K9" s="589"/>
      <c r="L9" s="589"/>
      <c r="M9" s="647"/>
      <c r="N9" s="589"/>
      <c r="O9" s="589"/>
      <c r="P9" s="632"/>
    </row>
    <row r="10" spans="1:19" s="49" customFormat="1" ht="14.25" customHeight="1">
      <c r="A10" s="118">
        <v>2012</v>
      </c>
      <c r="B10" s="175" t="s">
        <v>595</v>
      </c>
      <c r="C10" s="589">
        <v>64600.1</v>
      </c>
      <c r="D10" s="589">
        <v>19651.599999999999</v>
      </c>
      <c r="E10" s="589">
        <v>5294.8</v>
      </c>
      <c r="F10" s="589">
        <v>4002.7</v>
      </c>
      <c r="G10" s="589">
        <v>3235.6</v>
      </c>
      <c r="H10" s="589">
        <v>6864.7</v>
      </c>
      <c r="I10" s="647">
        <v>30191.7</v>
      </c>
      <c r="J10" s="589">
        <v>23296.1</v>
      </c>
      <c r="K10" s="589">
        <v>13339.5</v>
      </c>
      <c r="L10" s="589">
        <v>1417.3</v>
      </c>
      <c r="M10" s="647">
        <v>46519.43</v>
      </c>
      <c r="N10" s="589">
        <v>22697</v>
      </c>
      <c r="O10" s="589">
        <v>3824.2060000000001</v>
      </c>
      <c r="P10" s="567">
        <v>19933.900000000001</v>
      </c>
    </row>
    <row r="11" spans="1:19" s="49" customFormat="1" ht="14.25" customHeight="1">
      <c r="A11" s="283"/>
      <c r="B11" s="175"/>
      <c r="C11" s="589"/>
      <c r="D11" s="589"/>
      <c r="E11" s="589"/>
      <c r="F11" s="589"/>
      <c r="G11" s="589"/>
      <c r="H11" s="589"/>
      <c r="I11" s="647"/>
      <c r="J11" s="589"/>
      <c r="K11" s="589"/>
      <c r="L11" s="589"/>
      <c r="M11" s="647"/>
      <c r="N11" s="589"/>
      <c r="O11" s="589"/>
      <c r="P11" s="567"/>
    </row>
    <row r="12" spans="1:19" s="49" customFormat="1" ht="14.25" customHeight="1">
      <c r="A12" s="283">
        <v>2013</v>
      </c>
      <c r="B12" s="175" t="s">
        <v>586</v>
      </c>
      <c r="C12" s="589">
        <v>53055.1</v>
      </c>
      <c r="D12" s="589">
        <v>15478.8</v>
      </c>
      <c r="E12" s="589">
        <v>4574.8</v>
      </c>
      <c r="F12" s="589">
        <v>3518</v>
      </c>
      <c r="G12" s="589">
        <v>2754.3</v>
      </c>
      <c r="H12" s="589">
        <v>4525.3</v>
      </c>
      <c r="I12" s="647">
        <v>25649</v>
      </c>
      <c r="J12" s="589">
        <v>19131.5</v>
      </c>
      <c r="K12" s="589">
        <v>10392.200000000001</v>
      </c>
      <c r="L12" s="589">
        <v>1535.1</v>
      </c>
      <c r="M12" s="647">
        <v>36727.502</v>
      </c>
      <c r="N12" s="589">
        <v>17315.3</v>
      </c>
      <c r="O12" s="589">
        <v>17503.400000000001</v>
      </c>
      <c r="P12" s="567">
        <v>17315.3</v>
      </c>
    </row>
    <row r="13" spans="1:19" s="49" customFormat="1" ht="14.25" customHeight="1">
      <c r="A13" s="283"/>
      <c r="B13" s="175" t="s">
        <v>589</v>
      </c>
      <c r="C13" s="589">
        <v>54426.927000000003</v>
      </c>
      <c r="D13" s="589">
        <v>15408.653</v>
      </c>
      <c r="E13" s="589">
        <v>4692.4260000000004</v>
      </c>
      <c r="F13" s="589">
        <v>3539.53</v>
      </c>
      <c r="G13" s="589">
        <v>2627.8919999999998</v>
      </c>
      <c r="H13" s="589">
        <v>4366.4740000000002</v>
      </c>
      <c r="I13" s="647">
        <v>26386.745999999999</v>
      </c>
      <c r="J13" s="589">
        <v>19722.664000000001</v>
      </c>
      <c r="K13" s="589">
        <v>10994.173000000001</v>
      </c>
      <c r="L13" s="589">
        <v>1637.355</v>
      </c>
      <c r="M13" s="647">
        <v>39582.966</v>
      </c>
      <c r="N13" s="589">
        <v>18104.39</v>
      </c>
      <c r="O13" s="589">
        <v>3462.7449999999999</v>
      </c>
      <c r="P13" s="567">
        <v>18179.267</v>
      </c>
    </row>
    <row r="14" spans="1:19" s="49" customFormat="1" ht="14.25" customHeight="1">
      <c r="A14" s="283"/>
      <c r="B14" s="164" t="s">
        <v>696</v>
      </c>
      <c r="C14" s="589">
        <v>54295.048999999999</v>
      </c>
      <c r="D14" s="589">
        <v>15937.721</v>
      </c>
      <c r="E14" s="589">
        <v>5006.6469999999999</v>
      </c>
      <c r="F14" s="589">
        <v>3651.9340000000002</v>
      </c>
      <c r="G14" s="589">
        <v>2519.1019999999999</v>
      </c>
      <c r="H14" s="589">
        <v>4373.0630000000001</v>
      </c>
      <c r="I14" s="647">
        <v>26315.651999999998</v>
      </c>
      <c r="J14" s="589">
        <v>20401.761999999999</v>
      </c>
      <c r="K14" s="589">
        <v>10514.344999999999</v>
      </c>
      <c r="L14" s="589">
        <f>C14-I14-K14-D14</f>
        <v>1527.3310000000038</v>
      </c>
      <c r="M14" s="647">
        <v>38704.171999999999</v>
      </c>
      <c r="N14" s="589">
        <v>18332.653999999999</v>
      </c>
      <c r="O14" s="589">
        <v>3361.42</v>
      </c>
      <c r="P14" s="567">
        <v>18503.710999999999</v>
      </c>
    </row>
    <row r="15" spans="1:19" s="938" customFormat="1">
      <c r="A15" s="283"/>
      <c r="B15" s="175" t="s">
        <v>595</v>
      </c>
      <c r="C15" s="589">
        <v>53885.72</v>
      </c>
      <c r="D15" s="589">
        <v>15465.567999999999</v>
      </c>
      <c r="E15" s="589">
        <v>4717.96</v>
      </c>
      <c r="F15" s="589">
        <v>3100.8319999999999</v>
      </c>
      <c r="G15" s="589">
        <v>2492.761</v>
      </c>
      <c r="H15" s="589">
        <v>5066.0770000000002</v>
      </c>
      <c r="I15" s="647">
        <v>25901.103999999999</v>
      </c>
      <c r="J15" s="589">
        <v>19687.395</v>
      </c>
      <c r="K15" s="589">
        <v>11386.259</v>
      </c>
      <c r="L15" s="589">
        <f>C15-I15-K15-D15</f>
        <v>1132.7890000000043</v>
      </c>
      <c r="M15" s="647">
        <v>37822.226999999999</v>
      </c>
      <c r="N15" s="589">
        <v>18495.008000000002</v>
      </c>
      <c r="O15" s="589">
        <v>3218.9969999999998</v>
      </c>
      <c r="P15" s="567">
        <v>18488.900000000001</v>
      </c>
      <c r="S15" s="47"/>
    </row>
    <row r="16" spans="1:19" s="938" customFormat="1">
      <c r="A16" s="283"/>
      <c r="B16" s="175"/>
      <c r="C16" s="589"/>
      <c r="D16" s="589"/>
      <c r="E16" s="589"/>
      <c r="F16" s="589"/>
      <c r="G16" s="589"/>
      <c r="H16" s="589"/>
      <c r="I16" s="647"/>
      <c r="J16" s="589"/>
      <c r="K16" s="589"/>
      <c r="L16" s="589"/>
      <c r="M16" s="647"/>
      <c r="N16" s="589"/>
      <c r="O16" s="589"/>
      <c r="P16" s="567"/>
      <c r="S16" s="47"/>
    </row>
    <row r="17" spans="1:19">
      <c r="A17" s="398" t="s">
        <v>1059</v>
      </c>
      <c r="B17" s="175" t="s">
        <v>586</v>
      </c>
      <c r="C17" s="589">
        <v>54733.800999999999</v>
      </c>
      <c r="D17" s="589">
        <v>15750.415999999999</v>
      </c>
      <c r="E17" s="589">
        <v>4721.6610000000001</v>
      </c>
      <c r="F17" s="589">
        <v>3325.596</v>
      </c>
      <c r="G17" s="589">
        <v>2546.877</v>
      </c>
      <c r="H17" s="589">
        <v>4938.12</v>
      </c>
      <c r="I17" s="647">
        <v>25846.179</v>
      </c>
      <c r="J17" s="589">
        <v>19275.114000000001</v>
      </c>
      <c r="K17" s="589">
        <v>11707.924999999999</v>
      </c>
      <c r="L17" s="589">
        <v>8621.0509999999995</v>
      </c>
      <c r="M17" s="647">
        <v>36944.413999999997</v>
      </c>
      <c r="N17" s="589">
        <v>9496.7630000000008</v>
      </c>
      <c r="O17" s="589">
        <v>17957.596000000001</v>
      </c>
      <c r="P17" s="567">
        <v>3547.03</v>
      </c>
    </row>
    <row r="18" spans="1:19">
      <c r="A18" s="1626" t="s">
        <v>329</v>
      </c>
      <c r="B18" s="1626"/>
      <c r="C18" s="1626"/>
      <c r="D18" s="1626"/>
      <c r="E18" s="1626"/>
      <c r="F18" s="1626"/>
      <c r="G18" s="1626"/>
      <c r="H18" s="1626"/>
      <c r="I18" s="1626"/>
      <c r="J18" s="1626"/>
      <c r="K18" s="1626"/>
      <c r="L18" s="1626"/>
      <c r="M18" s="1626"/>
      <c r="N18" s="1626"/>
      <c r="O18" s="1626"/>
      <c r="P18" s="1626"/>
    </row>
    <row r="19" spans="1:19">
      <c r="A19" s="1625" t="s">
        <v>330</v>
      </c>
      <c r="B19" s="1625"/>
      <c r="C19" s="1625"/>
      <c r="D19" s="1625"/>
      <c r="E19" s="1625"/>
      <c r="F19" s="1625"/>
      <c r="G19" s="1625"/>
      <c r="H19" s="1625"/>
      <c r="I19" s="1625"/>
      <c r="J19" s="1625"/>
      <c r="K19" s="1625"/>
      <c r="L19" s="1625"/>
      <c r="M19" s="1625"/>
      <c r="N19" s="1625"/>
      <c r="O19" s="1625"/>
      <c r="P19" s="1625"/>
      <c r="S19" s="314"/>
    </row>
    <row r="21" spans="1:19">
      <c r="L21" s="336"/>
    </row>
    <row r="24" spans="1:19">
      <c r="M24" s="87"/>
    </row>
  </sheetData>
  <mergeCells count="19">
    <mergeCell ref="N6:N7"/>
    <mergeCell ref="L6:L7"/>
    <mergeCell ref="M6:M7"/>
    <mergeCell ref="A4:G4"/>
    <mergeCell ref="A19:P19"/>
    <mergeCell ref="A18:P18"/>
    <mergeCell ref="C8:P8"/>
    <mergeCell ref="P5:P7"/>
    <mergeCell ref="I6:I7"/>
    <mergeCell ref="K6:K7"/>
    <mergeCell ref="O6:O7"/>
    <mergeCell ref="C5:L5"/>
    <mergeCell ref="C6:C7"/>
    <mergeCell ref="A5:B8"/>
    <mergeCell ref="N1:P1"/>
    <mergeCell ref="A3:P3"/>
    <mergeCell ref="N2:P2"/>
    <mergeCell ref="A1:M1"/>
    <mergeCell ref="A2:H2"/>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 ref="N1:P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V43"/>
  <sheetViews>
    <sheetView showGridLines="0" zoomScale="90" zoomScaleNormal="90" workbookViewId="0">
      <selection activeCell="A30" sqref="A30"/>
    </sheetView>
  </sheetViews>
  <sheetFormatPr defaultRowHeight="14.25"/>
  <cols>
    <col min="1" max="1" width="34.375" style="988" customWidth="1"/>
    <col min="2" max="11" width="9.125" style="988" customWidth="1"/>
    <col min="12" max="16384" width="9" style="226"/>
  </cols>
  <sheetData>
    <row r="1" spans="1:12" ht="15" customHeight="1">
      <c r="A1" s="1425" t="s">
        <v>2018</v>
      </c>
      <c r="B1" s="1425"/>
      <c r="C1" s="1425"/>
      <c r="D1" s="1425"/>
      <c r="E1" s="1425"/>
      <c r="F1" s="1425"/>
      <c r="G1" s="931"/>
      <c r="H1" s="931"/>
      <c r="I1" s="1427" t="s">
        <v>424</v>
      </c>
      <c r="J1" s="1427"/>
      <c r="K1" s="1110"/>
      <c r="L1" s="1110"/>
    </row>
    <row r="2" spans="1:12" ht="12.75" customHeight="1">
      <c r="A2" s="1637" t="s">
        <v>1089</v>
      </c>
      <c r="B2" s="1537"/>
      <c r="C2" s="1537"/>
      <c r="D2" s="1537"/>
      <c r="E2" s="1537"/>
      <c r="F2" s="1537"/>
      <c r="I2" s="1480" t="s">
        <v>425</v>
      </c>
      <c r="J2" s="1480"/>
      <c r="K2" s="989"/>
    </row>
    <row r="3" spans="1:12" ht="12.75" customHeight="1">
      <c r="A3" s="1457" t="s">
        <v>2019</v>
      </c>
      <c r="B3" s="1457"/>
      <c r="C3" s="1457"/>
      <c r="D3" s="1457"/>
      <c r="E3" s="1457"/>
      <c r="F3" s="1457"/>
      <c r="G3" s="1457"/>
      <c r="H3" s="1457"/>
      <c r="I3" s="1457"/>
      <c r="J3" s="1457"/>
      <c r="K3" s="1457"/>
    </row>
    <row r="4" spans="1:12" ht="12.75" customHeight="1">
      <c r="A4" s="1636" t="s">
        <v>1090</v>
      </c>
      <c r="B4" s="1457"/>
      <c r="C4" s="1457"/>
      <c r="D4" s="1457"/>
      <c r="E4" s="1457"/>
      <c r="F4" s="1457"/>
      <c r="G4" s="989"/>
      <c r="H4" s="989"/>
      <c r="I4" s="989"/>
      <c r="J4" s="989"/>
      <c r="K4" s="989"/>
    </row>
    <row r="5" spans="1:12" ht="12.75" customHeight="1">
      <c r="A5" s="1395" t="s">
        <v>2002</v>
      </c>
      <c r="B5" s="1380" t="s">
        <v>2003</v>
      </c>
      <c r="C5" s="1380"/>
      <c r="D5" s="1380"/>
      <c r="E5" s="1380"/>
      <c r="F5" s="1380"/>
      <c r="G5" s="1380"/>
      <c r="H5" s="1440"/>
      <c r="I5" s="1445" t="s">
        <v>2004</v>
      </c>
      <c r="J5" s="1380"/>
      <c r="K5" s="1380"/>
    </row>
    <row r="6" spans="1:12" ht="12.75" customHeight="1">
      <c r="A6" s="1396"/>
      <c r="B6" s="1381"/>
      <c r="C6" s="1381"/>
      <c r="D6" s="1381"/>
      <c r="E6" s="1381"/>
      <c r="F6" s="1381"/>
      <c r="G6" s="1381"/>
      <c r="H6" s="1441"/>
      <c r="I6" s="1446"/>
      <c r="J6" s="1381"/>
      <c r="K6" s="1381"/>
    </row>
    <row r="7" spans="1:12" ht="5.25" customHeight="1">
      <c r="A7" s="1396"/>
      <c r="B7" s="1381"/>
      <c r="C7" s="1381"/>
      <c r="D7" s="1381"/>
      <c r="E7" s="1381"/>
      <c r="F7" s="1381"/>
      <c r="G7" s="1381"/>
      <c r="H7" s="1441"/>
      <c r="I7" s="1446"/>
      <c r="J7" s="1381"/>
      <c r="K7" s="1381"/>
    </row>
    <row r="8" spans="1:12" ht="6" customHeight="1">
      <c r="A8" s="1396"/>
      <c r="B8" s="1382"/>
      <c r="C8" s="1382"/>
      <c r="D8" s="1382"/>
      <c r="E8" s="1382"/>
      <c r="F8" s="1382"/>
      <c r="G8" s="1382"/>
      <c r="H8" s="1442"/>
      <c r="I8" s="1444"/>
      <c r="J8" s="1382"/>
      <c r="K8" s="1382"/>
    </row>
    <row r="9" spans="1:12" ht="12.75" customHeight="1">
      <c r="A9" s="1396"/>
      <c r="B9" s="1377" t="s">
        <v>2005</v>
      </c>
      <c r="C9" s="953"/>
      <c r="D9" s="932"/>
      <c r="E9" s="957"/>
      <c r="F9" s="953"/>
      <c r="G9" s="932"/>
      <c r="H9" s="1412" t="s">
        <v>2006</v>
      </c>
      <c r="I9" s="1412" t="s">
        <v>816</v>
      </c>
      <c r="J9" s="1413" t="s">
        <v>334</v>
      </c>
      <c r="K9" s="1446" t="s">
        <v>2007</v>
      </c>
    </row>
    <row r="10" spans="1:12" ht="12.75" customHeight="1">
      <c r="A10" s="1396"/>
      <c r="B10" s="1377"/>
      <c r="C10" s="954"/>
      <c r="D10" s="930"/>
      <c r="E10" s="958"/>
      <c r="F10" s="954"/>
      <c r="G10" s="930"/>
      <c r="H10" s="1413"/>
      <c r="I10" s="1413"/>
      <c r="J10" s="1413"/>
      <c r="K10" s="1446"/>
    </row>
    <row r="11" spans="1:12" ht="12.75" customHeight="1">
      <c r="A11" s="1396"/>
      <c r="B11" s="1377"/>
      <c r="C11" s="1413" t="s">
        <v>2008</v>
      </c>
      <c r="D11" s="1412" t="s">
        <v>2009</v>
      </c>
      <c r="E11" s="1412" t="s">
        <v>2010</v>
      </c>
      <c r="F11" s="1446" t="s">
        <v>2011</v>
      </c>
      <c r="G11" s="1412" t="s">
        <v>2012</v>
      </c>
      <c r="H11" s="1441"/>
      <c r="I11" s="1413"/>
      <c r="J11" s="1413"/>
      <c r="K11" s="1446"/>
    </row>
    <row r="12" spans="1:12" ht="9.75" customHeight="1">
      <c r="A12" s="1396"/>
      <c r="B12" s="1377"/>
      <c r="C12" s="1413"/>
      <c r="D12" s="1413"/>
      <c r="E12" s="1413"/>
      <c r="F12" s="1446"/>
      <c r="G12" s="1413"/>
      <c r="H12" s="1441"/>
      <c r="I12" s="1413"/>
      <c r="J12" s="1413"/>
      <c r="K12" s="1446"/>
    </row>
    <row r="13" spans="1:12" ht="30" customHeight="1">
      <c r="A13" s="1396"/>
      <c r="B13" s="1377"/>
      <c r="C13" s="1413"/>
      <c r="D13" s="1413"/>
      <c r="E13" s="1413"/>
      <c r="F13" s="1446"/>
      <c r="G13" s="1413"/>
      <c r="H13" s="1441"/>
      <c r="I13" s="1413"/>
      <c r="J13" s="1413"/>
      <c r="K13" s="1446"/>
    </row>
    <row r="14" spans="1:12">
      <c r="A14" s="1396"/>
      <c r="B14" s="1377"/>
      <c r="C14" s="1413"/>
      <c r="D14" s="1413"/>
      <c r="E14" s="1413"/>
      <c r="F14" s="1446"/>
      <c r="G14" s="1413"/>
      <c r="H14" s="1441"/>
      <c r="I14" s="1413"/>
      <c r="J14" s="1413"/>
      <c r="K14" s="1446"/>
    </row>
    <row r="15" spans="1:12" ht="14.25" hidden="1" customHeight="1">
      <c r="A15" s="1396"/>
      <c r="B15" s="1377"/>
      <c r="C15" s="1413"/>
      <c r="D15" s="1413"/>
      <c r="E15" s="1413"/>
      <c r="F15" s="1446"/>
      <c r="G15" s="1413"/>
      <c r="H15" s="1441"/>
      <c r="I15" s="1413"/>
      <c r="J15" s="1413"/>
      <c r="K15" s="1446"/>
    </row>
    <row r="16" spans="1:12" ht="25.5" customHeight="1">
      <c r="A16" s="1396"/>
      <c r="B16" s="1377"/>
      <c r="C16" s="1413"/>
      <c r="D16" s="1413"/>
      <c r="E16" s="1413"/>
      <c r="F16" s="1446"/>
      <c r="G16" s="1413"/>
      <c r="H16" s="1441"/>
      <c r="I16" s="1413"/>
      <c r="J16" s="1413"/>
      <c r="K16" s="1446"/>
    </row>
    <row r="17" spans="1:22">
      <c r="A17" s="1396"/>
      <c r="B17" s="1377"/>
      <c r="C17" s="1413"/>
      <c r="D17" s="1413"/>
      <c r="E17" s="1413"/>
      <c r="F17" s="1446"/>
      <c r="G17" s="1413"/>
      <c r="H17" s="1441"/>
      <c r="I17" s="1413"/>
      <c r="J17" s="1413"/>
      <c r="K17" s="1446"/>
    </row>
    <row r="18" spans="1:22">
      <c r="A18" s="1396"/>
      <c r="B18" s="1377"/>
      <c r="C18" s="1413"/>
      <c r="D18" s="1413"/>
      <c r="E18" s="1413"/>
      <c r="F18" s="1446"/>
      <c r="G18" s="1413"/>
      <c r="H18" s="1441"/>
      <c r="I18" s="1413"/>
      <c r="J18" s="1413"/>
      <c r="K18" s="1446"/>
    </row>
    <row r="19" spans="1:22" ht="14.1" customHeight="1">
      <c r="A19" s="1397"/>
      <c r="B19" s="1634" t="s">
        <v>2020</v>
      </c>
      <c r="C19" s="1634"/>
      <c r="D19" s="1634"/>
      <c r="E19" s="1634"/>
      <c r="F19" s="1634"/>
      <c r="G19" s="1634"/>
      <c r="H19" s="1634"/>
      <c r="I19" s="1634"/>
      <c r="J19" s="1634"/>
      <c r="K19" s="1634"/>
    </row>
    <row r="20" spans="1:22" s="995" customFormat="1" ht="20.25" customHeight="1">
      <c r="A20" s="1174" t="s">
        <v>608</v>
      </c>
      <c r="B20" s="1175">
        <v>54733.800999999999</v>
      </c>
      <c r="C20" s="615">
        <v>15750.415999999999</v>
      </c>
      <c r="D20" s="615">
        <v>2546.877</v>
      </c>
      <c r="E20" s="1175">
        <v>4938.12</v>
      </c>
      <c r="F20" s="615">
        <v>25846.179</v>
      </c>
      <c r="G20" s="615">
        <v>19275.114000000001</v>
      </c>
      <c r="H20" s="1175">
        <v>11707.924999999999</v>
      </c>
      <c r="I20" s="615">
        <v>36944.413999999997</v>
      </c>
      <c r="J20" s="615">
        <v>9496.7630000000008</v>
      </c>
      <c r="K20" s="616">
        <v>17957.596000000001</v>
      </c>
      <c r="L20" s="1050"/>
    </row>
    <row r="21" spans="1:22" s="995" customFormat="1" ht="14.25" customHeight="1">
      <c r="A21" s="1085" t="s">
        <v>609</v>
      </c>
      <c r="B21" s="1165"/>
      <c r="C21" s="520"/>
      <c r="D21" s="520"/>
      <c r="E21" s="1165"/>
      <c r="F21" s="520"/>
      <c r="G21" s="520"/>
      <c r="H21" s="1165"/>
      <c r="I21" s="1176"/>
      <c r="J21" s="1177"/>
    </row>
    <row r="22" spans="1:22" s="995" customFormat="1" ht="14.25" customHeight="1">
      <c r="A22" s="1169" t="s">
        <v>734</v>
      </c>
      <c r="B22" s="1165"/>
      <c r="C22" s="520"/>
      <c r="D22" s="520"/>
      <c r="E22" s="1165"/>
      <c r="F22" s="520"/>
      <c r="G22" s="520"/>
      <c r="H22" s="1165"/>
      <c r="I22" s="1176"/>
      <c r="J22" s="1177"/>
    </row>
    <row r="23" spans="1:22" s="995" customFormat="1" ht="14.25" customHeight="1">
      <c r="A23" s="1085" t="s">
        <v>735</v>
      </c>
      <c r="B23" s="1165"/>
      <c r="C23" s="520"/>
      <c r="D23" s="520"/>
      <c r="E23" s="1165"/>
      <c r="F23" s="520"/>
      <c r="G23" s="520"/>
      <c r="H23" s="1165"/>
      <c r="I23" s="1176"/>
      <c r="J23" s="1177"/>
    </row>
    <row r="24" spans="1:22" s="995" customFormat="1" ht="14.25" customHeight="1">
      <c r="A24" s="1090" t="s">
        <v>145</v>
      </c>
      <c r="B24" s="1165">
        <v>28149.15</v>
      </c>
      <c r="C24" s="520">
        <v>7516.03</v>
      </c>
      <c r="D24" s="520">
        <v>1899.979</v>
      </c>
      <c r="E24" s="1165">
        <v>541.50300000000004</v>
      </c>
      <c r="F24" s="520">
        <v>14013.791999999999</v>
      </c>
      <c r="G24" s="520">
        <v>11263.040999999999</v>
      </c>
      <c r="H24" s="1165">
        <v>6089.86</v>
      </c>
      <c r="I24" s="520">
        <v>17688.156999999999</v>
      </c>
      <c r="J24" s="520">
        <v>3486.627</v>
      </c>
      <c r="K24" s="521">
        <v>10013.736000000001</v>
      </c>
      <c r="L24" s="1050"/>
    </row>
    <row r="25" spans="1:22" s="995" customFormat="1" ht="14.25" customHeight="1">
      <c r="A25" s="1085" t="s">
        <v>736</v>
      </c>
      <c r="B25" s="1165"/>
      <c r="C25" s="520"/>
      <c r="D25" s="520"/>
      <c r="E25" s="1165"/>
      <c r="F25" s="520"/>
      <c r="G25" s="520"/>
      <c r="H25" s="1165"/>
      <c r="I25" s="520"/>
      <c r="J25" s="520"/>
      <c r="K25" s="521"/>
      <c r="L25" s="1050"/>
    </row>
    <row r="26" spans="1:22" s="995" customFormat="1" ht="14.25" customHeight="1">
      <c r="A26" s="1169" t="s">
        <v>737</v>
      </c>
      <c r="B26" s="1165"/>
      <c r="C26" s="520"/>
      <c r="D26" s="520"/>
      <c r="E26" s="1165"/>
      <c r="F26" s="520"/>
      <c r="G26" s="520"/>
      <c r="H26" s="1165"/>
      <c r="I26" s="520"/>
      <c r="J26" s="520"/>
      <c r="K26" s="521"/>
      <c r="L26" s="1050"/>
    </row>
    <row r="27" spans="1:22" s="995" customFormat="1" ht="14.25" customHeight="1">
      <c r="A27" s="1169" t="s">
        <v>393</v>
      </c>
      <c r="B27" s="1165"/>
      <c r="C27" s="520"/>
      <c r="D27" s="520"/>
      <c r="E27" s="1165"/>
      <c r="F27" s="520"/>
      <c r="G27" s="520"/>
      <c r="H27" s="1165"/>
      <c r="I27" s="520"/>
      <c r="J27" s="520"/>
      <c r="K27" s="521"/>
      <c r="L27" s="1050"/>
    </row>
    <row r="28" spans="1:22" s="995" customFormat="1" ht="14.25" customHeight="1">
      <c r="A28" s="1091" t="s">
        <v>2021</v>
      </c>
      <c r="B28" s="1165">
        <v>686.47900000000004</v>
      </c>
      <c r="C28" s="520">
        <v>209.73</v>
      </c>
      <c r="D28" s="520">
        <v>0</v>
      </c>
      <c r="E28" s="1165">
        <v>64.245999999999995</v>
      </c>
      <c r="F28" s="520">
        <v>306.82600000000002</v>
      </c>
      <c r="G28" s="520">
        <v>253.21600000000001</v>
      </c>
      <c r="H28" s="1165">
        <v>125.51300000000001</v>
      </c>
      <c r="I28" s="520">
        <v>468.92899999999997</v>
      </c>
      <c r="J28" s="520">
        <v>22.15</v>
      </c>
      <c r="K28" s="521">
        <v>106.517</v>
      </c>
      <c r="L28" s="1050"/>
    </row>
    <row r="29" spans="1:22" s="995" customFormat="1" ht="14.25" customHeight="1">
      <c r="A29" s="1085" t="s">
        <v>738</v>
      </c>
      <c r="B29" s="1165"/>
      <c r="C29" s="520"/>
      <c r="D29" s="520"/>
      <c r="E29" s="1165"/>
      <c r="F29" s="520"/>
      <c r="G29" s="520"/>
      <c r="H29" s="1165"/>
      <c r="I29" s="520"/>
      <c r="J29" s="520"/>
      <c r="K29" s="521"/>
      <c r="L29" s="1050"/>
    </row>
    <row r="30" spans="1:22" s="995" customFormat="1" ht="14.25" customHeight="1">
      <c r="A30" s="1085" t="s">
        <v>739</v>
      </c>
      <c r="B30" s="1165"/>
      <c r="C30" s="520"/>
      <c r="D30" s="520"/>
      <c r="E30" s="1165"/>
      <c r="F30" s="520"/>
      <c r="G30" s="520"/>
      <c r="H30" s="1165"/>
      <c r="I30" s="520"/>
      <c r="J30" s="520"/>
      <c r="K30" s="521"/>
      <c r="L30" s="1050"/>
      <c r="M30" s="1007"/>
      <c r="N30" s="1007"/>
      <c r="O30" s="1007"/>
      <c r="P30" s="1007"/>
      <c r="Q30" s="1007"/>
      <c r="R30" s="1007"/>
      <c r="S30" s="1007"/>
      <c r="T30" s="1007"/>
      <c r="U30" s="1007"/>
      <c r="V30" s="1007"/>
    </row>
    <row r="31" spans="1:22" s="995" customFormat="1" ht="14.25" customHeight="1">
      <c r="A31" s="1169" t="s">
        <v>945</v>
      </c>
      <c r="B31" s="1165"/>
      <c r="C31" s="520"/>
      <c r="D31" s="520"/>
      <c r="E31" s="1165"/>
      <c r="F31" s="520"/>
      <c r="G31" s="520"/>
      <c r="H31" s="1165"/>
      <c r="I31" s="520"/>
      <c r="J31" s="520"/>
      <c r="K31" s="521"/>
      <c r="L31" s="1050"/>
      <c r="M31" s="1007"/>
      <c r="N31" s="1007"/>
      <c r="O31" s="1007"/>
      <c r="P31" s="1007"/>
      <c r="Q31" s="1007"/>
      <c r="R31" s="1007"/>
      <c r="S31" s="1007"/>
      <c r="T31" s="1007"/>
      <c r="U31" s="1007"/>
      <c r="V31" s="1007"/>
    </row>
    <row r="32" spans="1:22" s="995" customFormat="1" ht="14.25" customHeight="1">
      <c r="A32" s="1091" t="s">
        <v>2022</v>
      </c>
      <c r="B32" s="1165">
        <v>832.76400000000001</v>
      </c>
      <c r="C32" s="520">
        <v>90.114999999999995</v>
      </c>
      <c r="D32" s="520">
        <v>3.71</v>
      </c>
      <c r="E32" s="1165">
        <v>39.151000000000003</v>
      </c>
      <c r="F32" s="520">
        <v>405.75099999999998</v>
      </c>
      <c r="G32" s="520">
        <v>325.49</v>
      </c>
      <c r="H32" s="1165">
        <v>303.589</v>
      </c>
      <c r="I32" s="520">
        <v>389.971</v>
      </c>
      <c r="J32" s="520">
        <v>74.483000000000004</v>
      </c>
      <c r="K32" s="521">
        <v>161.70400000000001</v>
      </c>
      <c r="L32" s="1050"/>
      <c r="M32" s="1007"/>
      <c r="N32" s="1007"/>
      <c r="O32" s="1007"/>
      <c r="P32" s="1007"/>
      <c r="Q32" s="1007"/>
      <c r="R32" s="1007"/>
      <c r="S32" s="1007"/>
      <c r="T32" s="1007"/>
      <c r="U32" s="1007"/>
      <c r="V32" s="1007"/>
    </row>
    <row r="33" spans="1:22" s="995" customFormat="1" ht="14.25" customHeight="1">
      <c r="A33" s="1085" t="s">
        <v>946</v>
      </c>
      <c r="B33" s="1165"/>
      <c r="C33" s="520"/>
      <c r="D33" s="520"/>
      <c r="E33" s="1165"/>
      <c r="F33" s="520"/>
      <c r="G33" s="521"/>
      <c r="H33" s="1170"/>
      <c r="I33" s="1170"/>
      <c r="J33" s="1170"/>
      <c r="K33" s="1635"/>
      <c r="L33" s="1050"/>
      <c r="M33" s="1007"/>
      <c r="N33" s="1007"/>
      <c r="O33" s="1007"/>
      <c r="P33" s="1007"/>
      <c r="Q33" s="1007"/>
      <c r="R33" s="1007"/>
      <c r="S33" s="1007"/>
      <c r="T33" s="1007"/>
      <c r="U33" s="1007"/>
      <c r="V33" s="1007"/>
    </row>
    <row r="34" spans="1:22" s="995" customFormat="1" ht="14.25" customHeight="1">
      <c r="A34" s="1085" t="s">
        <v>947</v>
      </c>
      <c r="B34" s="1172"/>
      <c r="C34" s="1171"/>
      <c r="D34" s="1172"/>
      <c r="E34" s="1171"/>
      <c r="F34" s="1172"/>
      <c r="G34" s="1171"/>
      <c r="H34" s="1170"/>
      <c r="I34" s="1170"/>
      <c r="J34" s="1170"/>
      <c r="K34" s="1635"/>
      <c r="L34" s="1050"/>
      <c r="M34" s="1007"/>
      <c r="N34" s="1007"/>
      <c r="O34" s="1007"/>
      <c r="P34" s="1007"/>
      <c r="Q34" s="1007"/>
      <c r="R34" s="1007"/>
      <c r="S34" s="1007"/>
      <c r="T34" s="1007"/>
      <c r="U34" s="1007"/>
      <c r="V34" s="1007"/>
    </row>
    <row r="35" spans="1:22" s="995" customFormat="1" ht="12.75" customHeight="1">
      <c r="A35" s="1631" t="s">
        <v>332</v>
      </c>
      <c r="B35" s="1631"/>
      <c r="C35" s="1631"/>
      <c r="D35" s="1631"/>
      <c r="E35" s="1631"/>
      <c r="F35" s="1631"/>
      <c r="G35" s="1631"/>
      <c r="H35" s="1631"/>
      <c r="I35" s="1631"/>
      <c r="J35" s="1631"/>
      <c r="K35" s="1631"/>
      <c r="M35" s="1007"/>
      <c r="N35" s="1007"/>
      <c r="O35" s="1007"/>
      <c r="P35" s="1007"/>
      <c r="Q35" s="1007"/>
      <c r="R35" s="1007"/>
      <c r="S35" s="1007"/>
      <c r="T35" s="1007"/>
      <c r="U35" s="1007"/>
      <c r="V35" s="1007"/>
    </row>
    <row r="36" spans="1:22" s="995" customFormat="1" ht="13.5" customHeight="1">
      <c r="A36" s="1632"/>
      <c r="B36" s="1632"/>
      <c r="C36" s="1632"/>
      <c r="D36" s="1632"/>
      <c r="E36" s="1632"/>
      <c r="F36" s="1632"/>
      <c r="G36" s="1632"/>
      <c r="H36" s="1632"/>
      <c r="I36" s="1632"/>
      <c r="J36" s="1632"/>
      <c r="K36" s="1632"/>
      <c r="M36" s="1007"/>
      <c r="N36" s="1007"/>
      <c r="O36" s="1007"/>
      <c r="P36" s="1007"/>
      <c r="Q36" s="1007"/>
      <c r="R36" s="1007"/>
      <c r="S36" s="1007"/>
      <c r="T36" s="1007"/>
      <c r="U36" s="1007"/>
      <c r="V36" s="1007"/>
    </row>
    <row r="37" spans="1:22" s="995" customFormat="1" ht="24" customHeight="1">
      <c r="A37" s="1633" t="s">
        <v>333</v>
      </c>
      <c r="B37" s="1633"/>
      <c r="C37" s="1633"/>
      <c r="D37" s="1633"/>
      <c r="E37" s="1633"/>
      <c r="F37" s="1633"/>
      <c r="G37" s="1633"/>
      <c r="H37" s="1633"/>
      <c r="I37" s="1633"/>
      <c r="J37" s="1633"/>
      <c r="K37" s="1633"/>
      <c r="M37" s="1007"/>
      <c r="N37" s="1007"/>
      <c r="O37" s="1007"/>
      <c r="P37" s="1007"/>
      <c r="Q37" s="1007"/>
      <c r="R37" s="1007"/>
      <c r="S37" s="1007"/>
      <c r="T37" s="1007"/>
      <c r="U37" s="1007"/>
      <c r="V37" s="1007"/>
    </row>
    <row r="38" spans="1:22" ht="23.25" customHeight="1">
      <c r="A38" s="1630"/>
      <c r="B38" s="1630"/>
      <c r="C38" s="1630"/>
      <c r="D38" s="1630"/>
      <c r="E38" s="1630"/>
      <c r="F38" s="1630"/>
      <c r="G38" s="1630"/>
      <c r="H38" s="1630"/>
      <c r="I38" s="1630"/>
      <c r="J38" s="1630"/>
      <c r="K38" s="1630"/>
      <c r="M38" s="1007"/>
      <c r="N38" s="1007"/>
      <c r="O38" s="1007"/>
      <c r="P38" s="1007"/>
      <c r="Q38" s="1007"/>
      <c r="R38" s="1007"/>
      <c r="S38" s="1007"/>
      <c r="T38" s="1007"/>
      <c r="U38" s="1007"/>
      <c r="V38" s="1007"/>
    </row>
    <row r="40" spans="1:22">
      <c r="B40" s="1165"/>
      <c r="C40" s="1165"/>
      <c r="D40" s="1165"/>
      <c r="E40" s="1165"/>
      <c r="F40" s="1165"/>
      <c r="G40" s="1165"/>
      <c r="H40" s="1165"/>
    </row>
    <row r="41" spans="1:22">
      <c r="B41" s="1165"/>
      <c r="C41" s="1165"/>
      <c r="D41" s="1165"/>
      <c r="E41" s="1165"/>
      <c r="F41" s="1165"/>
      <c r="G41" s="1165"/>
      <c r="H41" s="1165"/>
    </row>
    <row r="42" spans="1:22">
      <c r="B42" s="1165"/>
      <c r="C42" s="1165"/>
      <c r="D42" s="1165"/>
      <c r="E42" s="1165"/>
      <c r="F42" s="1165"/>
      <c r="G42" s="1165"/>
      <c r="H42" s="1165"/>
    </row>
    <row r="43" spans="1:22">
      <c r="B43" s="1165"/>
      <c r="C43" s="1165"/>
      <c r="D43" s="1165"/>
      <c r="E43" s="1165"/>
      <c r="F43" s="1165"/>
      <c r="G43" s="1165"/>
      <c r="H43" s="1165"/>
    </row>
  </sheetData>
  <mergeCells count="24">
    <mergeCell ref="A1:F1"/>
    <mergeCell ref="I1:J1"/>
    <mergeCell ref="I2:J2"/>
    <mergeCell ref="K9:K18"/>
    <mergeCell ref="B9:B18"/>
    <mergeCell ref="E11:E18"/>
    <mergeCell ref="J9:J18"/>
    <mergeCell ref="H9:H18"/>
    <mergeCell ref="A4:F4"/>
    <mergeCell ref="A2:F2"/>
    <mergeCell ref="A3:K3"/>
    <mergeCell ref="G11:G18"/>
    <mergeCell ref="I9:I18"/>
    <mergeCell ref="C11:C18"/>
    <mergeCell ref="D11:D18"/>
    <mergeCell ref="I5:K8"/>
    <mergeCell ref="A38:K38"/>
    <mergeCell ref="A35:K36"/>
    <mergeCell ref="A37:K37"/>
    <mergeCell ref="A5:A19"/>
    <mergeCell ref="B5:H8"/>
    <mergeCell ref="B19:K19"/>
    <mergeCell ref="K33:K34"/>
    <mergeCell ref="F11:F18"/>
  </mergeCells>
  <phoneticPr fontId="0" type="noConversion"/>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34" display="Powrót do spisu tablic"/>
    <hyperlink ref="I2:J2" location="'Spis tablic     List of tables'!A34" display="Return to list tables"/>
    <hyperlink ref="I1:J2" location="'Spis tablic     List of tables'!A2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5"/>
  <sheetViews>
    <sheetView showGridLines="0" zoomScale="90" zoomScaleNormal="90" workbookViewId="0">
      <selection activeCell="A20" sqref="A20"/>
    </sheetView>
  </sheetViews>
  <sheetFormatPr defaultRowHeight="14.25"/>
  <cols>
    <col min="1" max="1" width="34.375" style="226" customWidth="1"/>
    <col min="2" max="11" width="9.125" style="226" customWidth="1"/>
    <col min="12" max="16384" width="9" style="226"/>
  </cols>
  <sheetData>
    <row r="1" spans="1:11">
      <c r="A1" s="1425" t="s">
        <v>2000</v>
      </c>
      <c r="B1" s="1425"/>
      <c r="C1" s="1425"/>
      <c r="D1" s="1425"/>
      <c r="E1" s="1425"/>
      <c r="F1" s="1425"/>
      <c r="G1" s="1425"/>
      <c r="H1" s="931"/>
      <c r="I1" s="1427" t="s">
        <v>424</v>
      </c>
      <c r="J1" s="1427"/>
      <c r="K1" s="931"/>
    </row>
    <row r="2" spans="1:11">
      <c r="A2" s="1457" t="s">
        <v>2001</v>
      </c>
      <c r="B2" s="1457"/>
      <c r="C2" s="1457"/>
      <c r="D2" s="1457"/>
      <c r="E2" s="1457"/>
      <c r="F2" s="1457"/>
      <c r="G2" s="1457"/>
      <c r="H2" s="1008"/>
      <c r="I2" s="1480" t="s">
        <v>425</v>
      </c>
      <c r="J2" s="1480"/>
      <c r="K2" s="1008"/>
    </row>
    <row r="3" spans="1:11">
      <c r="A3" s="1636" t="s">
        <v>59</v>
      </c>
      <c r="B3" s="1457"/>
      <c r="C3" s="1457"/>
      <c r="D3" s="1457"/>
      <c r="E3" s="1457"/>
      <c r="F3" s="1457"/>
      <c r="G3" s="989"/>
      <c r="H3" s="989"/>
      <c r="I3" s="989"/>
      <c r="J3" s="989"/>
      <c r="K3" s="989"/>
    </row>
    <row r="4" spans="1:11" ht="14.25" customHeight="1">
      <c r="A4" s="1395" t="s">
        <v>2002</v>
      </c>
      <c r="B4" s="1380" t="s">
        <v>2003</v>
      </c>
      <c r="C4" s="1380"/>
      <c r="D4" s="1380"/>
      <c r="E4" s="1380"/>
      <c r="F4" s="1380"/>
      <c r="G4" s="1380"/>
      <c r="H4" s="1440"/>
      <c r="I4" s="1445" t="s">
        <v>2004</v>
      </c>
      <c r="J4" s="1380"/>
      <c r="K4" s="1380"/>
    </row>
    <row r="5" spans="1:11">
      <c r="A5" s="1396"/>
      <c r="B5" s="1381"/>
      <c r="C5" s="1381"/>
      <c r="D5" s="1381"/>
      <c r="E5" s="1381"/>
      <c r="F5" s="1381"/>
      <c r="G5" s="1381"/>
      <c r="H5" s="1441"/>
      <c r="I5" s="1446"/>
      <c r="J5" s="1381"/>
      <c r="K5" s="1381"/>
    </row>
    <row r="6" spans="1:11">
      <c r="A6" s="1396"/>
      <c r="B6" s="1381"/>
      <c r="C6" s="1381"/>
      <c r="D6" s="1381"/>
      <c r="E6" s="1381"/>
      <c r="F6" s="1381"/>
      <c r="G6" s="1381"/>
      <c r="H6" s="1441"/>
      <c r="I6" s="1446"/>
      <c r="J6" s="1381"/>
      <c r="K6" s="1381"/>
    </row>
    <row r="7" spans="1:11" ht="14.25" customHeight="1">
      <c r="A7" s="1396"/>
      <c r="B7" s="1382"/>
      <c r="C7" s="1382"/>
      <c r="D7" s="1382"/>
      <c r="E7" s="1382"/>
      <c r="F7" s="1382"/>
      <c r="G7" s="1382"/>
      <c r="H7" s="1442"/>
      <c r="I7" s="1444"/>
      <c r="J7" s="1382"/>
      <c r="K7" s="1382"/>
    </row>
    <row r="8" spans="1:11" ht="14.25" customHeight="1">
      <c r="A8" s="1396"/>
      <c r="B8" s="1377" t="s">
        <v>2005</v>
      </c>
      <c r="C8" s="953"/>
      <c r="D8" s="932"/>
      <c r="E8" s="957"/>
      <c r="F8" s="953"/>
      <c r="G8" s="932"/>
      <c r="H8" s="1412" t="s">
        <v>2006</v>
      </c>
      <c r="I8" s="1412" t="s">
        <v>816</v>
      </c>
      <c r="J8" s="1413" t="s">
        <v>334</v>
      </c>
      <c r="K8" s="1446" t="s">
        <v>2007</v>
      </c>
    </row>
    <row r="9" spans="1:11">
      <c r="A9" s="1396"/>
      <c r="B9" s="1377"/>
      <c r="C9" s="954"/>
      <c r="D9" s="930"/>
      <c r="E9" s="958"/>
      <c r="F9" s="954"/>
      <c r="G9" s="930"/>
      <c r="H9" s="1413"/>
      <c r="I9" s="1413"/>
      <c r="J9" s="1413"/>
      <c r="K9" s="1446"/>
    </row>
    <row r="10" spans="1:11" ht="14.25" customHeight="1">
      <c r="A10" s="1396"/>
      <c r="B10" s="1377"/>
      <c r="C10" s="1413" t="s">
        <v>2008</v>
      </c>
      <c r="D10" s="1412" t="s">
        <v>2009</v>
      </c>
      <c r="E10" s="1412" t="s">
        <v>2010</v>
      </c>
      <c r="F10" s="1446" t="s">
        <v>2011</v>
      </c>
      <c r="G10" s="1412" t="s">
        <v>2012</v>
      </c>
      <c r="H10" s="1441"/>
      <c r="I10" s="1413"/>
      <c r="J10" s="1413"/>
      <c r="K10" s="1446"/>
    </row>
    <row r="11" spans="1:11">
      <c r="A11" s="1396"/>
      <c r="B11" s="1377"/>
      <c r="C11" s="1413"/>
      <c r="D11" s="1413"/>
      <c r="E11" s="1413"/>
      <c r="F11" s="1446"/>
      <c r="G11" s="1413"/>
      <c r="H11" s="1441"/>
      <c r="I11" s="1413"/>
      <c r="J11" s="1413"/>
      <c r="K11" s="1446"/>
    </row>
    <row r="12" spans="1:11" ht="14.25" customHeight="1">
      <c r="A12" s="1396"/>
      <c r="B12" s="1377"/>
      <c r="C12" s="1413"/>
      <c r="D12" s="1413"/>
      <c r="E12" s="1413"/>
      <c r="F12" s="1446"/>
      <c r="G12" s="1413"/>
      <c r="H12" s="1441"/>
      <c r="I12" s="1413"/>
      <c r="J12" s="1413"/>
      <c r="K12" s="1446"/>
    </row>
    <row r="13" spans="1:11">
      <c r="A13" s="1396"/>
      <c r="B13" s="1377"/>
      <c r="C13" s="1413"/>
      <c r="D13" s="1413"/>
      <c r="E13" s="1413"/>
      <c r="F13" s="1446"/>
      <c r="G13" s="1413"/>
      <c r="H13" s="1441"/>
      <c r="I13" s="1413"/>
      <c r="J13" s="1413"/>
      <c r="K13" s="1446"/>
    </row>
    <row r="14" spans="1:11">
      <c r="A14" s="1396"/>
      <c r="B14" s="1377"/>
      <c r="C14" s="1413"/>
      <c r="D14" s="1413"/>
      <c r="E14" s="1413"/>
      <c r="F14" s="1446"/>
      <c r="G14" s="1413"/>
      <c r="H14" s="1441"/>
      <c r="I14" s="1413"/>
      <c r="J14" s="1413"/>
      <c r="K14" s="1446"/>
    </row>
    <row r="15" spans="1:11">
      <c r="A15" s="1396"/>
      <c r="B15" s="1377"/>
      <c r="C15" s="1413"/>
      <c r="D15" s="1413"/>
      <c r="E15" s="1413"/>
      <c r="F15" s="1446"/>
      <c r="G15" s="1413"/>
      <c r="H15" s="1441"/>
      <c r="I15" s="1413"/>
      <c r="J15" s="1413"/>
      <c r="K15" s="1446"/>
    </row>
    <row r="16" spans="1:11" ht="14.25" customHeight="1">
      <c r="A16" s="1396"/>
      <c r="B16" s="1377"/>
      <c r="C16" s="1413"/>
      <c r="D16" s="1413"/>
      <c r="E16" s="1413"/>
      <c r="F16" s="1446"/>
      <c r="G16" s="1413"/>
      <c r="H16" s="1441"/>
      <c r="I16" s="1413"/>
      <c r="J16" s="1413"/>
      <c r="K16" s="1446"/>
    </row>
    <row r="17" spans="1:12">
      <c r="A17" s="1396"/>
      <c r="B17" s="1377"/>
      <c r="C17" s="1413"/>
      <c r="D17" s="1413"/>
      <c r="E17" s="1413"/>
      <c r="F17" s="1446"/>
      <c r="G17" s="1413"/>
      <c r="H17" s="1441"/>
      <c r="I17" s="1413"/>
      <c r="J17" s="1413"/>
      <c r="K17" s="1446"/>
    </row>
    <row r="18" spans="1:12" ht="14.1" customHeight="1">
      <c r="A18" s="1397"/>
      <c r="B18" s="1634" t="s">
        <v>2013</v>
      </c>
      <c r="C18" s="1634"/>
      <c r="D18" s="1634"/>
      <c r="E18" s="1634"/>
      <c r="F18" s="1634"/>
      <c r="G18" s="1634"/>
      <c r="H18" s="1634"/>
      <c r="I18" s="1634"/>
      <c r="J18" s="1634"/>
      <c r="K18" s="1634"/>
    </row>
    <row r="19" spans="1:12" ht="20.25" customHeight="1">
      <c r="A19" s="1163" t="s">
        <v>146</v>
      </c>
      <c r="B19" s="1164">
        <v>2156.2689999999998</v>
      </c>
      <c r="C19" s="1164">
        <v>463.98</v>
      </c>
      <c r="D19" s="1164">
        <v>40.85</v>
      </c>
      <c r="E19" s="1164">
        <v>108.235</v>
      </c>
      <c r="F19" s="1164">
        <v>928.29899999999998</v>
      </c>
      <c r="G19" s="1164">
        <v>789.85900000000004</v>
      </c>
      <c r="H19" s="1165">
        <v>490.19299999999998</v>
      </c>
      <c r="I19" s="1166">
        <v>1633.184</v>
      </c>
      <c r="J19" s="1166">
        <v>258.92899999999997</v>
      </c>
      <c r="K19" s="1167">
        <v>772.12900000000002</v>
      </c>
      <c r="L19" s="1045"/>
    </row>
    <row r="20" spans="1:12" ht="14.25" customHeight="1">
      <c r="A20" s="1085" t="s">
        <v>617</v>
      </c>
      <c r="B20" s="1166"/>
      <c r="C20" s="1166"/>
      <c r="D20" s="1166"/>
      <c r="E20" s="1166"/>
      <c r="F20" s="1166"/>
      <c r="G20" s="1166"/>
      <c r="H20" s="1168"/>
      <c r="I20" s="1166"/>
      <c r="J20" s="1166"/>
      <c r="K20" s="1167"/>
      <c r="L20" s="1045"/>
    </row>
    <row r="21" spans="1:12" ht="14.25" customHeight="1">
      <c r="A21" s="1169" t="s">
        <v>740</v>
      </c>
      <c r="B21" s="1166"/>
      <c r="C21" s="1166"/>
      <c r="D21" s="1166"/>
      <c r="E21" s="1166"/>
      <c r="F21" s="1166"/>
      <c r="G21" s="1166"/>
      <c r="H21" s="1168"/>
      <c r="I21" s="1166"/>
      <c r="J21" s="1166"/>
      <c r="K21" s="1167"/>
      <c r="L21" s="1045"/>
    </row>
    <row r="22" spans="1:12" ht="14.25" customHeight="1">
      <c r="A22" s="1091" t="s">
        <v>2014</v>
      </c>
      <c r="B22" s="1170">
        <v>9854.2479999999996</v>
      </c>
      <c r="C22" s="1170">
        <v>4232.7290000000003</v>
      </c>
      <c r="D22" s="1170">
        <v>42.588000000000001</v>
      </c>
      <c r="E22" s="1170">
        <v>4041.9870000000001</v>
      </c>
      <c r="F22" s="1170">
        <v>4033.1060000000002</v>
      </c>
      <c r="G22" s="1170">
        <v>3314.3449999999998</v>
      </c>
      <c r="H22" s="1165">
        <v>1431.1880000000001</v>
      </c>
      <c r="I22" s="1166">
        <v>7976.35</v>
      </c>
      <c r="J22" s="1166">
        <v>2327.64</v>
      </c>
      <c r="K22" s="1167">
        <v>4305.7110000000002</v>
      </c>
      <c r="L22" s="1045"/>
    </row>
    <row r="23" spans="1:12" ht="14.25" customHeight="1">
      <c r="A23" s="1085" t="s">
        <v>2015</v>
      </c>
      <c r="B23" s="1166"/>
      <c r="C23" s="1166"/>
      <c r="D23" s="1166"/>
      <c r="E23" s="1166"/>
      <c r="F23" s="1166"/>
      <c r="G23" s="1166"/>
      <c r="H23" s="1168"/>
      <c r="I23" s="1166"/>
      <c r="J23" s="1166"/>
      <c r="K23" s="1167"/>
      <c r="L23" s="1045"/>
    </row>
    <row r="24" spans="1:12" ht="14.25" customHeight="1">
      <c r="A24" s="1091" t="s">
        <v>370</v>
      </c>
      <c r="B24" s="1170">
        <v>709.51800000000003</v>
      </c>
      <c r="C24" s="1170">
        <v>40.880000000000003</v>
      </c>
      <c r="D24" s="1170">
        <v>0</v>
      </c>
      <c r="E24" s="1170">
        <v>15.647</v>
      </c>
      <c r="F24" s="1170">
        <v>461.94799999999998</v>
      </c>
      <c r="G24" s="1170">
        <v>361.46199999999999</v>
      </c>
      <c r="H24" s="1165">
        <v>158.55699999999999</v>
      </c>
      <c r="I24" s="1166">
        <v>661.35799999999995</v>
      </c>
      <c r="J24" s="1166">
        <v>124.7</v>
      </c>
      <c r="K24" s="1167">
        <v>295.47500000000002</v>
      </c>
      <c r="L24" s="1045"/>
    </row>
    <row r="25" spans="1:12" ht="14.25" customHeight="1">
      <c r="A25" s="1085" t="s">
        <v>618</v>
      </c>
      <c r="B25" s="1166"/>
      <c r="C25" s="1166"/>
      <c r="D25" s="1166"/>
      <c r="E25" s="1166"/>
      <c r="F25" s="1166"/>
      <c r="G25" s="1166"/>
      <c r="H25" s="1168"/>
      <c r="I25" s="1166"/>
      <c r="J25" s="1166"/>
      <c r="K25" s="1167"/>
      <c r="L25" s="1045"/>
    </row>
    <row r="26" spans="1:12" ht="14.25" customHeight="1">
      <c r="A26" s="1091" t="s">
        <v>2016</v>
      </c>
      <c r="B26" s="1170">
        <v>219.68</v>
      </c>
      <c r="C26" s="1170">
        <v>13.977</v>
      </c>
      <c r="D26" s="1170">
        <v>7.2999999999999995E-2</v>
      </c>
      <c r="E26" s="1170">
        <v>2.3879999999999999</v>
      </c>
      <c r="F26" s="1170">
        <v>82.231999999999999</v>
      </c>
      <c r="G26" s="1170">
        <v>49.895000000000003</v>
      </c>
      <c r="H26" s="1165">
        <v>113.17</v>
      </c>
      <c r="I26" s="1166">
        <v>125.95</v>
      </c>
      <c r="J26" s="1166">
        <v>28.922000000000001</v>
      </c>
      <c r="K26" s="1167">
        <v>61.765999999999998</v>
      </c>
      <c r="L26" s="1045"/>
    </row>
    <row r="27" spans="1:12" ht="14.25" customHeight="1">
      <c r="A27" s="1085" t="s">
        <v>1927</v>
      </c>
      <c r="B27" s="1166"/>
      <c r="C27" s="1166"/>
      <c r="D27" s="1166"/>
      <c r="E27" s="1166"/>
      <c r="F27" s="1166"/>
      <c r="G27" s="1166"/>
      <c r="H27" s="1168"/>
      <c r="I27" s="1166"/>
      <c r="J27" s="1166"/>
      <c r="K27" s="1167"/>
      <c r="L27" s="1045"/>
    </row>
    <row r="28" spans="1:12" ht="14.25" customHeight="1">
      <c r="A28" s="1169" t="s">
        <v>369</v>
      </c>
      <c r="B28" s="1170">
        <v>609.37300000000005</v>
      </c>
      <c r="C28" s="1170">
        <v>20.416</v>
      </c>
      <c r="D28" s="1170">
        <v>7.8689999999999998</v>
      </c>
      <c r="E28" s="1170">
        <v>8.4120000000000008</v>
      </c>
      <c r="F28" s="1170">
        <v>301.52800000000002</v>
      </c>
      <c r="G28" s="1170">
        <v>260.08300000000003</v>
      </c>
      <c r="H28" s="1165">
        <v>235.02199999999999</v>
      </c>
      <c r="I28" s="1166">
        <v>215.61500000000001</v>
      </c>
      <c r="J28" s="1166">
        <v>16.116</v>
      </c>
      <c r="K28" s="1167">
        <v>125.682</v>
      </c>
      <c r="L28" s="1045"/>
    </row>
    <row r="29" spans="1:12" ht="14.25" customHeight="1">
      <c r="A29" s="1085" t="s">
        <v>741</v>
      </c>
      <c r="B29" s="1166"/>
      <c r="C29" s="1166"/>
      <c r="D29" s="1166"/>
      <c r="E29" s="1166"/>
      <c r="F29" s="1166"/>
      <c r="G29" s="1166"/>
      <c r="H29" s="1168"/>
      <c r="I29" s="1166"/>
      <c r="J29" s="1166"/>
      <c r="K29" s="1167"/>
      <c r="L29" s="1045"/>
    </row>
    <row r="30" spans="1:12" ht="14.25" customHeight="1">
      <c r="A30" s="1091" t="s">
        <v>2017</v>
      </c>
      <c r="B30" s="1170">
        <v>820.17</v>
      </c>
      <c r="C30" s="1170">
        <v>6.22</v>
      </c>
      <c r="D30" s="1170">
        <v>0</v>
      </c>
      <c r="E30" s="1170">
        <v>0.56699999999999995</v>
      </c>
      <c r="F30" s="1170">
        <v>129.80799999999999</v>
      </c>
      <c r="G30" s="1170">
        <v>111.797</v>
      </c>
      <c r="H30" s="1165">
        <v>642.10500000000002</v>
      </c>
      <c r="I30" s="1166">
        <v>551.79300000000001</v>
      </c>
      <c r="J30" s="1166">
        <v>77.197000000000003</v>
      </c>
      <c r="K30" s="1167">
        <v>113.896</v>
      </c>
      <c r="L30" s="1045"/>
    </row>
    <row r="31" spans="1:12" ht="14.25" customHeight="1">
      <c r="A31" s="1085" t="s">
        <v>621</v>
      </c>
      <c r="B31" s="1166"/>
      <c r="C31" s="1166"/>
      <c r="D31" s="1166"/>
      <c r="E31" s="1166"/>
      <c r="F31" s="1166"/>
      <c r="G31" s="1166"/>
      <c r="H31" s="1168"/>
      <c r="I31" s="1171"/>
      <c r="J31" s="1172"/>
      <c r="K31" s="1173"/>
      <c r="L31" s="1045"/>
    </row>
    <row r="32" spans="1:12">
      <c r="A32" s="1372" t="s">
        <v>335</v>
      </c>
      <c r="B32" s="1639"/>
      <c r="C32" s="1639"/>
      <c r="D32" s="1639"/>
      <c r="E32" s="1639"/>
      <c r="F32" s="1639"/>
      <c r="G32" s="1639"/>
      <c r="H32" s="1639"/>
      <c r="I32" s="1639"/>
      <c r="J32" s="1639"/>
      <c r="K32" s="1639"/>
    </row>
    <row r="33" spans="1:11">
      <c r="A33" s="1639"/>
      <c r="B33" s="1639"/>
      <c r="C33" s="1639"/>
      <c r="D33" s="1639"/>
      <c r="E33" s="1639"/>
      <c r="F33" s="1639"/>
      <c r="G33" s="1639"/>
      <c r="H33" s="1639"/>
      <c r="I33" s="1639"/>
      <c r="J33" s="1639"/>
      <c r="K33" s="1639"/>
    </row>
    <row r="34" spans="1:11" ht="24" customHeight="1">
      <c r="A34" s="1372" t="s">
        <v>336</v>
      </c>
      <c r="B34" s="1372"/>
      <c r="C34" s="1372"/>
      <c r="D34" s="1372"/>
      <c r="E34" s="1372"/>
      <c r="F34" s="1372"/>
      <c r="G34" s="1372"/>
      <c r="H34" s="1372"/>
      <c r="I34" s="1372"/>
      <c r="J34" s="1372"/>
      <c r="K34" s="1372"/>
    </row>
    <row r="35" spans="1:11" ht="23.25" customHeight="1">
      <c r="A35" s="1638"/>
      <c r="B35" s="1638"/>
      <c r="C35" s="1638"/>
      <c r="D35" s="1638"/>
      <c r="E35" s="1638"/>
      <c r="F35" s="1638"/>
      <c r="G35" s="1638"/>
      <c r="H35" s="1638"/>
      <c r="I35" s="1638"/>
      <c r="J35" s="1638"/>
      <c r="K35" s="1638"/>
    </row>
    <row r="40" spans="1:11">
      <c r="B40" s="1165"/>
      <c r="C40" s="1165"/>
      <c r="D40" s="1165"/>
      <c r="E40" s="1165"/>
      <c r="F40" s="1165"/>
      <c r="G40" s="1165"/>
      <c r="H40" s="1165"/>
    </row>
    <row r="41" spans="1:11">
      <c r="B41" s="1165"/>
      <c r="C41" s="1165"/>
      <c r="D41" s="1165"/>
      <c r="E41" s="1165"/>
      <c r="F41" s="1165"/>
      <c r="G41" s="1165"/>
      <c r="H41" s="1165"/>
    </row>
    <row r="42" spans="1:11">
      <c r="B42" s="1165"/>
      <c r="C42" s="1165"/>
      <c r="D42" s="1165"/>
      <c r="E42" s="1165"/>
      <c r="F42" s="1165"/>
      <c r="G42" s="1165"/>
      <c r="H42" s="1165"/>
    </row>
    <row r="43" spans="1:11">
      <c r="B43" s="1165"/>
      <c r="C43" s="1165"/>
      <c r="D43" s="1165"/>
      <c r="E43" s="1165"/>
      <c r="F43" s="1165"/>
      <c r="G43" s="1165"/>
      <c r="H43" s="1165"/>
    </row>
    <row r="44" spans="1:11">
      <c r="B44" s="1165"/>
      <c r="C44" s="1165"/>
      <c r="D44" s="1165"/>
      <c r="E44" s="1165"/>
      <c r="F44" s="1165"/>
      <c r="G44" s="1165"/>
      <c r="H44" s="1165"/>
    </row>
    <row r="45" spans="1:11">
      <c r="B45" s="1165"/>
      <c r="C45" s="1165"/>
      <c r="D45" s="1165"/>
      <c r="E45" s="1165"/>
      <c r="F45" s="1165"/>
      <c r="G45" s="1165"/>
      <c r="H45" s="1165"/>
    </row>
  </sheetData>
  <mergeCells count="22">
    <mergeCell ref="I1:J1"/>
    <mergeCell ref="J8:J17"/>
    <mergeCell ref="G10:G17"/>
    <mergeCell ref="A1:G1"/>
    <mergeCell ref="A2:G2"/>
    <mergeCell ref="A3:F3"/>
    <mergeCell ref="I2:J2"/>
    <mergeCell ref="A35:K35"/>
    <mergeCell ref="A34:K34"/>
    <mergeCell ref="B18:K18"/>
    <mergeCell ref="A32:K33"/>
    <mergeCell ref="B8:B17"/>
    <mergeCell ref="K8:K17"/>
    <mergeCell ref="H8:H17"/>
    <mergeCell ref="A4:A18"/>
    <mergeCell ref="C10:C17"/>
    <mergeCell ref="D10:D17"/>
    <mergeCell ref="E10:E17"/>
    <mergeCell ref="I8:I17"/>
    <mergeCell ref="B4:H7"/>
    <mergeCell ref="F10:F17"/>
    <mergeCell ref="I4:K7"/>
  </mergeCells>
  <phoneticPr fontId="0" type="noConversion"/>
  <hyperlinks>
    <hyperlink ref="G1"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4" display="Powrót do spisu tablic"/>
    <hyperlink ref="I2:J2" location="'Spis tablic     List of tables'!A34" display="Return to list tables"/>
    <hyperlink ref="I1:J2" location="'Spis tablic     List of tables'!A2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26"/>
  <sheetViews>
    <sheetView showGridLines="0" zoomScale="90" zoomScaleNormal="90" workbookViewId="0">
      <pane ySplit="14" topLeftCell="A15" activePane="bottomLeft" state="frozen"/>
      <selection pane="bottomLeft" activeCell="I33" sqref="I33"/>
    </sheetView>
  </sheetViews>
  <sheetFormatPr defaultRowHeight="14.25"/>
  <cols>
    <col min="1" max="1" width="8.125" style="1" customWidth="1"/>
    <col min="2" max="11" width="10.625" style="1" customWidth="1"/>
  </cols>
  <sheetData>
    <row r="1" spans="1:13" ht="15" customHeight="1">
      <c r="A1" s="1651" t="s">
        <v>466</v>
      </c>
      <c r="B1" s="1651"/>
      <c r="C1" s="8"/>
      <c r="D1" s="8"/>
      <c r="J1" s="918" t="s">
        <v>424</v>
      </c>
      <c r="K1" s="926"/>
      <c r="L1" s="60"/>
      <c r="M1" s="60"/>
    </row>
    <row r="2" spans="1:13" ht="15" customHeight="1">
      <c r="A2" s="1652" t="s">
        <v>467</v>
      </c>
      <c r="B2" s="1652"/>
      <c r="C2" s="8"/>
      <c r="D2" s="8"/>
      <c r="J2" s="1645" t="s">
        <v>425</v>
      </c>
      <c r="K2" s="1645"/>
      <c r="M2" s="57"/>
    </row>
    <row r="3" spans="1:13">
      <c r="A3" s="1653" t="s">
        <v>912</v>
      </c>
      <c r="B3" s="1653"/>
      <c r="C3" s="1653"/>
      <c r="D3" s="1653"/>
      <c r="E3" s="1653"/>
      <c r="F3" s="1653"/>
      <c r="G3" s="1653"/>
      <c r="H3" s="1653"/>
      <c r="I3" s="1653"/>
      <c r="J3" s="1653"/>
      <c r="K3" s="1653"/>
    </row>
    <row r="4" spans="1:13">
      <c r="A4" s="1654" t="s">
        <v>468</v>
      </c>
      <c r="B4" s="1654"/>
      <c r="C4" s="1654"/>
      <c r="D4" s="1654"/>
      <c r="E4" s="1654"/>
      <c r="F4" s="1654"/>
      <c r="G4" s="1654"/>
      <c r="H4" s="1654"/>
      <c r="I4" s="1654"/>
      <c r="J4" s="1654"/>
      <c r="K4" s="1654"/>
    </row>
    <row r="5" spans="1:13" ht="17.25" customHeight="1">
      <c r="A5" s="1644" t="s">
        <v>751</v>
      </c>
      <c r="B5" s="1648"/>
      <c r="C5" s="1643"/>
      <c r="D5" s="1644"/>
      <c r="E5" s="1644"/>
      <c r="F5" s="1644"/>
      <c r="G5" s="1644"/>
      <c r="H5" s="1644"/>
      <c r="I5" s="1644"/>
      <c r="J5" s="1644"/>
      <c r="K5" s="1644"/>
    </row>
    <row r="6" spans="1:13" ht="14.25" customHeight="1">
      <c r="A6" s="1649"/>
      <c r="B6" s="1650"/>
      <c r="C6" s="1655" t="s">
        <v>752</v>
      </c>
      <c r="D6" s="1656" t="s">
        <v>841</v>
      </c>
      <c r="E6" s="1646" t="s">
        <v>375</v>
      </c>
      <c r="F6" s="1641" t="s">
        <v>374</v>
      </c>
      <c r="G6" s="1646" t="s">
        <v>373</v>
      </c>
      <c r="H6" s="1641" t="s">
        <v>753</v>
      </c>
      <c r="I6" s="1646" t="s">
        <v>372</v>
      </c>
      <c r="J6" s="1641" t="s">
        <v>376</v>
      </c>
      <c r="K6" s="1641" t="s">
        <v>371</v>
      </c>
    </row>
    <row r="7" spans="1:13">
      <c r="A7" s="1649"/>
      <c r="B7" s="1650"/>
      <c r="C7" s="1655"/>
      <c r="D7" s="1657"/>
      <c r="E7" s="1647"/>
      <c r="F7" s="1642"/>
      <c r="G7" s="1647"/>
      <c r="H7" s="1642"/>
      <c r="I7" s="1647"/>
      <c r="J7" s="1642"/>
      <c r="K7" s="1642"/>
    </row>
    <row r="8" spans="1:13">
      <c r="A8" s="1649"/>
      <c r="B8" s="1650"/>
      <c r="C8" s="1655"/>
      <c r="D8" s="1657"/>
      <c r="E8" s="1647"/>
      <c r="F8" s="1642"/>
      <c r="G8" s="1647"/>
      <c r="H8" s="1642"/>
      <c r="I8" s="1647"/>
      <c r="J8" s="1642"/>
      <c r="K8" s="1642"/>
    </row>
    <row r="9" spans="1:13">
      <c r="A9" s="1649"/>
      <c r="B9" s="1650"/>
      <c r="C9" s="1655"/>
      <c r="D9" s="1657"/>
      <c r="E9" s="1647"/>
      <c r="F9" s="1642"/>
      <c r="G9" s="1647"/>
      <c r="H9" s="1642"/>
      <c r="I9" s="1647"/>
      <c r="J9" s="1642"/>
      <c r="K9" s="1642"/>
    </row>
    <row r="10" spans="1:13">
      <c r="A10" s="1649"/>
      <c r="B10" s="1650"/>
      <c r="C10" s="1655"/>
      <c r="D10" s="1657"/>
      <c r="E10" s="1647"/>
      <c r="F10" s="1642"/>
      <c r="G10" s="1647"/>
      <c r="H10" s="1642"/>
      <c r="I10" s="1647"/>
      <c r="J10" s="1642"/>
      <c r="K10" s="1642"/>
    </row>
    <row r="11" spans="1:13">
      <c r="A11" s="1649"/>
      <c r="B11" s="1650"/>
      <c r="C11" s="1655"/>
      <c r="D11" s="1657"/>
      <c r="E11" s="1647"/>
      <c r="F11" s="1642"/>
      <c r="G11" s="1647"/>
      <c r="H11" s="1642"/>
      <c r="I11" s="1647"/>
      <c r="J11" s="1642"/>
      <c r="K11" s="1642"/>
    </row>
    <row r="12" spans="1:13">
      <c r="A12" s="1649"/>
      <c r="B12" s="1650"/>
      <c r="C12" s="1655"/>
      <c r="D12" s="1657"/>
      <c r="E12" s="1647"/>
      <c r="F12" s="1642"/>
      <c r="G12" s="1647"/>
      <c r="H12" s="1642"/>
      <c r="I12" s="1647"/>
      <c r="J12" s="1642"/>
      <c r="K12" s="1642"/>
    </row>
    <row r="13" spans="1:13">
      <c r="A13" s="1649"/>
      <c r="B13" s="1650"/>
      <c r="C13" s="1655"/>
      <c r="D13" s="1657"/>
      <c r="E13" s="1647"/>
      <c r="F13" s="1642"/>
      <c r="G13" s="1647"/>
      <c r="H13" s="1642"/>
      <c r="I13" s="1647"/>
      <c r="J13" s="1642"/>
      <c r="K13" s="1642"/>
    </row>
    <row r="14" spans="1:13" ht="22.5" customHeight="1">
      <c r="A14" s="1649"/>
      <c r="B14" s="1650"/>
      <c r="C14" s="1655"/>
      <c r="D14" s="1657"/>
      <c r="E14" s="1647"/>
      <c r="F14" s="1642"/>
      <c r="G14" s="1647"/>
      <c r="H14" s="1642"/>
      <c r="I14" s="1647"/>
      <c r="J14" s="1642"/>
      <c r="K14" s="1642"/>
    </row>
    <row r="15" spans="1:13" ht="34.5" customHeight="1">
      <c r="A15" s="151"/>
      <c r="B15" s="151"/>
      <c r="C15" s="1640" t="s">
        <v>1340</v>
      </c>
      <c r="D15" s="1640"/>
      <c r="E15" s="1640"/>
      <c r="F15" s="1640"/>
      <c r="G15" s="1640"/>
      <c r="H15" s="1640"/>
      <c r="I15" s="1640"/>
      <c r="J15" s="1640"/>
      <c r="K15" s="1640"/>
    </row>
    <row r="16" spans="1:13" s="18" customFormat="1" ht="14.85" customHeight="1">
      <c r="A16" s="96">
        <v>2012</v>
      </c>
      <c r="B16" s="178" t="s">
        <v>469</v>
      </c>
      <c r="C16" s="161">
        <v>103.7</v>
      </c>
      <c r="D16" s="161">
        <v>104.7</v>
      </c>
      <c r="E16" s="161">
        <v>104</v>
      </c>
      <c r="F16" s="161">
        <v>94</v>
      </c>
      <c r="G16" s="161">
        <v>105.5</v>
      </c>
      <c r="H16" s="161">
        <v>103</v>
      </c>
      <c r="I16" s="161">
        <v>107</v>
      </c>
      <c r="J16" s="161">
        <v>99.6</v>
      </c>
      <c r="K16" s="162">
        <v>105</v>
      </c>
    </row>
    <row r="17" spans="1:12" s="18" customFormat="1" ht="14.85" customHeight="1">
      <c r="A17" s="399" t="s">
        <v>1094</v>
      </c>
      <c r="B17" s="178" t="s">
        <v>469</v>
      </c>
      <c r="C17" s="161">
        <v>100.9</v>
      </c>
      <c r="D17" s="162">
        <v>102.1</v>
      </c>
      <c r="E17" s="162">
        <v>103.2</v>
      </c>
      <c r="F17" s="162">
        <v>92.2</v>
      </c>
      <c r="G17" s="162">
        <v>102.2</v>
      </c>
      <c r="H17" s="162">
        <v>102.3</v>
      </c>
      <c r="I17" s="162">
        <v>98.2</v>
      </c>
      <c r="J17" s="162">
        <v>102.3</v>
      </c>
      <c r="K17" s="162">
        <v>98.9</v>
      </c>
    </row>
    <row r="18" spans="1:12" s="18" customFormat="1" ht="14.85" customHeight="1">
      <c r="A18" s="95"/>
      <c r="B18" s="323"/>
      <c r="C18" s="161"/>
      <c r="D18" s="162"/>
      <c r="E18" s="162"/>
      <c r="F18" s="162"/>
      <c r="G18" s="162"/>
      <c r="H18" s="162"/>
      <c r="I18" s="162"/>
      <c r="J18" s="162"/>
      <c r="K18" s="162"/>
    </row>
    <row r="19" spans="1:12">
      <c r="A19" s="96">
        <v>2012</v>
      </c>
      <c r="B19" s="178" t="s">
        <v>473</v>
      </c>
      <c r="C19" s="171">
        <v>103.8</v>
      </c>
      <c r="D19" s="171">
        <v>105.8</v>
      </c>
      <c r="E19" s="171">
        <v>103.5</v>
      </c>
      <c r="F19" s="171">
        <v>93.1</v>
      </c>
      <c r="G19" s="171">
        <v>105.3</v>
      </c>
      <c r="H19" s="171">
        <v>103</v>
      </c>
      <c r="I19" s="171">
        <v>107.2</v>
      </c>
      <c r="J19" s="171">
        <v>98.9</v>
      </c>
      <c r="K19" s="172">
        <v>105</v>
      </c>
      <c r="L19" s="16"/>
    </row>
    <row r="20" spans="1:12">
      <c r="B20" s="178" t="s">
        <v>470</v>
      </c>
      <c r="C20" s="171">
        <v>102.9</v>
      </c>
      <c r="D20" s="171">
        <v>105</v>
      </c>
      <c r="E20" s="171">
        <v>102.9</v>
      </c>
      <c r="F20" s="171">
        <v>92.9</v>
      </c>
      <c r="G20" s="171">
        <v>104.5</v>
      </c>
      <c r="H20" s="171">
        <v>101.6</v>
      </c>
      <c r="I20" s="171">
        <v>103.4</v>
      </c>
      <c r="J20" s="171">
        <v>98.9</v>
      </c>
      <c r="K20" s="172">
        <v>102.7</v>
      </c>
      <c r="L20" s="16"/>
    </row>
    <row r="21" spans="1:12">
      <c r="B21" s="178"/>
      <c r="C21" s="171"/>
      <c r="D21" s="171"/>
      <c r="E21" s="171"/>
      <c r="F21" s="171"/>
      <c r="G21" s="171"/>
      <c r="H21" s="171"/>
      <c r="I21" s="171"/>
      <c r="J21" s="171"/>
      <c r="K21" s="353"/>
      <c r="L21" s="16"/>
    </row>
    <row r="22" spans="1:12">
      <c r="A22" s="96">
        <v>2013</v>
      </c>
      <c r="B22" s="178" t="s">
        <v>471</v>
      </c>
      <c r="C22" s="354">
        <v>101.1</v>
      </c>
      <c r="D22" s="354">
        <v>103.1</v>
      </c>
      <c r="E22" s="354">
        <v>102.5</v>
      </c>
      <c r="F22" s="354">
        <v>91.9</v>
      </c>
      <c r="G22" s="354">
        <v>102</v>
      </c>
      <c r="H22" s="354">
        <v>102.6</v>
      </c>
      <c r="I22" s="354">
        <v>99.6</v>
      </c>
      <c r="J22" s="354">
        <v>98.9</v>
      </c>
      <c r="K22" s="355">
        <v>102.8</v>
      </c>
      <c r="L22" s="16"/>
    </row>
    <row r="23" spans="1:12">
      <c r="B23" s="178" t="s">
        <v>472</v>
      </c>
      <c r="C23" s="354">
        <v>100.4</v>
      </c>
      <c r="D23" s="354">
        <v>101.4</v>
      </c>
      <c r="E23" s="354">
        <v>103.2</v>
      </c>
      <c r="F23" s="354">
        <v>92.4</v>
      </c>
      <c r="G23" s="354">
        <v>101</v>
      </c>
      <c r="H23" s="354">
        <v>102.4</v>
      </c>
      <c r="I23" s="354">
        <v>96.8</v>
      </c>
      <c r="J23" s="354">
        <v>103.2</v>
      </c>
      <c r="K23" s="355">
        <v>102.6</v>
      </c>
    </row>
    <row r="24" spans="1:12">
      <c r="B24" s="178" t="s">
        <v>473</v>
      </c>
      <c r="C24" s="171">
        <v>101.2</v>
      </c>
      <c r="D24" s="171">
        <v>102.7</v>
      </c>
      <c r="E24" s="171">
        <v>103.4</v>
      </c>
      <c r="F24" s="171">
        <v>92.1</v>
      </c>
      <c r="G24" s="171">
        <v>103</v>
      </c>
      <c r="H24" s="171">
        <v>102.2</v>
      </c>
      <c r="I24" s="171">
        <v>98.9</v>
      </c>
      <c r="J24" s="171">
        <v>103.3</v>
      </c>
      <c r="K24" s="172">
        <v>98.8</v>
      </c>
    </row>
    <row r="25" spans="1:12">
      <c r="B25" s="178" t="s">
        <v>470</v>
      </c>
      <c r="C25" s="171">
        <v>100.7</v>
      </c>
      <c r="D25" s="171">
        <v>101.4</v>
      </c>
      <c r="E25" s="171">
        <v>103.5</v>
      </c>
      <c r="F25" s="171">
        <v>92.4</v>
      </c>
      <c r="G25" s="171">
        <v>102.8</v>
      </c>
      <c r="H25" s="171">
        <v>101.9</v>
      </c>
      <c r="I25" s="171">
        <v>97.6</v>
      </c>
      <c r="J25" s="171">
        <v>103.7</v>
      </c>
      <c r="K25" s="172">
        <v>91.6</v>
      </c>
    </row>
    <row r="26" spans="1:12">
      <c r="B26" s="178"/>
      <c r="C26" s="171"/>
      <c r="D26" s="171"/>
      <c r="E26" s="171"/>
      <c r="F26" s="171"/>
      <c r="G26" s="171"/>
      <c r="H26" s="171"/>
      <c r="I26" s="171"/>
      <c r="J26" s="171"/>
      <c r="K26" s="172"/>
    </row>
  </sheetData>
  <dataConsolidate/>
  <mergeCells count="17">
    <mergeCell ref="A5:B14"/>
    <mergeCell ref="A1:B1"/>
    <mergeCell ref="A2:B2"/>
    <mergeCell ref="A3:K3"/>
    <mergeCell ref="A4:K4"/>
    <mergeCell ref="I6:I14"/>
    <mergeCell ref="K6:K14"/>
    <mergeCell ref="C6:C14"/>
    <mergeCell ref="D6:D14"/>
    <mergeCell ref="E6:E14"/>
    <mergeCell ref="C15:K15"/>
    <mergeCell ref="J6:J14"/>
    <mergeCell ref="C5:K5"/>
    <mergeCell ref="J2:K2"/>
    <mergeCell ref="F6:F14"/>
    <mergeCell ref="G6:G14"/>
    <mergeCell ref="H6:H14"/>
  </mergeCells>
  <phoneticPr fontId="0" type="noConversion"/>
  <hyperlinks>
    <hyperlink ref="J1" location="'Spis tablic     List of tables'!A36" display="Powrót do spisu tablic"/>
    <hyperlink ref="J2" location="'Spis tablic     List of tables'!A1" display="Return to list tables"/>
    <hyperlink ref="H1:H3" location="'Spis tablic     List of tables'!A1" display="Powrót do spisu tablic"/>
    <hyperlink ref="K1:L1" location="'Spis tablic     List of tables'!A1" display="Powrót do spisu tablic"/>
    <hyperlink ref="J2:K2" location="'Spis tablic     List of tables'!A36" display="Return to list tables"/>
    <hyperlink ref="J1:K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F60"/>
  <sheetViews>
    <sheetView showGridLines="0" zoomScale="90" zoomScaleNormal="90" workbookViewId="0">
      <pane ySplit="10" topLeftCell="A11" activePane="bottomLeft" state="frozen"/>
      <selection activeCell="B27" sqref="B27"/>
      <selection pane="bottomLeft" activeCell="D1" sqref="D1:E1"/>
    </sheetView>
  </sheetViews>
  <sheetFormatPr defaultRowHeight="12.75"/>
  <cols>
    <col min="1" max="1" width="45.875" style="35" customWidth="1"/>
    <col min="2" max="5" width="9.625" style="35" customWidth="1"/>
    <col min="6" max="6" width="9" style="380"/>
    <col min="7" max="16384" width="9" style="35"/>
  </cols>
  <sheetData>
    <row r="1" spans="1:6" ht="14.85" customHeight="1">
      <c r="D1" s="1662" t="s">
        <v>424</v>
      </c>
      <c r="E1" s="1662"/>
    </row>
    <row r="2" spans="1:6" ht="14.85" customHeight="1">
      <c r="D2" s="1645" t="s">
        <v>425</v>
      </c>
      <c r="E2" s="1645"/>
    </row>
    <row r="3" spans="1:6" ht="14.85" customHeight="1">
      <c r="A3" s="1667" t="s">
        <v>399</v>
      </c>
      <c r="B3" s="1667"/>
      <c r="C3" s="1667"/>
      <c r="D3" s="1667"/>
      <c r="E3" s="1667"/>
    </row>
    <row r="4" spans="1:6" ht="14.85" customHeight="1">
      <c r="A4" s="1668" t="s">
        <v>474</v>
      </c>
      <c r="B4" s="1669"/>
      <c r="C4" s="1669"/>
      <c r="D4" s="1668"/>
      <c r="E4" s="1668"/>
    </row>
    <row r="5" spans="1:6" ht="14.85" customHeight="1">
      <c r="A5" s="373"/>
      <c r="B5" s="1658" t="s">
        <v>1094</v>
      </c>
      <c r="C5" s="1658"/>
      <c r="D5" s="1658" t="s">
        <v>1059</v>
      </c>
      <c r="E5" s="1659"/>
    </row>
    <row r="6" spans="1:6" ht="14.85" customHeight="1">
      <c r="A6" s="374" t="s">
        <v>394</v>
      </c>
      <c r="B6" s="1658"/>
      <c r="C6" s="1658"/>
      <c r="D6" s="1658"/>
      <c r="E6" s="1659"/>
    </row>
    <row r="7" spans="1:6" ht="14.85" customHeight="1">
      <c r="A7" s="375" t="s">
        <v>395</v>
      </c>
      <c r="B7" s="1670"/>
      <c r="C7" s="1658"/>
      <c r="D7" s="1658"/>
      <c r="E7" s="1659"/>
    </row>
    <row r="8" spans="1:6" ht="14.85" customHeight="1">
      <c r="A8" s="374" t="s">
        <v>857</v>
      </c>
      <c r="B8" s="401" t="s">
        <v>1092</v>
      </c>
      <c r="C8" s="402" t="s">
        <v>977</v>
      </c>
      <c r="D8" s="1663" t="s">
        <v>1092</v>
      </c>
      <c r="E8" s="1664"/>
    </row>
    <row r="9" spans="1:6" ht="14.85" customHeight="1">
      <c r="A9" s="376" t="s">
        <v>858</v>
      </c>
      <c r="B9" s="400" t="s">
        <v>1093</v>
      </c>
      <c r="C9" s="400" t="s">
        <v>978</v>
      </c>
      <c r="D9" s="1665" t="s">
        <v>1093</v>
      </c>
      <c r="E9" s="1666"/>
    </row>
    <row r="10" spans="1:6" ht="14.85" customHeight="1">
      <c r="A10" s="377"/>
      <c r="B10" s="1660" t="s">
        <v>1095</v>
      </c>
      <c r="C10" s="1661"/>
      <c r="D10" s="400"/>
      <c r="E10" s="523" t="s">
        <v>453</v>
      </c>
    </row>
    <row r="11" spans="1:6" ht="20.25" customHeight="1">
      <c r="A11" s="20" t="s">
        <v>475</v>
      </c>
      <c r="B11" s="499">
        <v>4.1100000000000003</v>
      </c>
      <c r="C11" s="499">
        <v>3.82</v>
      </c>
      <c r="D11" s="499">
        <v>3.93</v>
      </c>
      <c r="E11" s="362">
        <v>95.62043795620437</v>
      </c>
      <c r="F11" s="381"/>
    </row>
    <row r="12" spans="1:6" ht="14.1" customHeight="1">
      <c r="A12" s="19" t="s">
        <v>476</v>
      </c>
      <c r="B12" s="500"/>
      <c r="C12" s="500"/>
      <c r="D12" s="500"/>
      <c r="E12" s="360"/>
      <c r="F12" s="381"/>
    </row>
    <row r="13" spans="1:6" ht="14.1" customHeight="1">
      <c r="A13" s="20" t="s">
        <v>477</v>
      </c>
      <c r="B13" s="500">
        <v>0.51</v>
      </c>
      <c r="C13" s="500">
        <v>0.49</v>
      </c>
      <c r="D13" s="500">
        <v>0.5</v>
      </c>
      <c r="E13" s="360">
        <v>98</v>
      </c>
      <c r="F13" s="381"/>
    </row>
    <row r="14" spans="1:6" ht="14.1" customHeight="1">
      <c r="A14" s="19" t="s">
        <v>478</v>
      </c>
      <c r="B14" s="500"/>
      <c r="C14" s="500"/>
      <c r="D14" s="500"/>
      <c r="E14" s="360"/>
      <c r="F14" s="381"/>
    </row>
    <row r="15" spans="1:6" ht="14.1" customHeight="1">
      <c r="A15" s="20" t="s">
        <v>479</v>
      </c>
      <c r="B15" s="500">
        <v>2.48</v>
      </c>
      <c r="C15" s="500">
        <v>2.41</v>
      </c>
      <c r="D15" s="500">
        <v>2.38</v>
      </c>
      <c r="E15" s="360">
        <v>96</v>
      </c>
      <c r="F15" s="381"/>
    </row>
    <row r="16" spans="1:6" ht="14.1" customHeight="1">
      <c r="A16" s="19" t="s">
        <v>480</v>
      </c>
      <c r="B16" s="500"/>
      <c r="C16" s="500"/>
      <c r="D16" s="500"/>
      <c r="E16" s="360"/>
      <c r="F16" s="381"/>
    </row>
    <row r="17" spans="1:6" ht="14.1" customHeight="1">
      <c r="A17" s="20" t="s">
        <v>481</v>
      </c>
      <c r="B17" s="500">
        <v>2.46</v>
      </c>
      <c r="C17" s="500">
        <v>2.4500000000000002</v>
      </c>
      <c r="D17" s="500">
        <v>2.4900000000000002</v>
      </c>
      <c r="E17" s="360">
        <v>101.2</v>
      </c>
      <c r="F17" s="381"/>
    </row>
    <row r="18" spans="1:6" ht="14.1" customHeight="1">
      <c r="A18" s="19" t="s">
        <v>482</v>
      </c>
      <c r="B18" s="500"/>
      <c r="C18" s="500"/>
      <c r="D18" s="500"/>
      <c r="E18" s="360"/>
      <c r="F18" s="381"/>
    </row>
    <row r="19" spans="1:6" ht="14.1" customHeight="1">
      <c r="A19" s="20" t="s">
        <v>483</v>
      </c>
      <c r="B19" s="500">
        <v>2.33</v>
      </c>
      <c r="C19" s="500">
        <v>2.15</v>
      </c>
      <c r="D19" s="500">
        <v>2.17</v>
      </c>
      <c r="E19" s="360">
        <v>93.1</v>
      </c>
      <c r="F19" s="381"/>
    </row>
    <row r="20" spans="1:6" ht="14.1" customHeight="1">
      <c r="A20" s="19" t="s">
        <v>484</v>
      </c>
      <c r="B20" s="500"/>
      <c r="C20" s="500"/>
      <c r="D20" s="500"/>
      <c r="E20" s="360"/>
      <c r="F20" s="381"/>
    </row>
    <row r="21" spans="1:6" ht="14.1" customHeight="1">
      <c r="A21" s="21" t="s">
        <v>485</v>
      </c>
      <c r="B21" s="500"/>
      <c r="C21" s="500"/>
      <c r="D21" s="500"/>
      <c r="E21" s="360"/>
      <c r="F21" s="381"/>
    </row>
    <row r="22" spans="1:6" ht="14.1" customHeight="1">
      <c r="A22" s="19" t="s">
        <v>486</v>
      </c>
      <c r="B22" s="500"/>
      <c r="C22" s="500"/>
      <c r="D22" s="500"/>
      <c r="E22" s="360"/>
      <c r="F22" s="381"/>
    </row>
    <row r="23" spans="1:6" ht="14.1" customHeight="1">
      <c r="A23" s="22" t="s">
        <v>487</v>
      </c>
      <c r="B23" s="500">
        <v>25.61</v>
      </c>
      <c r="C23" s="500">
        <v>25.69</v>
      </c>
      <c r="D23" s="500">
        <v>25.31</v>
      </c>
      <c r="E23" s="360">
        <v>98.8</v>
      </c>
      <c r="F23" s="381"/>
    </row>
    <row r="24" spans="1:6" ht="14.1" customHeight="1">
      <c r="A24" s="86" t="s">
        <v>400</v>
      </c>
      <c r="B24" s="500"/>
      <c r="C24" s="500"/>
      <c r="D24" s="500"/>
      <c r="E24" s="360"/>
      <c r="F24" s="381"/>
    </row>
    <row r="25" spans="1:6" ht="14.1" customHeight="1">
      <c r="A25" s="24" t="s">
        <v>488</v>
      </c>
      <c r="B25" s="500">
        <v>34.15</v>
      </c>
      <c r="C25" s="500">
        <v>33.880000000000003</v>
      </c>
      <c r="D25" s="500">
        <v>33.68</v>
      </c>
      <c r="E25" s="360">
        <v>98.6</v>
      </c>
      <c r="F25" s="381"/>
    </row>
    <row r="26" spans="1:6" ht="14.1" customHeight="1">
      <c r="A26" s="25" t="s">
        <v>489</v>
      </c>
      <c r="B26" s="500"/>
      <c r="C26" s="500"/>
      <c r="D26" s="500"/>
      <c r="E26" s="360"/>
      <c r="F26" s="381"/>
    </row>
    <row r="27" spans="1:6" ht="14.1" customHeight="1">
      <c r="A27" s="31" t="s">
        <v>490</v>
      </c>
      <c r="B27" s="500">
        <v>15.21</v>
      </c>
      <c r="C27" s="500">
        <v>15.57</v>
      </c>
      <c r="D27" s="500">
        <v>14.52</v>
      </c>
      <c r="E27" s="360">
        <v>95.5</v>
      </c>
      <c r="F27" s="381"/>
    </row>
    <row r="28" spans="1:6" ht="14.1" customHeight="1">
      <c r="A28" s="23" t="s">
        <v>491</v>
      </c>
      <c r="B28" s="500"/>
      <c r="C28" s="500"/>
      <c r="D28" s="500"/>
      <c r="E28" s="360"/>
      <c r="F28" s="381"/>
    </row>
    <row r="29" spans="1:6" ht="14.1" customHeight="1">
      <c r="A29" s="26" t="s">
        <v>492</v>
      </c>
      <c r="B29" s="500">
        <v>7.6</v>
      </c>
      <c r="C29" s="500">
        <v>6.55</v>
      </c>
      <c r="D29" s="500">
        <v>7.23</v>
      </c>
      <c r="E29" s="360">
        <v>95.1</v>
      </c>
      <c r="F29" s="381"/>
    </row>
    <row r="30" spans="1:6" ht="14.1" customHeight="1">
      <c r="A30" s="27" t="s">
        <v>493</v>
      </c>
      <c r="B30" s="500"/>
      <c r="C30" s="500"/>
      <c r="D30" s="500"/>
      <c r="E30" s="360"/>
      <c r="F30" s="381"/>
    </row>
    <row r="31" spans="1:6" ht="14.1" customHeight="1">
      <c r="A31" s="26" t="s">
        <v>494</v>
      </c>
      <c r="B31" s="500">
        <v>25.43</v>
      </c>
      <c r="C31" s="500">
        <v>25.81</v>
      </c>
      <c r="D31" s="500">
        <v>25.5</v>
      </c>
      <c r="E31" s="360">
        <v>100.3</v>
      </c>
      <c r="F31" s="381"/>
    </row>
    <row r="32" spans="1:6" ht="14.1" customHeight="1">
      <c r="A32" s="27" t="s">
        <v>495</v>
      </c>
      <c r="B32" s="500"/>
      <c r="C32" s="500"/>
      <c r="D32" s="500"/>
      <c r="E32" s="360"/>
      <c r="F32" s="381"/>
    </row>
    <row r="33" spans="1:5" ht="14.1" customHeight="1">
      <c r="A33" s="28" t="s">
        <v>496</v>
      </c>
      <c r="B33" s="500"/>
      <c r="C33" s="500"/>
      <c r="D33" s="500"/>
      <c r="E33" s="360"/>
    </row>
    <row r="34" spans="1:5" ht="14.1" customHeight="1">
      <c r="A34" s="27" t="s">
        <v>497</v>
      </c>
      <c r="B34" s="500"/>
      <c r="C34" s="500"/>
      <c r="D34" s="500"/>
      <c r="E34" s="360"/>
    </row>
    <row r="35" spans="1:5" ht="14.1" customHeight="1">
      <c r="A35" s="29" t="s">
        <v>498</v>
      </c>
      <c r="B35" s="500">
        <v>30.15</v>
      </c>
      <c r="C35" s="500">
        <v>30.67</v>
      </c>
      <c r="D35" s="500">
        <v>31.08</v>
      </c>
      <c r="E35" s="360">
        <v>103.1</v>
      </c>
    </row>
    <row r="36" spans="1:5" ht="14.1" customHeight="1">
      <c r="A36" s="29" t="s">
        <v>499</v>
      </c>
      <c r="B36" s="500">
        <v>16.96</v>
      </c>
      <c r="C36" s="500">
        <v>15.67</v>
      </c>
      <c r="D36" s="500">
        <v>17.29</v>
      </c>
      <c r="E36" s="360">
        <v>101.9</v>
      </c>
    </row>
    <row r="37" spans="1:5" ht="14.1" customHeight="1">
      <c r="A37" s="20" t="s">
        <v>500</v>
      </c>
      <c r="B37" s="500">
        <v>23.52</v>
      </c>
      <c r="C37" s="500">
        <v>23.66</v>
      </c>
      <c r="D37" s="500">
        <v>23.64</v>
      </c>
      <c r="E37" s="360">
        <v>100.5</v>
      </c>
    </row>
    <row r="38" spans="1:5" ht="14.1" customHeight="1">
      <c r="A38" s="19" t="s">
        <v>501</v>
      </c>
      <c r="B38" s="500"/>
      <c r="C38" s="500"/>
      <c r="D38" s="500"/>
      <c r="E38" s="360"/>
    </row>
    <row r="39" spans="1:5" ht="14.1" customHeight="1">
      <c r="A39" s="20" t="s">
        <v>502</v>
      </c>
      <c r="B39" s="500">
        <v>17</v>
      </c>
      <c r="C39" s="500">
        <v>12.2</v>
      </c>
      <c r="D39" s="500">
        <v>14.24</v>
      </c>
      <c r="E39" s="360">
        <v>83.8</v>
      </c>
    </row>
    <row r="40" spans="1:5" ht="14.1" customHeight="1">
      <c r="A40" s="19" t="s">
        <v>503</v>
      </c>
      <c r="B40" s="500"/>
      <c r="C40" s="500"/>
      <c r="D40" s="500"/>
      <c r="E40" s="360"/>
    </row>
    <row r="41" spans="1:5" ht="14.1" customHeight="1">
      <c r="A41" s="21" t="s">
        <v>504</v>
      </c>
      <c r="B41" s="500"/>
      <c r="C41" s="500"/>
      <c r="D41" s="500"/>
      <c r="E41" s="360"/>
    </row>
    <row r="42" spans="1:5" ht="14.1" customHeight="1">
      <c r="A42" s="19" t="s">
        <v>505</v>
      </c>
      <c r="B42" s="500"/>
      <c r="C42" s="500"/>
      <c r="D42" s="500"/>
      <c r="E42" s="360"/>
    </row>
    <row r="43" spans="1:5" ht="14.1" customHeight="1">
      <c r="A43" s="22" t="s">
        <v>506</v>
      </c>
      <c r="B43" s="500">
        <v>2.92</v>
      </c>
      <c r="C43" s="500">
        <v>3.04</v>
      </c>
      <c r="D43" s="500">
        <v>3.15</v>
      </c>
      <c r="E43" s="360">
        <v>107.9</v>
      </c>
    </row>
    <row r="44" spans="1:5" ht="14.1" customHeight="1">
      <c r="A44" s="30" t="s">
        <v>507</v>
      </c>
      <c r="B44" s="500"/>
      <c r="C44" s="500"/>
      <c r="D44" s="500"/>
      <c r="E44" s="360"/>
    </row>
    <row r="45" spans="1:5" ht="14.1" customHeight="1">
      <c r="A45" s="22" t="s">
        <v>508</v>
      </c>
      <c r="B45" s="500">
        <v>2.4500000000000002</v>
      </c>
      <c r="C45" s="500">
        <v>2.62</v>
      </c>
      <c r="D45" s="500">
        <v>2.65</v>
      </c>
      <c r="E45" s="360">
        <v>108.2</v>
      </c>
    </row>
    <row r="46" spans="1:5" ht="14.1" customHeight="1">
      <c r="A46" s="30" t="s">
        <v>509</v>
      </c>
      <c r="B46" s="500"/>
      <c r="C46" s="500"/>
      <c r="D46" s="500"/>
      <c r="E46" s="360"/>
    </row>
    <row r="47" spans="1:5" ht="14.1" customHeight="1">
      <c r="A47" s="21" t="s">
        <v>510</v>
      </c>
      <c r="B47" s="500"/>
      <c r="C47" s="500"/>
      <c r="D47" s="500"/>
      <c r="E47" s="360"/>
    </row>
    <row r="48" spans="1:5" ht="14.1" customHeight="1">
      <c r="A48" s="19" t="s">
        <v>511</v>
      </c>
      <c r="B48" s="500"/>
      <c r="C48" s="500"/>
      <c r="D48" s="500"/>
      <c r="E48" s="360"/>
    </row>
    <row r="49" spans="1:5" ht="14.1" customHeight="1">
      <c r="A49" s="31" t="s">
        <v>512</v>
      </c>
      <c r="B49" s="500">
        <v>12.79</v>
      </c>
      <c r="C49" s="500">
        <v>12.97</v>
      </c>
      <c r="D49" s="500">
        <v>13.74</v>
      </c>
      <c r="E49" s="360">
        <v>107.4</v>
      </c>
    </row>
    <row r="50" spans="1:5" ht="14.1" customHeight="1">
      <c r="A50" s="23" t="s">
        <v>513</v>
      </c>
      <c r="B50" s="500"/>
      <c r="C50" s="500"/>
      <c r="D50" s="500"/>
      <c r="E50" s="360"/>
    </row>
    <row r="51" spans="1:5" ht="14.1" customHeight="1">
      <c r="A51" s="31" t="s">
        <v>514</v>
      </c>
      <c r="B51" s="500">
        <v>21.47</v>
      </c>
      <c r="C51" s="500">
        <v>23.47</v>
      </c>
      <c r="D51" s="500">
        <v>24.3</v>
      </c>
      <c r="E51" s="360">
        <v>113.2</v>
      </c>
    </row>
    <row r="52" spans="1:5" ht="14.1" customHeight="1">
      <c r="A52" s="23" t="s">
        <v>515</v>
      </c>
      <c r="B52" s="500"/>
      <c r="C52" s="500"/>
      <c r="D52" s="500"/>
      <c r="E52" s="360"/>
    </row>
    <row r="53" spans="1:5" ht="14.1" customHeight="1">
      <c r="A53" s="349" t="s">
        <v>979</v>
      </c>
      <c r="B53" s="500">
        <v>1.67</v>
      </c>
      <c r="C53" s="500">
        <v>1.76</v>
      </c>
      <c r="D53" s="500">
        <v>1.82</v>
      </c>
      <c r="E53" s="360">
        <v>109</v>
      </c>
    </row>
    <row r="54" spans="1:5" ht="14.1" customHeight="1">
      <c r="A54" s="350" t="s">
        <v>980</v>
      </c>
      <c r="B54" s="502"/>
      <c r="C54" s="502"/>
      <c r="D54" s="502"/>
      <c r="E54" s="378"/>
    </row>
    <row r="55" spans="1:5" ht="14.1" customHeight="1">
      <c r="A55" s="20" t="s">
        <v>516</v>
      </c>
      <c r="B55" s="500">
        <v>0.61</v>
      </c>
      <c r="C55" s="500">
        <v>0.55000000000000004</v>
      </c>
      <c r="D55" s="500">
        <v>0.55000000000000004</v>
      </c>
      <c r="E55" s="360">
        <v>90.2</v>
      </c>
    </row>
    <row r="56" spans="1:5" ht="14.1" customHeight="1">
      <c r="A56" s="19" t="s">
        <v>517</v>
      </c>
      <c r="B56" s="502"/>
      <c r="C56" s="502"/>
      <c r="D56" s="502"/>
      <c r="E56" s="378"/>
    </row>
    <row r="57" spans="1:5" ht="14.1" customHeight="1">
      <c r="A57" s="20" t="s">
        <v>518</v>
      </c>
      <c r="B57" s="500">
        <v>4.46</v>
      </c>
      <c r="C57" s="500">
        <v>4.8</v>
      </c>
      <c r="D57" s="500">
        <v>4.74</v>
      </c>
      <c r="E57" s="360">
        <v>106.3</v>
      </c>
    </row>
    <row r="58" spans="1:5" ht="14.1" customHeight="1">
      <c r="A58" s="32" t="s">
        <v>519</v>
      </c>
      <c r="B58" s="299"/>
      <c r="C58" s="299"/>
      <c r="D58" s="299"/>
      <c r="E58" s="379"/>
    </row>
    <row r="59" spans="1:5" ht="14.1" customHeight="1"/>
    <row r="60" spans="1:5" ht="14.1" customHeight="1"/>
  </sheetData>
  <mergeCells count="9">
    <mergeCell ref="D5:E7"/>
    <mergeCell ref="B10:C10"/>
    <mergeCell ref="D2:E2"/>
    <mergeCell ref="D1:E1"/>
    <mergeCell ref="D8:E8"/>
    <mergeCell ref="D9:E9"/>
    <mergeCell ref="A3:E3"/>
    <mergeCell ref="A4:E4"/>
    <mergeCell ref="B5:C7"/>
  </mergeCells>
  <phoneticPr fontId="0" type="noConversion"/>
  <hyperlinks>
    <hyperlink ref="D1" location="'Spis tablic     List of tables'!A1" display="Powrót do spisu tablic"/>
    <hyperlink ref="D1:E1" location="'Spis tablic     List of tables'!A37" display="Powrót do spisu tablic"/>
    <hyperlink ref="D2" location="'Spis tablic     List of tables'!A1" display="Powrót do spisu tablic"/>
    <hyperlink ref="D2:E2" location="'Spis tablic     List of tables'!A37" display="Return to list tables"/>
    <hyperlink ref="D1:E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G56"/>
  <sheetViews>
    <sheetView showGridLines="0" zoomScale="90" zoomScaleNormal="90" workbookViewId="0">
      <pane ySplit="10" topLeftCell="A11" activePane="bottomLeft" state="frozen"/>
      <selection activeCell="B27" sqref="B27"/>
      <selection pane="bottomLeft" activeCell="D1" sqref="D1:E1"/>
    </sheetView>
  </sheetViews>
  <sheetFormatPr defaultRowHeight="14.25"/>
  <cols>
    <col min="1" max="1" width="43.5" style="10" customWidth="1"/>
    <col min="2" max="5" width="9.625" style="10" customWidth="1"/>
    <col min="6" max="6" width="9" style="209"/>
    <col min="7" max="16384" width="9" style="10"/>
  </cols>
  <sheetData>
    <row r="1" spans="1:7">
      <c r="D1" s="1662" t="s">
        <v>424</v>
      </c>
      <c r="E1" s="1662"/>
    </row>
    <row r="2" spans="1:7">
      <c r="D2" s="1645" t="s">
        <v>425</v>
      </c>
      <c r="E2" s="1645"/>
    </row>
    <row r="3" spans="1:7">
      <c r="A3" s="1667" t="s">
        <v>852</v>
      </c>
      <c r="B3" s="1667"/>
      <c r="C3" s="1667"/>
      <c r="D3" s="1667"/>
      <c r="E3" s="1667"/>
      <c r="F3" s="334"/>
      <c r="G3" s="88"/>
    </row>
    <row r="4" spans="1:7">
      <c r="A4" s="1671" t="s">
        <v>948</v>
      </c>
      <c r="B4" s="1671"/>
      <c r="C4" s="1671"/>
      <c r="D4" s="1671"/>
      <c r="E4" s="1671"/>
    </row>
    <row r="5" spans="1:7" ht="14.85" customHeight="1">
      <c r="A5" s="373"/>
      <c r="B5" s="1658" t="s">
        <v>1094</v>
      </c>
      <c r="C5" s="1658"/>
      <c r="D5" s="1658" t="s">
        <v>1059</v>
      </c>
      <c r="E5" s="1659"/>
    </row>
    <row r="6" spans="1:7" ht="14.85" customHeight="1">
      <c r="A6" s="374" t="s">
        <v>394</v>
      </c>
      <c r="B6" s="1658"/>
      <c r="C6" s="1658"/>
      <c r="D6" s="1658"/>
      <c r="E6" s="1659"/>
    </row>
    <row r="7" spans="1:7" ht="14.85" customHeight="1">
      <c r="A7" s="375" t="s">
        <v>395</v>
      </c>
      <c r="B7" s="1670"/>
      <c r="C7" s="1658"/>
      <c r="D7" s="1658"/>
      <c r="E7" s="1659"/>
    </row>
    <row r="8" spans="1:7" ht="14.85" customHeight="1">
      <c r="A8" s="376" t="s">
        <v>857</v>
      </c>
      <c r="B8" s="401" t="s">
        <v>1092</v>
      </c>
      <c r="C8" s="402" t="s">
        <v>977</v>
      </c>
      <c r="D8" s="1663" t="s">
        <v>1092</v>
      </c>
      <c r="E8" s="1664"/>
    </row>
    <row r="9" spans="1:7" ht="14.85" customHeight="1">
      <c r="A9" s="376" t="s">
        <v>858</v>
      </c>
      <c r="B9" s="400" t="s">
        <v>1093</v>
      </c>
      <c r="C9" s="400" t="s">
        <v>978</v>
      </c>
      <c r="D9" s="1665" t="s">
        <v>1093</v>
      </c>
      <c r="E9" s="1666"/>
    </row>
    <row r="10" spans="1:7" ht="14.85" customHeight="1">
      <c r="A10" s="377"/>
      <c r="B10" s="1660" t="s">
        <v>1095</v>
      </c>
      <c r="C10" s="1661"/>
      <c r="D10" s="400"/>
      <c r="E10" s="523" t="s">
        <v>453</v>
      </c>
    </row>
    <row r="11" spans="1:7" ht="19.5" customHeight="1">
      <c r="A11" s="20" t="s">
        <v>520</v>
      </c>
      <c r="B11" s="499">
        <v>3.66</v>
      </c>
      <c r="C11" s="499">
        <v>3.67</v>
      </c>
      <c r="D11" s="499">
        <v>3.57</v>
      </c>
      <c r="E11" s="361">
        <v>97.5</v>
      </c>
    </row>
    <row r="12" spans="1:7" ht="14.85" customHeight="1">
      <c r="A12" s="19" t="s">
        <v>521</v>
      </c>
      <c r="B12" s="500"/>
      <c r="C12" s="500"/>
      <c r="D12" s="500"/>
      <c r="E12" s="361"/>
    </row>
    <row r="13" spans="1:7" ht="14.1" customHeight="1">
      <c r="A13" s="20" t="s">
        <v>522</v>
      </c>
      <c r="B13" s="500">
        <v>7.67</v>
      </c>
      <c r="C13" s="500">
        <v>7.16</v>
      </c>
      <c r="D13" s="500">
        <v>6.89</v>
      </c>
      <c r="E13" s="361">
        <v>89.8</v>
      </c>
    </row>
    <row r="14" spans="1:7" ht="14.1" customHeight="1">
      <c r="A14" s="19" t="s">
        <v>523</v>
      </c>
      <c r="B14" s="500"/>
      <c r="C14" s="500"/>
      <c r="D14" s="500"/>
      <c r="E14" s="361"/>
    </row>
    <row r="15" spans="1:7" ht="14.1" customHeight="1">
      <c r="A15" s="20" t="s">
        <v>524</v>
      </c>
      <c r="B15" s="500">
        <v>6.22</v>
      </c>
      <c r="C15" s="500">
        <v>6.26</v>
      </c>
      <c r="D15" s="500">
        <v>6.29</v>
      </c>
      <c r="E15" s="361">
        <v>101.1</v>
      </c>
    </row>
    <row r="16" spans="1:7" ht="14.1" customHeight="1">
      <c r="A16" s="19" t="s">
        <v>525</v>
      </c>
      <c r="B16" s="500"/>
      <c r="C16" s="500"/>
      <c r="D16" s="500"/>
      <c r="E16" s="361"/>
    </row>
    <row r="17" spans="1:5" ht="14.1" customHeight="1">
      <c r="A17" s="20" t="s">
        <v>842</v>
      </c>
      <c r="B17" s="500">
        <v>2.0299999999999998</v>
      </c>
      <c r="C17" s="500">
        <v>1.99</v>
      </c>
      <c r="D17" s="500">
        <v>2.09</v>
      </c>
      <c r="E17" s="361">
        <v>103</v>
      </c>
    </row>
    <row r="18" spans="1:5" ht="14.1" customHeight="1">
      <c r="A18" s="19" t="s">
        <v>845</v>
      </c>
      <c r="B18" s="500"/>
      <c r="C18" s="500"/>
      <c r="D18" s="500"/>
      <c r="E18" s="361"/>
    </row>
    <row r="19" spans="1:5" ht="14.1" customHeight="1">
      <c r="A19" s="20" t="s">
        <v>843</v>
      </c>
      <c r="B19" s="500">
        <v>1.67</v>
      </c>
      <c r="C19" s="500">
        <v>2.2799999999999998</v>
      </c>
      <c r="D19" s="500">
        <v>2.25</v>
      </c>
      <c r="E19" s="361">
        <v>134.69999999999999</v>
      </c>
    </row>
    <row r="20" spans="1:5" ht="14.1" customHeight="1">
      <c r="A20" s="19" t="s">
        <v>844</v>
      </c>
      <c r="B20" s="500"/>
      <c r="C20" s="500"/>
      <c r="D20" s="500"/>
      <c r="E20" s="361"/>
    </row>
    <row r="21" spans="1:5" ht="14.1" customHeight="1">
      <c r="A21" s="20" t="s">
        <v>846</v>
      </c>
      <c r="B21" s="500">
        <v>1.1299999999999999</v>
      </c>
      <c r="C21" s="500">
        <v>1.56</v>
      </c>
      <c r="D21" s="500">
        <v>1.56</v>
      </c>
      <c r="E21" s="361">
        <v>138.1</v>
      </c>
    </row>
    <row r="22" spans="1:5" ht="14.1" customHeight="1">
      <c r="A22" s="19" t="s">
        <v>526</v>
      </c>
      <c r="B22" s="500"/>
      <c r="C22" s="500"/>
      <c r="D22" s="500"/>
      <c r="E22" s="361"/>
    </row>
    <row r="23" spans="1:5" ht="14.1" customHeight="1">
      <c r="A23" s="20" t="s">
        <v>527</v>
      </c>
      <c r="B23" s="500">
        <v>3.92</v>
      </c>
      <c r="C23" s="500">
        <v>3.28</v>
      </c>
      <c r="D23" s="500">
        <v>2.78</v>
      </c>
      <c r="E23" s="361">
        <v>70.900000000000006</v>
      </c>
    </row>
    <row r="24" spans="1:5" ht="14.1" customHeight="1">
      <c r="A24" s="19" t="s">
        <v>528</v>
      </c>
      <c r="B24" s="500"/>
      <c r="C24" s="500"/>
      <c r="D24" s="500"/>
      <c r="E24" s="361"/>
    </row>
    <row r="25" spans="1:5" ht="14.1" customHeight="1">
      <c r="A25" s="20" t="s">
        <v>529</v>
      </c>
      <c r="B25" s="500">
        <v>3.4</v>
      </c>
      <c r="C25" s="500">
        <v>3.58</v>
      </c>
      <c r="D25" s="500">
        <v>3.51</v>
      </c>
      <c r="E25" s="361">
        <v>103.2</v>
      </c>
    </row>
    <row r="26" spans="1:5" ht="14.1" customHeight="1">
      <c r="A26" s="19" t="s">
        <v>530</v>
      </c>
      <c r="B26" s="500"/>
      <c r="C26" s="500"/>
      <c r="D26" s="500"/>
      <c r="E26" s="361"/>
    </row>
    <row r="27" spans="1:5" ht="14.1" customHeight="1">
      <c r="A27" s="33" t="s">
        <v>531</v>
      </c>
      <c r="B27" s="500">
        <v>7.38</v>
      </c>
      <c r="C27" s="500">
        <v>6.88</v>
      </c>
      <c r="D27" s="500">
        <v>6.69</v>
      </c>
      <c r="E27" s="361">
        <v>90.7</v>
      </c>
    </row>
    <row r="28" spans="1:5" ht="14.1" customHeight="1">
      <c r="A28" s="19" t="s">
        <v>532</v>
      </c>
      <c r="B28" s="500"/>
      <c r="C28" s="500"/>
      <c r="D28" s="500"/>
      <c r="E28" s="361"/>
    </row>
    <row r="29" spans="1:5" ht="14.1" customHeight="1">
      <c r="A29" s="20" t="s">
        <v>533</v>
      </c>
      <c r="B29" s="500">
        <v>3.49</v>
      </c>
      <c r="C29" s="500">
        <v>3.57</v>
      </c>
      <c r="D29" s="500">
        <v>3.68</v>
      </c>
      <c r="E29" s="361">
        <v>105.4</v>
      </c>
    </row>
    <row r="30" spans="1:5" ht="14.1" customHeight="1">
      <c r="A30" s="19" t="s">
        <v>534</v>
      </c>
      <c r="B30" s="500"/>
      <c r="C30" s="500"/>
      <c r="D30" s="500"/>
      <c r="E30" s="361"/>
    </row>
    <row r="31" spans="1:5" ht="14.1" customHeight="1">
      <c r="A31" s="20" t="s">
        <v>535</v>
      </c>
      <c r="B31" s="500">
        <v>3.83</v>
      </c>
      <c r="C31" s="500">
        <v>3.85</v>
      </c>
      <c r="D31" s="500">
        <v>3.81</v>
      </c>
      <c r="E31" s="361">
        <v>99.5</v>
      </c>
    </row>
    <row r="32" spans="1:5" ht="14.1" customHeight="1">
      <c r="A32" s="19" t="s">
        <v>536</v>
      </c>
      <c r="B32" s="500"/>
      <c r="C32" s="500"/>
      <c r="D32" s="500"/>
      <c r="E32" s="361"/>
    </row>
    <row r="33" spans="1:5" ht="14.1" customHeight="1">
      <c r="A33" s="21" t="s">
        <v>537</v>
      </c>
      <c r="B33" s="503"/>
      <c r="C33" s="503"/>
      <c r="D33" s="503"/>
      <c r="E33" s="361"/>
    </row>
    <row r="34" spans="1:5" ht="14.1" customHeight="1">
      <c r="A34" s="20" t="s">
        <v>538</v>
      </c>
      <c r="B34" s="503">
        <v>2.93</v>
      </c>
      <c r="C34" s="500">
        <v>2.9</v>
      </c>
      <c r="D34" s="500">
        <v>2.86</v>
      </c>
      <c r="E34" s="361">
        <v>97.6</v>
      </c>
    </row>
    <row r="35" spans="1:5" ht="14.1" customHeight="1">
      <c r="A35" s="19" t="s">
        <v>539</v>
      </c>
      <c r="B35" s="500"/>
      <c r="C35" s="500"/>
      <c r="D35" s="500"/>
      <c r="E35" s="361"/>
    </row>
    <row r="36" spans="1:5" ht="14.1" customHeight="1">
      <c r="A36" s="349" t="s">
        <v>73</v>
      </c>
      <c r="B36" s="500">
        <v>11.89</v>
      </c>
      <c r="C36" s="500">
        <v>12.31</v>
      </c>
      <c r="D36" s="500">
        <v>12.52</v>
      </c>
      <c r="E36" s="361">
        <v>105.3</v>
      </c>
    </row>
    <row r="37" spans="1:5" ht="14.1" customHeight="1">
      <c r="A37" s="350" t="s">
        <v>74</v>
      </c>
      <c r="B37" s="500"/>
      <c r="C37" s="500"/>
      <c r="D37" s="500"/>
      <c r="E37" s="361"/>
    </row>
    <row r="38" spans="1:5" ht="14.1" customHeight="1">
      <c r="A38" s="20" t="s">
        <v>540</v>
      </c>
      <c r="B38" s="500">
        <v>468.14</v>
      </c>
      <c r="C38" s="501">
        <v>441.85</v>
      </c>
      <c r="D38" s="500">
        <v>449.54</v>
      </c>
      <c r="E38" s="361">
        <v>96</v>
      </c>
    </row>
    <row r="39" spans="1:5" ht="14.1" customHeight="1">
      <c r="A39" s="19" t="s">
        <v>541</v>
      </c>
      <c r="B39" s="500"/>
      <c r="C39" s="501"/>
      <c r="D39" s="500"/>
      <c r="E39" s="361"/>
    </row>
    <row r="40" spans="1:5" ht="14.1" customHeight="1">
      <c r="A40" s="20" t="s">
        <v>396</v>
      </c>
      <c r="B40" s="500">
        <v>62.97</v>
      </c>
      <c r="C40" s="501">
        <v>58.21</v>
      </c>
      <c r="D40" s="500">
        <v>72.459999999999994</v>
      </c>
      <c r="E40" s="361">
        <v>115.1</v>
      </c>
    </row>
    <row r="41" spans="1:5" ht="14.1" customHeight="1">
      <c r="A41" s="19" t="s">
        <v>542</v>
      </c>
      <c r="B41" s="500"/>
      <c r="C41" s="500"/>
      <c r="D41" s="500"/>
      <c r="E41" s="361"/>
    </row>
    <row r="42" spans="1:5" ht="14.1" customHeight="1">
      <c r="A42" s="20" t="s">
        <v>543</v>
      </c>
      <c r="B42" s="500">
        <v>87.76</v>
      </c>
      <c r="C42" s="500">
        <v>92.31</v>
      </c>
      <c r="D42" s="500">
        <v>89.86</v>
      </c>
      <c r="E42" s="361">
        <v>102.4</v>
      </c>
    </row>
    <row r="43" spans="1:5" ht="14.1" customHeight="1">
      <c r="A43" s="19" t="s">
        <v>544</v>
      </c>
      <c r="B43" s="500"/>
      <c r="C43" s="500"/>
      <c r="D43" s="500"/>
      <c r="E43" s="361"/>
    </row>
    <row r="44" spans="1:5" ht="14.1" customHeight="1">
      <c r="A44" s="20" t="s">
        <v>545</v>
      </c>
      <c r="B44" s="500">
        <v>25.81</v>
      </c>
      <c r="C44" s="500">
        <v>26.75</v>
      </c>
      <c r="D44" s="500">
        <v>27.12</v>
      </c>
      <c r="E44" s="361">
        <v>105.1</v>
      </c>
    </row>
    <row r="45" spans="1:5" ht="14.1" customHeight="1">
      <c r="A45" s="19" t="s">
        <v>546</v>
      </c>
      <c r="B45" s="500"/>
      <c r="C45" s="500"/>
      <c r="D45" s="500"/>
      <c r="E45" s="361"/>
    </row>
    <row r="46" spans="1:5" ht="14.1" customHeight="1">
      <c r="A46" s="20" t="s">
        <v>547</v>
      </c>
      <c r="B46" s="500">
        <v>6.98</v>
      </c>
      <c r="C46" s="500">
        <v>7.48</v>
      </c>
      <c r="D46" s="500">
        <v>7.51</v>
      </c>
      <c r="E46" s="361">
        <v>107.6</v>
      </c>
    </row>
    <row r="47" spans="1:5" ht="14.1" customHeight="1">
      <c r="A47" s="19" t="s">
        <v>548</v>
      </c>
      <c r="B47" s="503"/>
      <c r="C47" s="503"/>
      <c r="D47" s="503"/>
      <c r="E47" s="361"/>
    </row>
    <row r="48" spans="1:5" ht="14.1" customHeight="1">
      <c r="A48" s="21" t="s">
        <v>549</v>
      </c>
      <c r="B48" s="500"/>
      <c r="C48" s="500"/>
      <c r="D48" s="500"/>
      <c r="E48" s="361"/>
    </row>
    <row r="49" spans="1:5" ht="14.1" customHeight="1">
      <c r="A49" s="20" t="s">
        <v>550</v>
      </c>
      <c r="B49" s="500">
        <v>32.79</v>
      </c>
      <c r="C49" s="500">
        <v>32.96</v>
      </c>
      <c r="D49" s="500">
        <v>33.020000000000003</v>
      </c>
      <c r="E49" s="361">
        <v>100.7</v>
      </c>
    </row>
    <row r="50" spans="1:5" ht="14.1" customHeight="1">
      <c r="A50" s="19" t="s">
        <v>551</v>
      </c>
      <c r="B50" s="500"/>
      <c r="C50" s="500"/>
      <c r="D50" s="500"/>
      <c r="E50" s="361"/>
    </row>
    <row r="51" spans="1:5" ht="14.1" customHeight="1">
      <c r="A51" s="34" t="s">
        <v>552</v>
      </c>
      <c r="B51" s="503"/>
      <c r="C51" s="503"/>
      <c r="D51" s="503"/>
      <c r="E51" s="361"/>
    </row>
    <row r="52" spans="1:5" ht="14.1" customHeight="1">
      <c r="A52" s="19" t="s">
        <v>553</v>
      </c>
      <c r="B52" s="503"/>
      <c r="C52" s="503"/>
      <c r="D52" s="503"/>
      <c r="E52" s="361"/>
    </row>
    <row r="53" spans="1:5" ht="14.1" customHeight="1">
      <c r="A53" s="22" t="s">
        <v>554</v>
      </c>
      <c r="B53" s="500">
        <v>172.46</v>
      </c>
      <c r="C53" s="500">
        <v>174.52</v>
      </c>
      <c r="D53" s="500">
        <v>181.81</v>
      </c>
      <c r="E53" s="361">
        <v>105.4</v>
      </c>
    </row>
    <row r="54" spans="1:5" ht="14.1" customHeight="1">
      <c r="A54" s="30" t="s">
        <v>555</v>
      </c>
      <c r="B54" s="500"/>
      <c r="C54" s="500"/>
      <c r="D54" s="500"/>
      <c r="E54" s="361"/>
    </row>
    <row r="55" spans="1:5" ht="14.25" customHeight="1">
      <c r="A55" s="22" t="s">
        <v>397</v>
      </c>
      <c r="B55" s="500">
        <v>184.93</v>
      </c>
      <c r="C55" s="500">
        <v>191.82</v>
      </c>
      <c r="D55" s="500">
        <v>181.99</v>
      </c>
      <c r="E55" s="361">
        <v>98.4</v>
      </c>
    </row>
    <row r="56" spans="1:5" ht="14.25" customHeight="1">
      <c r="A56" s="30" t="s">
        <v>398</v>
      </c>
      <c r="B56" s="351"/>
      <c r="C56" s="351"/>
      <c r="D56" s="348"/>
      <c r="E56" s="352"/>
    </row>
  </sheetData>
  <mergeCells count="9">
    <mergeCell ref="D5:E7"/>
    <mergeCell ref="B10:C10"/>
    <mergeCell ref="D9:E9"/>
    <mergeCell ref="A3:E3"/>
    <mergeCell ref="D1:E1"/>
    <mergeCell ref="D2:E2"/>
    <mergeCell ref="A4:E4"/>
    <mergeCell ref="D8:E8"/>
    <mergeCell ref="B5:C7"/>
  </mergeCells>
  <phoneticPr fontId="0" type="noConversion"/>
  <hyperlinks>
    <hyperlink ref="D1" location="'Spis tablic     List of tables'!A1" display="Powrót do spisu tablic"/>
    <hyperlink ref="D1:E1" location="'Spis tablic     List of tables'!A38" display="Powrót do spisu tablic"/>
    <hyperlink ref="D2" location="'Spis tablic     List of tables'!A1" display="Powrót do spisu tablic"/>
    <hyperlink ref="D2:E2" location="'Spis tablic     List of tables'!A38" display="Return to list tables"/>
    <hyperlink ref="D1:E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33"/>
  <sheetViews>
    <sheetView showGridLines="0" zoomScale="90" zoomScaleNormal="90" workbookViewId="0">
      <pane ySplit="14" topLeftCell="A15" activePane="bottomLeft" state="frozen"/>
      <selection pane="bottomLeft" activeCell="D18" sqref="D18"/>
    </sheetView>
  </sheetViews>
  <sheetFormatPr defaultRowHeight="14.25"/>
  <cols>
    <col min="1" max="1" width="6.625" style="226" customWidth="1"/>
    <col min="2" max="2" width="12.625" style="226" customWidth="1"/>
    <col min="3" max="10" width="11.625" style="226" customWidth="1"/>
    <col min="11" max="16384" width="9" style="226"/>
  </cols>
  <sheetData>
    <row r="1" spans="1:10">
      <c r="A1" s="1425" t="s">
        <v>1645</v>
      </c>
      <c r="B1" s="1425"/>
      <c r="C1" s="1425"/>
      <c r="D1" s="1425"/>
      <c r="E1" s="1425"/>
      <c r="F1" s="1425"/>
      <c r="G1" s="1425"/>
      <c r="H1" s="1425"/>
      <c r="I1" s="1427" t="s">
        <v>424</v>
      </c>
      <c r="J1" s="1427"/>
    </row>
    <row r="2" spans="1:10">
      <c r="A2" s="1426" t="s">
        <v>836</v>
      </c>
      <c r="B2" s="1426"/>
      <c r="C2" s="1426"/>
      <c r="D2" s="1426"/>
      <c r="E2" s="1426"/>
      <c r="F2" s="1426"/>
      <c r="G2" s="1426"/>
      <c r="H2" s="1426"/>
      <c r="I2" s="1388" t="s">
        <v>425</v>
      </c>
      <c r="J2" s="1388"/>
    </row>
    <row r="3" spans="1:10" ht="31.5" customHeight="1">
      <c r="A3" s="1380" t="s">
        <v>1646</v>
      </c>
      <c r="B3" s="1380"/>
      <c r="C3" s="1428" t="s">
        <v>1647</v>
      </c>
      <c r="D3" s="1429"/>
      <c r="E3" s="1429"/>
      <c r="F3" s="1429"/>
      <c r="G3" s="1430"/>
      <c r="H3" s="1430"/>
      <c r="I3" s="1430"/>
      <c r="J3" s="1430"/>
    </row>
    <row r="4" spans="1:10">
      <c r="A4" s="1381"/>
      <c r="B4" s="1381"/>
      <c r="C4" s="1390" t="s">
        <v>1648</v>
      </c>
      <c r="D4" s="1386"/>
      <c r="E4" s="1386"/>
      <c r="F4" s="1386"/>
      <c r="G4" s="1390" t="s">
        <v>1649</v>
      </c>
      <c r="H4" s="1386"/>
      <c r="I4" s="1386"/>
      <c r="J4" s="1386"/>
    </row>
    <row r="5" spans="1:10">
      <c r="A5" s="1381"/>
      <c r="B5" s="1381"/>
      <c r="C5" s="1391"/>
      <c r="D5" s="1381"/>
      <c r="E5" s="1381"/>
      <c r="F5" s="1381"/>
      <c r="G5" s="1391"/>
      <c r="H5" s="1381"/>
      <c r="I5" s="1381"/>
      <c r="J5" s="1381"/>
    </row>
    <row r="6" spans="1:10">
      <c r="A6" s="1381"/>
      <c r="B6" s="1381"/>
      <c r="C6" s="1391"/>
      <c r="D6" s="1381"/>
      <c r="E6" s="1381"/>
      <c r="F6" s="1381"/>
      <c r="G6" s="1391"/>
      <c r="H6" s="1381"/>
      <c r="I6" s="1381"/>
      <c r="J6" s="1381"/>
    </row>
    <row r="7" spans="1:10">
      <c r="A7" s="1381"/>
      <c r="B7" s="1381"/>
      <c r="C7" s="1418"/>
      <c r="D7" s="1420"/>
      <c r="E7" s="1420"/>
      <c r="F7" s="1420"/>
      <c r="G7" s="1418"/>
      <c r="H7" s="1420"/>
      <c r="I7" s="1420"/>
      <c r="J7" s="1420"/>
    </row>
    <row r="8" spans="1:10">
      <c r="A8" s="1381"/>
      <c r="B8" s="1381"/>
      <c r="C8" s="1390" t="s">
        <v>1650</v>
      </c>
      <c r="D8" s="1395"/>
      <c r="E8" s="1390" t="s">
        <v>1651</v>
      </c>
      <c r="F8" s="1386"/>
      <c r="G8" s="1390" t="s">
        <v>1652</v>
      </c>
      <c r="H8" s="1395"/>
      <c r="I8" s="1390" t="s">
        <v>1653</v>
      </c>
      <c r="J8" s="1386"/>
    </row>
    <row r="9" spans="1:10">
      <c r="A9" s="1381"/>
      <c r="B9" s="1381"/>
      <c r="C9" s="1391"/>
      <c r="D9" s="1396"/>
      <c r="E9" s="1391"/>
      <c r="F9" s="1381"/>
      <c r="G9" s="1391"/>
      <c r="H9" s="1396"/>
      <c r="I9" s="1391"/>
      <c r="J9" s="1381"/>
    </row>
    <row r="10" spans="1:10">
      <c r="A10" s="1381"/>
      <c r="B10" s="1381"/>
      <c r="C10" s="1391"/>
      <c r="D10" s="1396"/>
      <c r="E10" s="1391"/>
      <c r="F10" s="1381"/>
      <c r="G10" s="1391"/>
      <c r="H10" s="1396"/>
      <c r="I10" s="1391"/>
      <c r="J10" s="1381"/>
    </row>
    <row r="11" spans="1:10">
      <c r="A11" s="1381"/>
      <c r="B11" s="1381"/>
      <c r="C11" s="1418"/>
      <c r="D11" s="1419"/>
      <c r="E11" s="1418"/>
      <c r="F11" s="1420"/>
      <c r="G11" s="1418"/>
      <c r="H11" s="1419"/>
      <c r="I11" s="1418"/>
      <c r="J11" s="1420"/>
    </row>
    <row r="12" spans="1:10" ht="14.25" customHeight="1">
      <c r="A12" s="1381"/>
      <c r="B12" s="1381"/>
      <c r="C12" s="1421" t="s">
        <v>429</v>
      </c>
      <c r="D12" s="1421" t="s">
        <v>430</v>
      </c>
      <c r="E12" s="1421" t="s">
        <v>429</v>
      </c>
      <c r="F12" s="1423" t="s">
        <v>430</v>
      </c>
      <c r="G12" s="1421" t="s">
        <v>429</v>
      </c>
      <c r="H12" s="1421" t="s">
        <v>430</v>
      </c>
      <c r="I12" s="1421" t="s">
        <v>429</v>
      </c>
      <c r="J12" s="1423" t="s">
        <v>430</v>
      </c>
    </row>
    <row r="13" spans="1:10">
      <c r="A13" s="1381"/>
      <c r="B13" s="1381"/>
      <c r="C13" s="1422"/>
      <c r="D13" s="1422"/>
      <c r="E13" s="1422"/>
      <c r="F13" s="1424"/>
      <c r="G13" s="1422"/>
      <c r="H13" s="1422"/>
      <c r="I13" s="1422"/>
      <c r="J13" s="1424"/>
    </row>
    <row r="14" spans="1:10" ht="11.25" customHeight="1">
      <c r="A14" s="1382"/>
      <c r="B14" s="1381"/>
      <c r="C14" s="1422"/>
      <c r="D14" s="1422"/>
      <c r="E14" s="1422"/>
      <c r="F14" s="1424"/>
      <c r="G14" s="1422"/>
      <c r="H14" s="1422"/>
      <c r="I14" s="1422"/>
      <c r="J14" s="1424"/>
    </row>
    <row r="15" spans="1:10">
      <c r="A15" s="922">
        <v>2012</v>
      </c>
      <c r="B15" s="923" t="s">
        <v>431</v>
      </c>
      <c r="C15" s="630" t="s">
        <v>142</v>
      </c>
      <c r="D15" s="630" t="s">
        <v>142</v>
      </c>
      <c r="E15" s="630" t="s">
        <v>142</v>
      </c>
      <c r="F15" s="630" t="s">
        <v>142</v>
      </c>
      <c r="G15" s="594">
        <v>49.739583333333329</v>
      </c>
      <c r="H15" s="630" t="s">
        <v>142</v>
      </c>
      <c r="I15" s="594">
        <v>55.206873663249503</v>
      </c>
      <c r="J15" s="786" t="s">
        <v>142</v>
      </c>
    </row>
    <row r="16" spans="1:10">
      <c r="A16" s="922">
        <v>2013</v>
      </c>
      <c r="B16" s="923" t="s">
        <v>431</v>
      </c>
      <c r="C16" s="630" t="s">
        <v>142</v>
      </c>
      <c r="D16" s="630" t="s">
        <v>142</v>
      </c>
      <c r="E16" s="630" t="s">
        <v>142</v>
      </c>
      <c r="F16" s="630" t="s">
        <v>142</v>
      </c>
      <c r="G16" s="594">
        <v>221.78855627131489</v>
      </c>
      <c r="H16" s="630" t="s">
        <v>142</v>
      </c>
      <c r="I16" s="594">
        <v>150.60787810017831</v>
      </c>
      <c r="J16" s="786" t="s">
        <v>142</v>
      </c>
    </row>
    <row r="17" spans="1:10" ht="16.5" customHeight="1">
      <c r="A17" s="922"/>
      <c r="B17" s="923"/>
      <c r="C17" s="462"/>
      <c r="D17" s="630"/>
      <c r="E17" s="462"/>
      <c r="F17" s="630"/>
      <c r="G17" s="594"/>
      <c r="H17" s="630"/>
      <c r="I17" s="594"/>
      <c r="J17" s="786"/>
    </row>
    <row r="18" spans="1:10">
      <c r="A18" s="922">
        <v>2013</v>
      </c>
      <c r="B18" s="924" t="s">
        <v>442</v>
      </c>
      <c r="C18" s="594">
        <v>132.60002573009132</v>
      </c>
      <c r="D18" s="594">
        <v>100.24314335732348</v>
      </c>
      <c r="E18" s="594">
        <v>94.855100217030511</v>
      </c>
      <c r="F18" s="594">
        <v>104.39792047210904</v>
      </c>
      <c r="G18" s="594">
        <v>105.35433070866142</v>
      </c>
      <c r="H18" s="594">
        <v>101.47125739420598</v>
      </c>
      <c r="I18" s="594">
        <v>106.81818181818181</v>
      </c>
      <c r="J18" s="661">
        <v>101.16047566947071</v>
      </c>
    </row>
    <row r="19" spans="1:10">
      <c r="A19" s="639"/>
      <c r="B19" s="924" t="s">
        <v>443</v>
      </c>
      <c r="C19" s="594">
        <v>132.27324767841242</v>
      </c>
      <c r="D19" s="594">
        <v>100.8828951198215</v>
      </c>
      <c r="E19" s="594">
        <v>92.197895246159419</v>
      </c>
      <c r="F19" s="594">
        <v>102.58411843876178</v>
      </c>
      <c r="G19" s="594">
        <v>105.99078341013825</v>
      </c>
      <c r="H19" s="594">
        <v>103.13901345291481</v>
      </c>
      <c r="I19" s="594">
        <v>106.70498084291189</v>
      </c>
      <c r="J19" s="661">
        <v>98.758865248226954</v>
      </c>
    </row>
    <row r="20" spans="1:10">
      <c r="A20" s="639"/>
      <c r="B20" s="924" t="s">
        <v>432</v>
      </c>
      <c r="C20" s="594">
        <v>124.50231626392888</v>
      </c>
      <c r="D20" s="594">
        <v>95.633775726101163</v>
      </c>
      <c r="E20" s="594">
        <v>90.742391442760734</v>
      </c>
      <c r="F20" s="594">
        <v>93.492521647861466</v>
      </c>
      <c r="G20" s="594">
        <v>98.432601880877741</v>
      </c>
      <c r="H20" s="594">
        <v>91.014492753623188</v>
      </c>
      <c r="I20" s="594">
        <v>113.06122448979592</v>
      </c>
      <c r="J20" s="661">
        <v>99.461400359066417</v>
      </c>
    </row>
    <row r="21" spans="1:10">
      <c r="B21" s="924" t="s">
        <v>433</v>
      </c>
      <c r="C21" s="594">
        <v>108.90264490714689</v>
      </c>
      <c r="D21" s="594">
        <v>97.304907481898638</v>
      </c>
      <c r="E21" s="594">
        <v>87.046632124352328</v>
      </c>
      <c r="F21" s="594">
        <v>96.660117878192523</v>
      </c>
      <c r="G21" s="594">
        <v>102.39400057686761</v>
      </c>
      <c r="H21" s="594">
        <v>101.75159235668789</v>
      </c>
      <c r="I21" s="594">
        <v>98.734404452024066</v>
      </c>
      <c r="J21" s="661">
        <v>99.277978339350184</v>
      </c>
    </row>
    <row r="22" spans="1:10">
      <c r="B22" s="924" t="s">
        <v>434</v>
      </c>
      <c r="C22" s="594">
        <v>100.96556163501771</v>
      </c>
      <c r="D22" s="594">
        <v>97.261264985531199</v>
      </c>
      <c r="E22" s="594">
        <v>78.654073199527758</v>
      </c>
      <c r="F22" s="594">
        <v>96.718931475029052</v>
      </c>
      <c r="G22" s="594">
        <v>94.711538461538453</v>
      </c>
      <c r="H22" s="594">
        <v>92.488262910798127</v>
      </c>
      <c r="I22" s="594">
        <v>108.56573705179284</v>
      </c>
      <c r="J22" s="661">
        <v>99.090909090909093</v>
      </c>
    </row>
    <row r="23" spans="1:10">
      <c r="B23" s="924" t="s">
        <v>435</v>
      </c>
      <c r="C23" s="594">
        <v>98.938287989382872</v>
      </c>
      <c r="D23" s="594">
        <v>95.058973541600238</v>
      </c>
      <c r="E23" s="594">
        <v>80.129677157908958</v>
      </c>
      <c r="F23" s="594">
        <v>89.042329630741506</v>
      </c>
      <c r="G23" s="594">
        <v>102.1172638436482</v>
      </c>
      <c r="H23" s="594">
        <v>106.09137055837563</v>
      </c>
      <c r="I23" s="594">
        <v>111.56716417910448</v>
      </c>
      <c r="J23" s="661">
        <v>109.72477064220183</v>
      </c>
    </row>
    <row r="24" spans="1:10">
      <c r="B24" s="924" t="s">
        <v>436</v>
      </c>
      <c r="C24" s="594">
        <v>91.43762017871282</v>
      </c>
      <c r="D24" s="594">
        <v>90.364408674267835</v>
      </c>
      <c r="E24" s="594">
        <v>59.825725061776566</v>
      </c>
      <c r="F24" s="594">
        <v>77.545515846257587</v>
      </c>
      <c r="G24" s="594">
        <v>95.686900958466452</v>
      </c>
      <c r="H24" s="594">
        <v>95.534290271132377</v>
      </c>
      <c r="I24" s="594">
        <v>109.44444444444443</v>
      </c>
      <c r="J24" s="661">
        <v>98.829431438127088</v>
      </c>
    </row>
    <row r="25" spans="1:10">
      <c r="B25" s="924" t="s">
        <v>437</v>
      </c>
      <c r="C25" s="594">
        <v>65.851489550911523</v>
      </c>
      <c r="D25" s="594">
        <v>73.280554181098466</v>
      </c>
      <c r="E25" s="594">
        <v>57.215924799557641</v>
      </c>
      <c r="F25" s="594">
        <v>89.978260869565219</v>
      </c>
      <c r="G25" s="594">
        <v>89.789789789789793</v>
      </c>
      <c r="H25" s="594">
        <v>99.833055091819702</v>
      </c>
      <c r="I25" s="594">
        <v>108.54092526690391</v>
      </c>
      <c r="J25" s="661">
        <v>103.21489001692046</v>
      </c>
    </row>
    <row r="26" spans="1:10">
      <c r="B26" s="924" t="s">
        <v>438</v>
      </c>
      <c r="C26" s="594">
        <v>75.55992570741833</v>
      </c>
      <c r="D26" s="594">
        <v>116.74544226873734</v>
      </c>
      <c r="E26" s="594">
        <v>62.514076576576571</v>
      </c>
      <c r="F26" s="594">
        <v>107.29644841749213</v>
      </c>
      <c r="G26" s="594">
        <v>94.283851995573812</v>
      </c>
      <c r="H26" s="594">
        <v>104.0133779264214</v>
      </c>
      <c r="I26" s="594">
        <v>103.45963756177925</v>
      </c>
      <c r="J26" s="661">
        <v>102.95081967213116</v>
      </c>
    </row>
    <row r="27" spans="1:10">
      <c r="A27" s="922"/>
      <c r="B27" s="924" t="s">
        <v>439</v>
      </c>
      <c r="C27" s="594">
        <v>73.781136895890995</v>
      </c>
      <c r="D27" s="594">
        <v>100.21688837478312</v>
      </c>
      <c r="E27" s="594">
        <v>69.44406124982757</v>
      </c>
      <c r="F27" s="594">
        <v>113.35284845755463</v>
      </c>
      <c r="G27" s="594">
        <v>93.769089798411727</v>
      </c>
      <c r="H27" s="594">
        <v>98.713826366559488</v>
      </c>
      <c r="I27" s="594">
        <v>104.91321271655056</v>
      </c>
      <c r="J27" s="661">
        <v>100.31847133757961</v>
      </c>
    </row>
    <row r="28" spans="1:10">
      <c r="B28" s="924" t="s">
        <v>440</v>
      </c>
      <c r="C28" s="594">
        <v>73.977923139820106</v>
      </c>
      <c r="D28" s="594">
        <v>104.42937527052372</v>
      </c>
      <c r="E28" s="594">
        <v>71.216253067902912</v>
      </c>
      <c r="F28" s="594">
        <v>103.7544696066746</v>
      </c>
      <c r="G28" s="594">
        <v>94.78312464817661</v>
      </c>
      <c r="H28" s="594">
        <v>101.46579804560263</v>
      </c>
      <c r="I28" s="594">
        <v>108.22510822510823</v>
      </c>
      <c r="J28" s="661">
        <v>90.634920634920633</v>
      </c>
    </row>
    <row r="29" spans="1:10">
      <c r="B29" s="924" t="s">
        <v>441</v>
      </c>
      <c r="C29" s="594">
        <v>71.406341178759007</v>
      </c>
      <c r="D29" s="594">
        <v>101.43686101132911</v>
      </c>
      <c r="E29" s="594">
        <v>74.680342841084723</v>
      </c>
      <c r="F29" s="594">
        <v>101.76143978556385</v>
      </c>
      <c r="G29" s="594">
        <v>94.949188533292883</v>
      </c>
      <c r="H29" s="594">
        <v>100.48154093097912</v>
      </c>
      <c r="I29" s="594">
        <v>102.41601348806344</v>
      </c>
      <c r="J29" s="661">
        <v>96.147110332749563</v>
      </c>
    </row>
    <row r="30" spans="1:10">
      <c r="A30" s="639"/>
      <c r="B30" s="924"/>
      <c r="C30" s="647"/>
      <c r="D30" s="647"/>
      <c r="E30" s="647"/>
      <c r="F30" s="648"/>
      <c r="G30" s="647"/>
      <c r="H30" s="647"/>
      <c r="I30" s="654"/>
      <c r="J30" s="597"/>
    </row>
    <row r="31" spans="1:10">
      <c r="A31" s="925" t="s">
        <v>1059</v>
      </c>
      <c r="B31" s="924" t="s">
        <v>442</v>
      </c>
      <c r="C31" s="647">
        <v>71.7</v>
      </c>
      <c r="D31" s="594">
        <v>100.7</v>
      </c>
      <c r="E31" s="594">
        <v>73.7</v>
      </c>
      <c r="F31" s="594">
        <v>103</v>
      </c>
      <c r="G31" s="594">
        <v>92.5</v>
      </c>
      <c r="H31" s="647">
        <v>98.9</v>
      </c>
      <c r="I31" s="647">
        <v>99.1</v>
      </c>
      <c r="J31" s="590">
        <v>101.8</v>
      </c>
    </row>
    <row r="32" spans="1:10">
      <c r="A32" s="925"/>
      <c r="B32" s="924" t="s">
        <v>443</v>
      </c>
      <c r="C32" s="647">
        <v>69.7</v>
      </c>
      <c r="D32" s="594">
        <v>98</v>
      </c>
      <c r="E32" s="594">
        <v>71.599999999999994</v>
      </c>
      <c r="F32" s="594">
        <v>99.7</v>
      </c>
      <c r="G32" s="594">
        <v>96.1</v>
      </c>
      <c r="H32" s="647">
        <v>99.8</v>
      </c>
      <c r="I32" s="647">
        <v>86</v>
      </c>
      <c r="J32" s="590">
        <v>85.7</v>
      </c>
    </row>
    <row r="33" spans="1:10">
      <c r="A33" s="925"/>
      <c r="B33" s="924" t="s">
        <v>432</v>
      </c>
      <c r="C33" s="594">
        <v>74.099999999999994</v>
      </c>
      <c r="D33" s="594">
        <v>101.7</v>
      </c>
      <c r="E33" s="594">
        <v>76.5</v>
      </c>
      <c r="F33" s="594">
        <v>99.9</v>
      </c>
      <c r="G33" s="594">
        <v>98.6</v>
      </c>
      <c r="H33" s="647">
        <v>100.2</v>
      </c>
      <c r="I33" s="647">
        <v>91.2</v>
      </c>
      <c r="J33" s="590">
        <v>105.4</v>
      </c>
    </row>
  </sheetData>
  <mergeCells count="20">
    <mergeCell ref="J12:J14"/>
    <mergeCell ref="C12:C14"/>
    <mergeCell ref="D12:D14"/>
    <mergeCell ref="I1:J1"/>
    <mergeCell ref="I2:J2"/>
    <mergeCell ref="I8:J11"/>
    <mergeCell ref="G4:J7"/>
    <mergeCell ref="C4:F7"/>
    <mergeCell ref="C3:J3"/>
    <mergeCell ref="G8:H11"/>
    <mergeCell ref="I12:I14"/>
    <mergeCell ref="G12:G14"/>
    <mergeCell ref="C8:D11"/>
    <mergeCell ref="E8:F11"/>
    <mergeCell ref="E12:E14"/>
    <mergeCell ref="F12:F14"/>
    <mergeCell ref="A1:H1"/>
    <mergeCell ref="A2:H2"/>
    <mergeCell ref="H12:H14"/>
    <mergeCell ref="A3:B14"/>
  </mergeCells>
  <phoneticPr fontId="0" type="noConversion"/>
  <hyperlinks>
    <hyperlink ref="I1" location="'Spis tablic     List of tables'!A1" display="Powrót do spisu tablic"/>
    <hyperlink ref="I2" location="'Spis tablic     List of tables'!A1" display="Return to list tables"/>
    <hyperlink ref="I1:J1" location="'Spis tablic     List of tables'!A5" display="Powrót do spisu tablic"/>
    <hyperlink ref="I2:J2" location="'Spis tablic     List of tables'!A5"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56"/>
  <sheetViews>
    <sheetView showGridLines="0" zoomScale="90" zoomScaleNormal="90" workbookViewId="0">
      <pane ySplit="10" topLeftCell="A11" activePane="bottomLeft" state="frozen"/>
      <selection activeCell="B27" sqref="B27"/>
      <selection pane="bottomLeft" activeCell="A11" sqref="A11"/>
    </sheetView>
  </sheetViews>
  <sheetFormatPr defaultRowHeight="14.25"/>
  <cols>
    <col min="1" max="1" width="46.125" style="995" customWidth="1"/>
    <col min="2" max="5" width="9.625" style="995" customWidth="1"/>
    <col min="6" max="6" width="9" style="1050"/>
    <col min="7" max="16384" width="9" style="995"/>
  </cols>
  <sheetData>
    <row r="1" spans="1:8">
      <c r="D1" s="1427" t="s">
        <v>424</v>
      </c>
      <c r="E1" s="1427"/>
    </row>
    <row r="2" spans="1:8">
      <c r="D2" s="1480" t="s">
        <v>425</v>
      </c>
      <c r="E2" s="1480"/>
    </row>
    <row r="3" spans="1:8">
      <c r="A3" s="1678" t="s">
        <v>1992</v>
      </c>
      <c r="B3" s="1678"/>
      <c r="C3" s="1678"/>
      <c r="D3" s="1678"/>
      <c r="E3" s="1678"/>
      <c r="F3" s="1140"/>
      <c r="G3" s="1141"/>
      <c r="H3" s="1141"/>
    </row>
    <row r="4" spans="1:8">
      <c r="A4" s="1679" t="s">
        <v>853</v>
      </c>
      <c r="B4" s="1679"/>
      <c r="C4" s="1679"/>
      <c r="D4" s="1679"/>
      <c r="E4" s="1679"/>
      <c r="F4" s="1142"/>
      <c r="G4" s="1142"/>
      <c r="H4" s="1142"/>
    </row>
    <row r="5" spans="1:8" ht="14.85" customHeight="1">
      <c r="A5" s="1143"/>
      <c r="B5" s="1672" t="s">
        <v>1094</v>
      </c>
      <c r="C5" s="1672"/>
      <c r="D5" s="1672" t="s">
        <v>1059</v>
      </c>
      <c r="E5" s="1673"/>
    </row>
    <row r="6" spans="1:8" ht="14.85" customHeight="1">
      <c r="A6" s="1144" t="s">
        <v>394</v>
      </c>
      <c r="B6" s="1672"/>
      <c r="C6" s="1672"/>
      <c r="D6" s="1672"/>
      <c r="E6" s="1673"/>
    </row>
    <row r="7" spans="1:8" ht="14.85" customHeight="1">
      <c r="A7" s="1145" t="s">
        <v>395</v>
      </c>
      <c r="B7" s="1682"/>
      <c r="C7" s="1672"/>
      <c r="D7" s="1672"/>
      <c r="E7" s="1673"/>
    </row>
    <row r="8" spans="1:8" ht="14.85" customHeight="1">
      <c r="A8" s="1146" t="s">
        <v>1993</v>
      </c>
      <c r="B8" s="1147" t="s">
        <v>1092</v>
      </c>
      <c r="C8" s="1147" t="s">
        <v>977</v>
      </c>
      <c r="D8" s="1680" t="s">
        <v>1092</v>
      </c>
      <c r="E8" s="1681"/>
    </row>
    <row r="9" spans="1:8" ht="14.85" customHeight="1">
      <c r="A9" s="1146" t="s">
        <v>1994</v>
      </c>
      <c r="B9" s="1148" t="s">
        <v>1093</v>
      </c>
      <c r="C9" s="1148" t="s">
        <v>978</v>
      </c>
      <c r="D9" s="1676" t="s">
        <v>1093</v>
      </c>
      <c r="E9" s="1677"/>
    </row>
    <row r="10" spans="1:8" ht="14.85" customHeight="1">
      <c r="A10" s="1149"/>
      <c r="B10" s="1674" t="s">
        <v>1995</v>
      </c>
      <c r="C10" s="1675"/>
      <c r="D10" s="1148"/>
      <c r="E10" s="1150" t="s">
        <v>453</v>
      </c>
    </row>
    <row r="11" spans="1:8" ht="24" customHeight="1">
      <c r="A11" s="1151" t="s">
        <v>556</v>
      </c>
      <c r="B11" s="1152">
        <v>45.06</v>
      </c>
      <c r="C11" s="1152">
        <v>45.59</v>
      </c>
      <c r="D11" s="1152">
        <v>45.88</v>
      </c>
      <c r="E11" s="1153">
        <v>101.8</v>
      </c>
    </row>
    <row r="12" spans="1:8" ht="14.85" customHeight="1">
      <c r="A12" s="1154" t="s">
        <v>557</v>
      </c>
      <c r="B12" s="1155"/>
      <c r="C12" s="1155"/>
      <c r="D12" s="1155"/>
      <c r="E12" s="590"/>
    </row>
    <row r="13" spans="1:8" ht="14.85" customHeight="1">
      <c r="A13" s="1151" t="s">
        <v>558</v>
      </c>
      <c r="B13" s="1155">
        <v>153.38</v>
      </c>
      <c r="C13" s="1155">
        <v>152.76</v>
      </c>
      <c r="D13" s="1155">
        <v>150.83000000000001</v>
      </c>
      <c r="E13" s="590">
        <v>98.3</v>
      </c>
    </row>
    <row r="14" spans="1:8" ht="14.85" customHeight="1">
      <c r="A14" s="1154" t="s">
        <v>559</v>
      </c>
      <c r="B14" s="1155"/>
      <c r="C14" s="1155"/>
      <c r="D14" s="1155"/>
      <c r="E14" s="590"/>
    </row>
    <row r="15" spans="1:8" ht="14.85" customHeight="1">
      <c r="A15" s="1156" t="s">
        <v>1996</v>
      </c>
      <c r="B15" s="1155">
        <v>4</v>
      </c>
      <c r="C15" s="1155">
        <v>4.1100000000000003</v>
      </c>
      <c r="D15" s="1155">
        <v>4.1900000000000004</v>
      </c>
      <c r="E15" s="590">
        <v>104.8</v>
      </c>
    </row>
    <row r="16" spans="1:8" ht="14.85" customHeight="1">
      <c r="A16" s="1157" t="s">
        <v>1997</v>
      </c>
      <c r="B16" s="1155"/>
      <c r="C16" s="1155"/>
      <c r="D16" s="1155"/>
      <c r="E16" s="590"/>
    </row>
    <row r="17" spans="1:5" ht="14.85" customHeight="1">
      <c r="A17" s="1151" t="s">
        <v>1446</v>
      </c>
      <c r="B17" s="1155">
        <v>9.89</v>
      </c>
      <c r="C17" s="1155">
        <v>16.059999999999999</v>
      </c>
      <c r="D17" s="1155" t="s">
        <v>141</v>
      </c>
      <c r="E17" s="590" t="s">
        <v>142</v>
      </c>
    </row>
    <row r="18" spans="1:5" ht="14.85" customHeight="1">
      <c r="A18" s="1154" t="s">
        <v>1447</v>
      </c>
      <c r="B18" s="1155"/>
      <c r="C18" s="1155"/>
      <c r="D18" s="1155"/>
      <c r="E18" s="590"/>
    </row>
    <row r="19" spans="1:5" ht="14.85" customHeight="1">
      <c r="A19" s="1151" t="s">
        <v>560</v>
      </c>
      <c r="B19" s="1155">
        <v>811.52</v>
      </c>
      <c r="C19" s="1155">
        <v>844.88</v>
      </c>
      <c r="D19" s="1155">
        <v>834.27</v>
      </c>
      <c r="E19" s="590">
        <v>102.8</v>
      </c>
    </row>
    <row r="20" spans="1:5" ht="14.85" customHeight="1">
      <c r="A20" s="1154" t="s">
        <v>561</v>
      </c>
      <c r="B20" s="1155"/>
      <c r="C20" s="1155"/>
      <c r="D20" s="1155"/>
      <c r="E20" s="590"/>
    </row>
    <row r="21" spans="1:5" ht="14.85" customHeight="1">
      <c r="A21" s="1158" t="s">
        <v>1998</v>
      </c>
      <c r="B21" s="1155">
        <v>16.579999999999998</v>
      </c>
      <c r="C21" s="1155">
        <v>17.22</v>
      </c>
      <c r="D21" s="1155">
        <v>18.09</v>
      </c>
      <c r="E21" s="590">
        <v>109.1</v>
      </c>
    </row>
    <row r="22" spans="1:5" ht="14.85" customHeight="1">
      <c r="A22" s="1154" t="s">
        <v>1999</v>
      </c>
      <c r="B22" s="1155"/>
      <c r="C22" s="1155"/>
      <c r="D22" s="1155"/>
      <c r="E22" s="590"/>
    </row>
    <row r="23" spans="1:5" ht="14.85" customHeight="1">
      <c r="A23" s="1151" t="s">
        <v>562</v>
      </c>
      <c r="B23" s="1155">
        <v>26.27</v>
      </c>
      <c r="C23" s="1155">
        <v>27.29</v>
      </c>
      <c r="D23" s="1155">
        <v>27.66</v>
      </c>
      <c r="E23" s="590">
        <v>105.3</v>
      </c>
    </row>
    <row r="24" spans="1:5" ht="14.85" customHeight="1">
      <c r="A24" s="1154" t="s">
        <v>563</v>
      </c>
      <c r="B24" s="1155"/>
      <c r="C24" s="1155"/>
      <c r="D24" s="1155"/>
      <c r="E24" s="590"/>
    </row>
    <row r="25" spans="1:5" ht="14.85" customHeight="1">
      <c r="A25" s="1159" t="s">
        <v>564</v>
      </c>
      <c r="B25" s="1155">
        <v>21.19</v>
      </c>
      <c r="C25" s="1155">
        <v>20.84</v>
      </c>
      <c r="D25" s="1155">
        <v>21.33</v>
      </c>
      <c r="E25" s="590">
        <v>100.7</v>
      </c>
    </row>
    <row r="26" spans="1:5" ht="14.85" customHeight="1">
      <c r="A26" s="1154" t="s">
        <v>565</v>
      </c>
      <c r="B26" s="1155"/>
      <c r="C26" s="1155"/>
      <c r="D26" s="1155"/>
      <c r="E26" s="590"/>
    </row>
    <row r="27" spans="1:5" ht="14.85" customHeight="1">
      <c r="A27" s="1151" t="s">
        <v>848</v>
      </c>
      <c r="B27" s="1155">
        <v>158.34</v>
      </c>
      <c r="C27" s="1155">
        <v>160.37</v>
      </c>
      <c r="D27" s="1155">
        <v>159.63999999999999</v>
      </c>
      <c r="E27" s="590">
        <v>100.8</v>
      </c>
    </row>
    <row r="28" spans="1:5" ht="14.85" customHeight="1">
      <c r="A28" s="1160" t="s">
        <v>849</v>
      </c>
      <c r="B28" s="1155"/>
      <c r="C28" s="1155"/>
      <c r="D28" s="1155"/>
      <c r="E28" s="590"/>
    </row>
    <row r="29" spans="1:5" ht="14.85" customHeight="1">
      <c r="A29" s="1151" t="s">
        <v>850</v>
      </c>
      <c r="B29" s="1155">
        <v>319.32</v>
      </c>
      <c r="C29" s="1155">
        <v>302.88</v>
      </c>
      <c r="D29" s="1155">
        <v>304.64999999999998</v>
      </c>
      <c r="E29" s="590">
        <v>95.4</v>
      </c>
    </row>
    <row r="30" spans="1:5" ht="14.85" customHeight="1">
      <c r="A30" s="1160" t="s">
        <v>851</v>
      </c>
      <c r="B30" s="1155"/>
      <c r="C30" s="1155"/>
      <c r="D30" s="1155"/>
      <c r="E30" s="590"/>
    </row>
    <row r="31" spans="1:5" ht="14.85" customHeight="1">
      <c r="A31" s="1151" t="s">
        <v>847</v>
      </c>
      <c r="B31" s="1155">
        <v>12.04</v>
      </c>
      <c r="C31" s="1155">
        <v>12.4</v>
      </c>
      <c r="D31" s="1155">
        <v>12.61</v>
      </c>
      <c r="E31" s="590">
        <v>104.7</v>
      </c>
    </row>
    <row r="32" spans="1:5" ht="14.85" customHeight="1">
      <c r="A32" s="1154" t="s">
        <v>566</v>
      </c>
      <c r="B32" s="1155"/>
      <c r="C32" s="1155"/>
      <c r="D32" s="1155"/>
      <c r="E32" s="590"/>
    </row>
    <row r="33" spans="1:5" ht="14.85" customHeight="1">
      <c r="A33" s="1151" t="s">
        <v>567</v>
      </c>
      <c r="B33" s="1155">
        <v>4.88</v>
      </c>
      <c r="C33" s="1155">
        <v>4.79</v>
      </c>
      <c r="D33" s="1155">
        <v>4.79</v>
      </c>
      <c r="E33" s="590">
        <v>98.2</v>
      </c>
    </row>
    <row r="34" spans="1:5" ht="14.85" customHeight="1">
      <c r="A34" s="1154" t="s">
        <v>568</v>
      </c>
      <c r="B34" s="1155"/>
      <c r="C34" s="1155"/>
      <c r="D34" s="1155"/>
      <c r="E34" s="590"/>
    </row>
    <row r="35" spans="1:5" ht="14.85" customHeight="1">
      <c r="A35" s="1151" t="s">
        <v>913</v>
      </c>
      <c r="B35" s="1155">
        <v>87.35</v>
      </c>
      <c r="C35" s="1155">
        <v>91.18</v>
      </c>
      <c r="D35" s="1155">
        <v>93.53</v>
      </c>
      <c r="E35" s="590">
        <v>107.1</v>
      </c>
    </row>
    <row r="36" spans="1:5" ht="14.85" customHeight="1">
      <c r="A36" s="137" t="s">
        <v>914</v>
      </c>
      <c r="B36" s="1155"/>
      <c r="C36" s="1155"/>
      <c r="D36" s="1155"/>
      <c r="E36" s="590"/>
    </row>
    <row r="37" spans="1:5" ht="14.85" customHeight="1">
      <c r="A37" s="1151" t="s">
        <v>569</v>
      </c>
      <c r="B37" s="1155">
        <v>5.64</v>
      </c>
      <c r="C37" s="1155">
        <v>5.29</v>
      </c>
      <c r="D37" s="1155">
        <v>5.29</v>
      </c>
      <c r="E37" s="590">
        <v>93.8</v>
      </c>
    </row>
    <row r="38" spans="1:5" ht="14.85" customHeight="1">
      <c r="A38" s="1154" t="s">
        <v>570</v>
      </c>
      <c r="B38" s="1155"/>
      <c r="C38" s="1155"/>
      <c r="D38" s="1155"/>
      <c r="E38" s="590"/>
    </row>
    <row r="39" spans="1:5" ht="14.85" customHeight="1">
      <c r="A39" s="1151" t="s">
        <v>571</v>
      </c>
      <c r="B39" s="1155">
        <v>2.52</v>
      </c>
      <c r="C39" s="1155">
        <v>2.52</v>
      </c>
      <c r="D39" s="1155">
        <v>2.52</v>
      </c>
      <c r="E39" s="590">
        <v>100</v>
      </c>
    </row>
    <row r="40" spans="1:5" ht="14.85" customHeight="1">
      <c r="A40" s="1154" t="s">
        <v>572</v>
      </c>
      <c r="B40" s="1155"/>
      <c r="C40" s="1155"/>
      <c r="D40" s="1155"/>
      <c r="E40" s="590"/>
    </row>
    <row r="41" spans="1:5" ht="14.85" customHeight="1">
      <c r="A41" s="1159" t="s">
        <v>573</v>
      </c>
      <c r="B41" s="1155">
        <v>16.82</v>
      </c>
      <c r="C41" s="1155">
        <v>16.940000000000001</v>
      </c>
      <c r="D41" s="1155">
        <v>16.940000000000001</v>
      </c>
      <c r="E41" s="590">
        <v>100.7</v>
      </c>
    </row>
    <row r="42" spans="1:5" ht="14.85" customHeight="1">
      <c r="A42" s="1154" t="s">
        <v>574</v>
      </c>
      <c r="B42" s="1155"/>
      <c r="C42" s="1155"/>
      <c r="D42" s="1155"/>
      <c r="E42" s="590"/>
    </row>
    <row r="43" spans="1:5" ht="14.85" customHeight="1">
      <c r="A43" s="1151" t="s">
        <v>575</v>
      </c>
      <c r="B43" s="1155">
        <v>172.58</v>
      </c>
      <c r="C43" s="1155">
        <v>171.87</v>
      </c>
      <c r="D43" s="1155">
        <v>170.29</v>
      </c>
      <c r="E43" s="590">
        <v>98.7</v>
      </c>
    </row>
    <row r="44" spans="1:5" ht="14.85" customHeight="1">
      <c r="A44" s="1154" t="s">
        <v>576</v>
      </c>
      <c r="B44" s="1155"/>
      <c r="C44" s="1155"/>
      <c r="D44" s="1155"/>
      <c r="E44" s="590"/>
    </row>
    <row r="45" spans="1:5" ht="14.85" customHeight="1">
      <c r="A45" s="1151" t="s">
        <v>577</v>
      </c>
      <c r="B45" s="1155">
        <v>16.14</v>
      </c>
      <c r="C45" s="1155">
        <v>17.07</v>
      </c>
      <c r="D45" s="1155">
        <v>17</v>
      </c>
      <c r="E45" s="590">
        <v>105.3</v>
      </c>
    </row>
    <row r="46" spans="1:5" ht="14.85" customHeight="1">
      <c r="A46" s="1154" t="s">
        <v>578</v>
      </c>
      <c r="B46" s="1155"/>
      <c r="C46" s="1155"/>
      <c r="D46" s="1155"/>
      <c r="E46" s="590"/>
    </row>
    <row r="47" spans="1:5" ht="14.85" customHeight="1">
      <c r="A47" s="1151" t="s">
        <v>579</v>
      </c>
      <c r="B47" s="1155">
        <v>1.8</v>
      </c>
      <c r="C47" s="1155">
        <v>1.89</v>
      </c>
      <c r="D47" s="1155">
        <v>1.99</v>
      </c>
      <c r="E47" s="590">
        <v>110.6</v>
      </c>
    </row>
    <row r="48" spans="1:5" ht="14.85" customHeight="1">
      <c r="A48" s="1154" t="s">
        <v>580</v>
      </c>
      <c r="B48" s="1155"/>
      <c r="C48" s="1155"/>
      <c r="D48" s="1155"/>
      <c r="E48" s="590"/>
    </row>
    <row r="49" spans="1:5" ht="14.85" customHeight="1">
      <c r="A49" s="1151" t="s">
        <v>581</v>
      </c>
      <c r="B49" s="1155">
        <v>16.53</v>
      </c>
      <c r="C49" s="1155">
        <v>16.760000000000002</v>
      </c>
      <c r="D49" s="1155">
        <v>16.940000000000001</v>
      </c>
      <c r="E49" s="590">
        <v>102.5</v>
      </c>
    </row>
    <row r="50" spans="1:5" ht="14.85" customHeight="1">
      <c r="A50" s="1154" t="s">
        <v>582</v>
      </c>
      <c r="B50" s="1155"/>
      <c r="C50" s="1155"/>
      <c r="D50" s="1155"/>
      <c r="E50" s="590"/>
    </row>
    <row r="51" spans="1:5" ht="14.85" customHeight="1">
      <c r="A51" s="1151" t="s">
        <v>583</v>
      </c>
      <c r="B51" s="1155">
        <v>2.08</v>
      </c>
      <c r="C51" s="1155">
        <v>2.04</v>
      </c>
      <c r="D51" s="1155">
        <v>2.0299999999999998</v>
      </c>
      <c r="E51" s="590">
        <v>97.6</v>
      </c>
    </row>
    <row r="52" spans="1:5" ht="14.85" customHeight="1">
      <c r="A52" s="1154" t="s">
        <v>584</v>
      </c>
      <c r="B52" s="1155"/>
      <c r="C52" s="1155"/>
      <c r="D52" s="1155"/>
      <c r="E52" s="590"/>
    </row>
    <row r="53" spans="1:5" ht="14.85" customHeight="1">
      <c r="A53" s="1151" t="s">
        <v>915</v>
      </c>
      <c r="B53" s="1155">
        <v>9.07</v>
      </c>
      <c r="C53" s="1155">
        <v>8.7100000000000009</v>
      </c>
      <c r="D53" s="1155">
        <v>8.41</v>
      </c>
      <c r="E53" s="590">
        <v>92.7</v>
      </c>
    </row>
    <row r="54" spans="1:5" ht="14.85" customHeight="1">
      <c r="A54" s="1154" t="s">
        <v>916</v>
      </c>
      <c r="B54" s="1161"/>
      <c r="C54" s="1161"/>
      <c r="D54" s="1161"/>
      <c r="E54" s="1162"/>
    </row>
    <row r="55" spans="1:5">
      <c r="B55" s="988"/>
      <c r="C55" s="1119"/>
      <c r="D55" s="988"/>
      <c r="E55" s="988"/>
    </row>
    <row r="56" spans="1:5">
      <c r="B56" s="988"/>
      <c r="C56" s="988"/>
      <c r="D56" s="988"/>
      <c r="E56" s="988"/>
    </row>
  </sheetData>
  <mergeCells count="9">
    <mergeCell ref="D5:E7"/>
    <mergeCell ref="B10:C10"/>
    <mergeCell ref="D9:E9"/>
    <mergeCell ref="D1:E1"/>
    <mergeCell ref="D2:E2"/>
    <mergeCell ref="A3:E3"/>
    <mergeCell ref="A4:E4"/>
    <mergeCell ref="D8:E8"/>
    <mergeCell ref="B5:C7"/>
  </mergeCells>
  <phoneticPr fontId="0" type="noConversion"/>
  <hyperlinks>
    <hyperlink ref="D1" location="'Spis tablic     List of tables'!A1" display="Powrót do spisu tablic"/>
    <hyperlink ref="D1:E1" location="'Spis tablic     List of tables'!A39" display="Powrót do spisu tablic"/>
    <hyperlink ref="D2" location="'Spis tablic     List of tables'!A1" display="Powrót do spisu tablic"/>
    <hyperlink ref="D2:E2" location="'Spis tablic     List of tables'!A39" display="Return to list tables"/>
    <hyperlink ref="D1:E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34"/>
  <sheetViews>
    <sheetView showGridLines="0" zoomScale="90" zoomScaleNormal="90" workbookViewId="0">
      <pane ySplit="5" topLeftCell="A6" activePane="bottomLeft" state="frozen"/>
      <selection pane="bottomLeft" activeCell="F31" sqref="F31"/>
    </sheetView>
  </sheetViews>
  <sheetFormatPr defaultRowHeight="12.75"/>
  <cols>
    <col min="1" max="1" width="10.625" style="13" customWidth="1"/>
    <col min="2" max="2" width="14.875" style="13" customWidth="1"/>
    <col min="3" max="9" width="12.625" style="13" customWidth="1"/>
    <col min="10" max="10" width="9" style="13"/>
    <col min="11" max="11" width="10.625" style="13" bestFit="1" customWidth="1"/>
    <col min="12" max="16384" width="9" style="13"/>
  </cols>
  <sheetData>
    <row r="1" spans="1:14" s="17" customFormat="1" ht="14.25" customHeight="1">
      <c r="A1" s="1509" t="s">
        <v>379</v>
      </c>
      <c r="B1" s="1509"/>
      <c r="C1" s="1509"/>
      <c r="D1" s="1509"/>
      <c r="E1" s="1509"/>
      <c r="F1" s="1509"/>
      <c r="G1" s="1509"/>
      <c r="H1" s="91" t="s">
        <v>424</v>
      </c>
      <c r="J1" s="91"/>
      <c r="K1" s="91"/>
    </row>
    <row r="2" spans="1:14" s="17" customFormat="1" ht="18.75" customHeight="1">
      <c r="A2" s="1684" t="s">
        <v>949</v>
      </c>
      <c r="B2" s="1684"/>
      <c r="C2" s="1684"/>
      <c r="D2" s="1684"/>
      <c r="E2" s="1684"/>
      <c r="F2" s="1684"/>
      <c r="G2" s="1684"/>
      <c r="H2" s="92" t="s">
        <v>425</v>
      </c>
      <c r="J2" s="92"/>
      <c r="K2" s="92"/>
    </row>
    <row r="3" spans="1:14" s="38" customFormat="1" ht="44.25" customHeight="1">
      <c r="A3" s="1488" t="s">
        <v>402</v>
      </c>
      <c r="B3" s="1489"/>
      <c r="C3" s="1494" t="s">
        <v>380</v>
      </c>
      <c r="D3" s="1502"/>
      <c r="E3" s="1500" t="s">
        <v>378</v>
      </c>
      <c r="F3" s="1494" t="s">
        <v>745</v>
      </c>
      <c r="G3" s="1495"/>
      <c r="H3" s="1495"/>
      <c r="I3" s="1506" t="s">
        <v>377</v>
      </c>
    </row>
    <row r="4" spans="1:14" s="38" customFormat="1" ht="64.5" customHeight="1">
      <c r="A4" s="1490"/>
      <c r="B4" s="1491"/>
      <c r="C4" s="230" t="s">
        <v>746</v>
      </c>
      <c r="D4" s="230" t="s">
        <v>747</v>
      </c>
      <c r="E4" s="1501"/>
      <c r="F4" s="230" t="s">
        <v>854</v>
      </c>
      <c r="G4" s="230" t="s">
        <v>749</v>
      </c>
      <c r="H4" s="241" t="s">
        <v>750</v>
      </c>
      <c r="I4" s="1507"/>
    </row>
    <row r="5" spans="1:14" s="38" customFormat="1" ht="27.75" customHeight="1">
      <c r="A5" s="1589"/>
      <c r="B5" s="1590"/>
      <c r="C5" s="1494" t="s">
        <v>856</v>
      </c>
      <c r="D5" s="1495"/>
      <c r="E5" s="1502"/>
      <c r="F5" s="1494" t="s">
        <v>855</v>
      </c>
      <c r="G5" s="1495"/>
      <c r="H5" s="595" t="s">
        <v>75</v>
      </c>
      <c r="I5" s="1508"/>
    </row>
    <row r="6" spans="1:14" s="38" customFormat="1">
      <c r="A6" s="119"/>
      <c r="B6" s="106"/>
      <c r="C6" s="121"/>
      <c r="D6" s="121"/>
      <c r="E6" s="121"/>
      <c r="F6" s="121"/>
      <c r="G6" s="121"/>
      <c r="H6" s="121"/>
      <c r="I6" s="122"/>
    </row>
    <row r="7" spans="1:14" s="38" customFormat="1">
      <c r="A7" s="119"/>
      <c r="B7" s="164"/>
      <c r="C7" s="517"/>
      <c r="D7" s="517"/>
      <c r="E7" s="517"/>
      <c r="F7" s="517"/>
      <c r="G7" s="517"/>
      <c r="H7" s="517"/>
      <c r="I7" s="617"/>
      <c r="J7" s="208"/>
      <c r="N7" s="56"/>
    </row>
    <row r="8" spans="1:14" s="38" customFormat="1">
      <c r="A8" s="119">
        <v>2013</v>
      </c>
      <c r="B8" s="164" t="s">
        <v>596</v>
      </c>
      <c r="C8" s="517">
        <v>103.07</v>
      </c>
      <c r="D8" s="517">
        <v>74.3</v>
      </c>
      <c r="E8" s="517">
        <v>74.760000000000005</v>
      </c>
      <c r="F8" s="517">
        <v>6.69</v>
      </c>
      <c r="G8" s="517">
        <v>5.64</v>
      </c>
      <c r="H8" s="517">
        <v>3.99</v>
      </c>
      <c r="I8" s="617">
        <v>124.42</v>
      </c>
      <c r="J8" s="208"/>
      <c r="N8" s="56"/>
    </row>
    <row r="9" spans="1:14" s="38" customFormat="1">
      <c r="A9" s="119"/>
      <c r="B9" s="164" t="s">
        <v>597</v>
      </c>
      <c r="C9" s="517">
        <v>103.98</v>
      </c>
      <c r="D9" s="517">
        <v>76.22</v>
      </c>
      <c r="E9" s="517">
        <v>59.7</v>
      </c>
      <c r="F9" s="517">
        <v>6.9</v>
      </c>
      <c r="G9" s="517">
        <v>5.57</v>
      </c>
      <c r="H9" s="517">
        <v>4.18</v>
      </c>
      <c r="I9" s="617">
        <v>124.17400000000001</v>
      </c>
      <c r="J9" s="208"/>
      <c r="N9" s="56"/>
    </row>
    <row r="10" spans="1:14" s="38" customFormat="1">
      <c r="A10" s="119"/>
      <c r="B10" s="164" t="s">
        <v>586</v>
      </c>
      <c r="C10" s="517">
        <v>99.44</v>
      </c>
      <c r="D10" s="517">
        <v>71.260000000000005</v>
      </c>
      <c r="E10" s="517">
        <v>60.54</v>
      </c>
      <c r="F10" s="517">
        <v>6.28</v>
      </c>
      <c r="G10" s="517">
        <v>5.54</v>
      </c>
      <c r="H10" s="517">
        <v>4.4400000000000004</v>
      </c>
      <c r="I10" s="617">
        <v>127.096</v>
      </c>
      <c r="J10" s="208"/>
      <c r="N10" s="56"/>
    </row>
    <row r="11" spans="1:14" s="38" customFormat="1">
      <c r="A11" s="119"/>
      <c r="B11" s="164" t="s">
        <v>587</v>
      </c>
      <c r="C11" s="517">
        <v>96.76</v>
      </c>
      <c r="D11" s="517">
        <v>68.88</v>
      </c>
      <c r="E11" s="517">
        <v>59.96</v>
      </c>
      <c r="F11" s="517">
        <v>6.39</v>
      </c>
      <c r="G11" s="517">
        <v>5.5</v>
      </c>
      <c r="H11" s="517">
        <v>4.09</v>
      </c>
      <c r="I11" s="617">
        <v>128.38</v>
      </c>
      <c r="J11" s="208"/>
      <c r="N11" s="56"/>
    </row>
    <row r="12" spans="1:14" s="38" customFormat="1">
      <c r="A12" s="119"/>
      <c r="B12" s="164" t="s">
        <v>588</v>
      </c>
      <c r="C12" s="517">
        <v>94.11</v>
      </c>
      <c r="D12" s="517">
        <v>66.62</v>
      </c>
      <c r="E12" s="517">
        <v>71.08</v>
      </c>
      <c r="F12" s="517">
        <v>5.91</v>
      </c>
      <c r="G12" s="517">
        <v>5.45</v>
      </c>
      <c r="H12" s="517">
        <v>4.4400000000000004</v>
      </c>
      <c r="I12" s="617">
        <v>128.41</v>
      </c>
      <c r="J12" s="208"/>
      <c r="N12" s="56"/>
    </row>
    <row r="13" spans="1:14" s="38" customFormat="1">
      <c r="A13" s="119"/>
      <c r="B13" s="164" t="s">
        <v>589</v>
      </c>
      <c r="C13" s="517">
        <v>89.46</v>
      </c>
      <c r="D13" s="517">
        <v>59.32</v>
      </c>
      <c r="E13" s="517">
        <v>76.88</v>
      </c>
      <c r="F13" s="517">
        <v>6.27</v>
      </c>
      <c r="G13" s="517">
        <v>5.98</v>
      </c>
      <c r="H13" s="517">
        <v>4.3099999999999996</v>
      </c>
      <c r="I13" s="617">
        <v>130.21</v>
      </c>
      <c r="J13" s="208"/>
      <c r="N13" s="56"/>
    </row>
    <row r="14" spans="1:14" s="38" customFormat="1">
      <c r="A14" s="119"/>
      <c r="B14" s="164" t="s">
        <v>590</v>
      </c>
      <c r="C14" s="517">
        <v>80.84</v>
      </c>
      <c r="D14" s="517">
        <v>46</v>
      </c>
      <c r="E14" s="517">
        <v>68.47</v>
      </c>
      <c r="F14" s="517">
        <v>5.99</v>
      </c>
      <c r="G14" s="517">
        <v>5.91</v>
      </c>
      <c r="H14" s="517">
        <v>5.05</v>
      </c>
      <c r="I14" s="617">
        <v>130.80000000000001</v>
      </c>
      <c r="J14" s="208"/>
      <c r="N14" s="56"/>
    </row>
    <row r="15" spans="1:14" s="38" customFormat="1">
      <c r="A15" s="119"/>
      <c r="B15" s="164" t="s">
        <v>591</v>
      </c>
      <c r="C15" s="517">
        <v>59.24</v>
      </c>
      <c r="D15" s="517">
        <v>41.39</v>
      </c>
      <c r="E15" s="517">
        <v>47.84</v>
      </c>
      <c r="F15" s="517">
        <v>5.98</v>
      </c>
      <c r="G15" s="517">
        <v>6.1</v>
      </c>
      <c r="H15" s="517">
        <v>4.62</v>
      </c>
      <c r="I15" s="617">
        <v>132.6</v>
      </c>
      <c r="J15" s="294"/>
      <c r="N15" s="56"/>
    </row>
    <row r="16" spans="1:14" s="38" customFormat="1">
      <c r="A16" s="119"/>
      <c r="B16" s="164" t="s">
        <v>592</v>
      </c>
      <c r="C16" s="517">
        <v>69.16</v>
      </c>
      <c r="D16" s="517">
        <v>44.41</v>
      </c>
      <c r="E16" s="517">
        <v>42.15</v>
      </c>
      <c r="F16" s="517">
        <v>6.22</v>
      </c>
      <c r="G16" s="517">
        <v>6.28</v>
      </c>
      <c r="H16" s="517">
        <v>4.57</v>
      </c>
      <c r="I16" s="617">
        <v>138.077</v>
      </c>
      <c r="J16" s="294"/>
      <c r="N16" s="56"/>
    </row>
    <row r="17" spans="1:14" s="38" customFormat="1">
      <c r="A17" s="119"/>
      <c r="B17" s="164" t="s">
        <v>593</v>
      </c>
      <c r="C17" s="517">
        <v>69.31</v>
      </c>
      <c r="D17" s="517">
        <v>50.34</v>
      </c>
      <c r="E17" s="517">
        <v>42.82</v>
      </c>
      <c r="F17" s="517">
        <v>6.14</v>
      </c>
      <c r="G17" s="517">
        <v>6.3</v>
      </c>
      <c r="H17" s="517">
        <v>4.71</v>
      </c>
      <c r="I17" s="617">
        <v>144.88</v>
      </c>
      <c r="J17" s="294"/>
      <c r="N17" s="56"/>
    </row>
    <row r="18" spans="1:14" s="38" customFormat="1">
      <c r="A18" s="119"/>
      <c r="B18" s="164" t="s">
        <v>594</v>
      </c>
      <c r="C18" s="517">
        <v>72.38</v>
      </c>
      <c r="D18" s="517">
        <v>52.23</v>
      </c>
      <c r="E18" s="517">
        <v>50.42</v>
      </c>
      <c r="F18" s="517">
        <v>6.23</v>
      </c>
      <c r="G18" s="517">
        <v>5.71</v>
      </c>
      <c r="H18" s="517">
        <v>4.55</v>
      </c>
      <c r="I18" s="617">
        <v>148.34</v>
      </c>
      <c r="J18" s="294"/>
      <c r="N18" s="56"/>
    </row>
    <row r="19" spans="1:14" s="38" customFormat="1">
      <c r="A19" s="119"/>
      <c r="B19" s="164" t="s">
        <v>595</v>
      </c>
      <c r="C19" s="517">
        <v>73.42</v>
      </c>
      <c r="D19" s="517">
        <v>53.15</v>
      </c>
      <c r="E19" s="517">
        <v>62.34</v>
      </c>
      <c r="F19" s="517">
        <v>6.26</v>
      </c>
      <c r="G19" s="517">
        <v>5.49</v>
      </c>
      <c r="H19" s="517">
        <v>4.3099999999999996</v>
      </c>
      <c r="I19" s="617">
        <v>157.27000000000001</v>
      </c>
      <c r="J19" s="294"/>
      <c r="N19" s="56"/>
    </row>
    <row r="20" spans="1:14" s="38" customFormat="1">
      <c r="A20" s="119"/>
      <c r="B20" s="164"/>
      <c r="C20" s="517"/>
      <c r="D20" s="517"/>
      <c r="E20" s="517"/>
      <c r="F20" s="517"/>
      <c r="G20" s="517"/>
      <c r="H20" s="517"/>
      <c r="I20" s="617"/>
      <c r="J20" s="294"/>
      <c r="N20" s="56"/>
    </row>
    <row r="21" spans="1:14" s="38" customFormat="1">
      <c r="A21" s="392" t="s">
        <v>1059</v>
      </c>
      <c r="B21" s="164" t="s">
        <v>596</v>
      </c>
      <c r="C21" s="517">
        <v>73.95</v>
      </c>
      <c r="D21" s="517">
        <v>54.77</v>
      </c>
      <c r="E21" s="517">
        <v>62.29</v>
      </c>
      <c r="F21" s="517">
        <v>6.19</v>
      </c>
      <c r="G21" s="517">
        <v>5.59</v>
      </c>
      <c r="H21" s="517">
        <v>4.18</v>
      </c>
      <c r="I21" s="617">
        <v>161.56</v>
      </c>
      <c r="J21" s="294"/>
      <c r="N21" s="56"/>
    </row>
    <row r="22" spans="1:14" s="38" customFormat="1">
      <c r="A22" s="119"/>
      <c r="B22" s="164" t="s">
        <v>597</v>
      </c>
      <c r="C22" s="517">
        <v>72.45</v>
      </c>
      <c r="D22" s="517">
        <v>54.58</v>
      </c>
      <c r="E22" s="517">
        <v>60.68</v>
      </c>
      <c r="F22" s="517">
        <v>6.18</v>
      </c>
      <c r="G22" s="517">
        <v>4.79</v>
      </c>
      <c r="H22" s="517">
        <v>4.03</v>
      </c>
      <c r="I22" s="617">
        <v>161.25</v>
      </c>
      <c r="J22" s="294"/>
      <c r="N22" s="56"/>
    </row>
    <row r="23" spans="1:14" s="38" customFormat="1">
      <c r="A23" s="119"/>
      <c r="B23" s="164" t="s">
        <v>586</v>
      </c>
      <c r="C23" s="517">
        <v>73.67</v>
      </c>
      <c r="D23" s="517">
        <v>54.51</v>
      </c>
      <c r="E23" s="517">
        <v>60.92</v>
      </c>
      <c r="F23" s="517">
        <v>6.19</v>
      </c>
      <c r="G23" s="517">
        <v>5.05</v>
      </c>
      <c r="H23" s="517">
        <v>4.29</v>
      </c>
      <c r="I23" s="617">
        <v>160.97999999999999</v>
      </c>
      <c r="J23" s="294"/>
      <c r="N23" s="56"/>
    </row>
    <row r="24" spans="1:14" s="56" customFormat="1" ht="14.25" customHeight="1">
      <c r="A24" s="119"/>
      <c r="B24" s="104" t="s">
        <v>453</v>
      </c>
      <c r="C24" s="510">
        <f>C23/C10*100</f>
        <v>74.084875301689465</v>
      </c>
      <c r="D24" s="510">
        <f t="shared" ref="D24:I24" si="0">D23/D10*100</f>
        <v>76.494527083918044</v>
      </c>
      <c r="E24" s="510">
        <f t="shared" si="0"/>
        <v>100.62768417575157</v>
      </c>
      <c r="F24" s="510">
        <f t="shared" si="0"/>
        <v>98.56687898089173</v>
      </c>
      <c r="G24" s="510">
        <f t="shared" si="0"/>
        <v>91.155234657039713</v>
      </c>
      <c r="H24" s="510">
        <f t="shared" si="0"/>
        <v>96.621621621621614</v>
      </c>
      <c r="I24" s="511">
        <f t="shared" si="0"/>
        <v>126.6601623969283</v>
      </c>
      <c r="J24" s="294"/>
    </row>
    <row r="25" spans="1:14" s="56" customFormat="1">
      <c r="A25" s="119"/>
      <c r="B25" s="104" t="s">
        <v>454</v>
      </c>
      <c r="C25" s="510">
        <f>C23/C22*100</f>
        <v>101.68391994478951</v>
      </c>
      <c r="D25" s="510">
        <f t="shared" ref="D25:I25" si="1">D23/D22*100</f>
        <v>99.8717478930011</v>
      </c>
      <c r="E25" s="510">
        <f t="shared" si="1"/>
        <v>100.3955174686882</v>
      </c>
      <c r="F25" s="510">
        <f t="shared" si="1"/>
        <v>100.16181229773464</v>
      </c>
      <c r="G25" s="510">
        <f t="shared" si="1"/>
        <v>105.42797494780794</v>
      </c>
      <c r="H25" s="510">
        <f t="shared" si="1"/>
        <v>106.45161290322579</v>
      </c>
      <c r="I25" s="511">
        <f t="shared" si="1"/>
        <v>99.832558139534882</v>
      </c>
      <c r="J25" s="294"/>
    </row>
    <row r="26" spans="1:14" ht="12.75" customHeight="1">
      <c r="A26" s="1615" t="s">
        <v>950</v>
      </c>
      <c r="B26" s="1615"/>
      <c r="C26" s="1615"/>
      <c r="D26" s="1615"/>
      <c r="E26" s="1615"/>
    </row>
    <row r="27" spans="1:14" ht="12.75" customHeight="1">
      <c r="A27" s="1683" t="s">
        <v>951</v>
      </c>
      <c r="B27" s="1683"/>
      <c r="C27" s="1683"/>
      <c r="D27" s="1683"/>
      <c r="G27" s="336"/>
      <c r="I27" s="336"/>
    </row>
    <row r="28" spans="1:14">
      <c r="C28" s="293"/>
      <c r="D28" s="336"/>
      <c r="G28" s="336"/>
      <c r="H28" s="336"/>
      <c r="I28" s="336"/>
      <c r="J28" s="336"/>
    </row>
    <row r="29" spans="1:14">
      <c r="C29" s="336"/>
      <c r="D29" s="336"/>
      <c r="F29" s="336"/>
      <c r="G29" s="336"/>
      <c r="H29" s="336"/>
      <c r="I29" s="336"/>
      <c r="J29" s="336"/>
    </row>
    <row r="30" spans="1:14">
      <c r="C30" s="336"/>
      <c r="D30" s="336"/>
      <c r="F30" s="336"/>
      <c r="G30" s="336"/>
      <c r="H30" s="336"/>
      <c r="I30" s="336"/>
      <c r="J30" s="336"/>
    </row>
    <row r="31" spans="1:14">
      <c r="C31" s="336"/>
      <c r="D31" s="336"/>
      <c r="F31" s="336"/>
      <c r="G31" s="336"/>
      <c r="H31" s="336"/>
      <c r="I31" s="336"/>
      <c r="J31" s="336"/>
    </row>
    <row r="32" spans="1:14">
      <c r="D32" s="336"/>
      <c r="F32" s="336"/>
      <c r="G32" s="336"/>
      <c r="H32" s="336"/>
      <c r="I32" s="336"/>
    </row>
    <row r="33" spans="6:9">
      <c r="F33" s="336"/>
      <c r="G33" s="336"/>
      <c r="I33" s="336"/>
    </row>
    <row r="34" spans="6:9">
      <c r="F34" s="336"/>
      <c r="G34" s="336"/>
      <c r="I34" s="336"/>
    </row>
  </sheetData>
  <mergeCells count="11">
    <mergeCell ref="A1:G1"/>
    <mergeCell ref="A2:G2"/>
    <mergeCell ref="I3:I5"/>
    <mergeCell ref="C5:E5"/>
    <mergeCell ref="C3:D3"/>
    <mergeCell ref="F3:H3"/>
    <mergeCell ref="A27:D27"/>
    <mergeCell ref="A3:B5"/>
    <mergeCell ref="E3:E4"/>
    <mergeCell ref="A26:E26"/>
    <mergeCell ref="F5:G5"/>
  </mergeCells>
  <phoneticPr fontId="0" type="noConversion"/>
  <hyperlinks>
    <hyperlink ref="H1" location="'Spis tablic     List of tables'!A1" display="Powrót do spisu tablic"/>
    <hyperlink ref="H1:J1" location="'Spis tablic     List of tables'!A1" display="Powrót do spisu tablic"/>
    <hyperlink ref="H2" location="'Spis tablic     List of tables'!A1" display="Powrót do spisu tablic"/>
    <hyperlink ref="H1:K1" location="'Spis tablic     List of tables'!A40" display="Powrót do spisu tablic"/>
    <hyperlink ref="H2:K2" location="'Spis tablic     List of tables'!A40"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38"/>
  <sheetViews>
    <sheetView showGridLines="0" zoomScale="90" zoomScaleNormal="90" workbookViewId="0">
      <pane ySplit="10" topLeftCell="A11" activePane="bottomLeft" state="frozen"/>
      <selection activeCell="B27" sqref="B27"/>
      <selection pane="bottomLeft" activeCell="G18" sqref="G18"/>
    </sheetView>
  </sheetViews>
  <sheetFormatPr defaultRowHeight="14.25"/>
  <cols>
    <col min="1" max="1" width="9.625" customWidth="1"/>
    <col min="2" max="2" width="16" customWidth="1"/>
    <col min="3" max="4" width="24.625" customWidth="1"/>
    <col min="5" max="5" width="11.625" style="16" customWidth="1"/>
  </cols>
  <sheetData>
    <row r="1" spans="1:9">
      <c r="A1" s="1685" t="s">
        <v>823</v>
      </c>
      <c r="B1" s="1685"/>
      <c r="C1" s="1685"/>
      <c r="D1" s="1686"/>
      <c r="E1" s="918" t="s">
        <v>424</v>
      </c>
      <c r="F1" s="918"/>
      <c r="G1" s="918"/>
      <c r="H1" s="926"/>
      <c r="I1" s="926"/>
    </row>
    <row r="2" spans="1:9">
      <c r="A2" s="1684" t="s">
        <v>281</v>
      </c>
      <c r="B2" s="1684"/>
      <c r="C2" s="1684"/>
      <c r="D2" s="1687"/>
      <c r="E2" s="918" t="s">
        <v>425</v>
      </c>
      <c r="F2" s="918"/>
      <c r="G2" s="918"/>
      <c r="H2" s="926"/>
      <c r="I2" s="926"/>
    </row>
    <row r="3" spans="1:9" ht="35.1" customHeight="1">
      <c r="A3" s="1488" t="s">
        <v>833</v>
      </c>
      <c r="B3" s="1690"/>
      <c r="C3" s="1500" t="s">
        <v>1341</v>
      </c>
      <c r="D3" s="1390" t="s">
        <v>166</v>
      </c>
    </row>
    <row r="4" spans="1:9" ht="14.25" customHeight="1">
      <c r="A4" s="1691"/>
      <c r="B4" s="1692"/>
      <c r="C4" s="1503"/>
      <c r="D4" s="1391"/>
    </row>
    <row r="5" spans="1:9">
      <c r="A5" s="1691"/>
      <c r="B5" s="1692"/>
      <c r="C5" s="1503"/>
      <c r="D5" s="1391"/>
    </row>
    <row r="6" spans="1:9">
      <c r="A6" s="1691"/>
      <c r="B6" s="1692"/>
      <c r="C6" s="1503"/>
      <c r="D6" s="1391"/>
    </row>
    <row r="7" spans="1:9">
      <c r="A7" s="1691"/>
      <c r="B7" s="1692"/>
      <c r="C7" s="1503"/>
      <c r="D7" s="1391"/>
    </row>
    <row r="8" spans="1:9">
      <c r="A8" s="1691"/>
      <c r="B8" s="1692"/>
      <c r="C8" s="1503"/>
      <c r="D8" s="1391"/>
    </row>
    <row r="9" spans="1:9">
      <c r="A9" s="1691"/>
      <c r="B9" s="1692"/>
      <c r="C9" s="1501"/>
      <c r="D9" s="1418"/>
    </row>
    <row r="10" spans="1:9" ht="20.100000000000001" customHeight="1">
      <c r="A10" s="1693"/>
      <c r="B10" s="1694"/>
      <c r="C10" s="1627" t="s">
        <v>403</v>
      </c>
      <c r="D10" s="1628"/>
    </row>
    <row r="11" spans="1:9">
      <c r="B11" s="164"/>
      <c r="C11" s="160"/>
      <c r="D11" s="335"/>
    </row>
    <row r="12" spans="1:9">
      <c r="A12" s="119">
        <v>2013</v>
      </c>
      <c r="B12" s="164" t="s">
        <v>596</v>
      </c>
      <c r="C12" s="613">
        <v>105</v>
      </c>
      <c r="D12" s="614">
        <v>81.92</v>
      </c>
      <c r="E12" s="293"/>
      <c r="F12" s="12"/>
    </row>
    <row r="13" spans="1:9">
      <c r="A13" s="119"/>
      <c r="B13" s="164" t="s">
        <v>597</v>
      </c>
      <c r="C13" s="613">
        <v>103.33</v>
      </c>
      <c r="D13" s="614">
        <v>87.3</v>
      </c>
      <c r="E13" s="293"/>
      <c r="F13" s="12"/>
    </row>
    <row r="14" spans="1:9">
      <c r="A14" s="119"/>
      <c r="B14" s="164" t="s">
        <v>586</v>
      </c>
      <c r="C14" s="613">
        <v>105</v>
      </c>
      <c r="D14" s="614">
        <v>86.54</v>
      </c>
      <c r="E14" s="293"/>
      <c r="F14" s="12"/>
    </row>
    <row r="15" spans="1:9">
      <c r="A15" s="119"/>
      <c r="B15" s="164" t="s">
        <v>587</v>
      </c>
      <c r="C15" s="613">
        <v>100</v>
      </c>
      <c r="D15" s="614">
        <v>102.5</v>
      </c>
      <c r="E15" s="293"/>
      <c r="F15" s="12"/>
    </row>
    <row r="16" spans="1:9">
      <c r="A16" s="119"/>
      <c r="B16" s="164" t="s">
        <v>588</v>
      </c>
      <c r="C16" s="613">
        <v>108.33</v>
      </c>
      <c r="D16" s="614">
        <v>111.84</v>
      </c>
      <c r="E16" s="293"/>
      <c r="F16" s="12"/>
    </row>
    <row r="17" spans="1:6">
      <c r="A17" s="119"/>
      <c r="B17" s="164" t="s">
        <v>589</v>
      </c>
      <c r="C17" s="613">
        <v>103.33</v>
      </c>
      <c r="D17" s="614">
        <v>123.33</v>
      </c>
      <c r="E17" s="293"/>
      <c r="F17" s="12"/>
    </row>
    <row r="18" spans="1:6">
      <c r="A18" s="119"/>
      <c r="B18" s="164" t="s">
        <v>590</v>
      </c>
      <c r="C18" s="613">
        <v>100</v>
      </c>
      <c r="D18" s="614">
        <v>138.57</v>
      </c>
      <c r="E18" s="293"/>
      <c r="F18" s="12"/>
    </row>
    <row r="19" spans="1:6">
      <c r="A19" s="119"/>
      <c r="B19" s="164" t="s">
        <v>591</v>
      </c>
      <c r="C19" s="613">
        <v>96</v>
      </c>
      <c r="D19" s="614">
        <v>149.47</v>
      </c>
      <c r="E19" s="293"/>
      <c r="F19" s="12"/>
    </row>
    <row r="20" spans="1:6">
      <c r="A20" s="119"/>
      <c r="B20" s="164" t="s">
        <v>592</v>
      </c>
      <c r="C20" s="613">
        <v>80</v>
      </c>
      <c r="D20" s="614">
        <v>133.56</v>
      </c>
      <c r="E20" s="293"/>
      <c r="F20" s="12"/>
    </row>
    <row r="21" spans="1:6">
      <c r="A21" s="119"/>
      <c r="B21" s="164" t="s">
        <v>593</v>
      </c>
      <c r="C21" s="613">
        <v>86.67</v>
      </c>
      <c r="D21" s="614">
        <v>131.56</v>
      </c>
      <c r="E21" s="293"/>
      <c r="F21" s="12"/>
    </row>
    <row r="22" spans="1:6">
      <c r="A22" s="119"/>
      <c r="B22" s="164" t="s">
        <v>594</v>
      </c>
      <c r="C22" s="613">
        <v>85.43</v>
      </c>
      <c r="D22" s="614">
        <v>130.13999999999999</v>
      </c>
      <c r="E22" s="293"/>
      <c r="F22" s="12"/>
    </row>
    <row r="23" spans="1:6">
      <c r="A23" s="119"/>
      <c r="B23" s="164" t="s">
        <v>595</v>
      </c>
      <c r="C23" s="613">
        <v>91.43</v>
      </c>
      <c r="D23" s="614">
        <v>133.78</v>
      </c>
      <c r="E23" s="293"/>
      <c r="F23" s="12"/>
    </row>
    <row r="24" spans="1:6">
      <c r="A24" s="119"/>
      <c r="B24" s="164"/>
      <c r="C24" s="613"/>
      <c r="D24" s="614"/>
      <c r="E24" s="293"/>
      <c r="F24" s="12"/>
    </row>
    <row r="25" spans="1:6">
      <c r="A25" s="392" t="s">
        <v>1059</v>
      </c>
      <c r="B25" s="164" t="s">
        <v>596</v>
      </c>
      <c r="C25" s="613">
        <v>88.57</v>
      </c>
      <c r="D25" s="614">
        <v>133.59</v>
      </c>
      <c r="E25" s="293"/>
      <c r="F25" s="12"/>
    </row>
    <row r="26" spans="1:6">
      <c r="A26" s="119"/>
      <c r="B26" s="164" t="s">
        <v>597</v>
      </c>
      <c r="C26" s="613">
        <v>88.59</v>
      </c>
      <c r="D26" s="614">
        <v>135.63999999999999</v>
      </c>
      <c r="E26" s="293"/>
      <c r="F26" s="12"/>
    </row>
    <row r="27" spans="1:6">
      <c r="A27" s="119"/>
      <c r="B27" s="164" t="s">
        <v>586</v>
      </c>
      <c r="C27" s="613">
        <v>85.33</v>
      </c>
      <c r="D27" s="614">
        <v>136.71</v>
      </c>
      <c r="E27" s="293"/>
      <c r="F27" s="12"/>
    </row>
    <row r="28" spans="1:6">
      <c r="A28" s="99"/>
      <c r="B28" s="104" t="s">
        <v>453</v>
      </c>
      <c r="C28" s="615">
        <v>81.266666666666666</v>
      </c>
      <c r="D28" s="616">
        <v>157.97319158770512</v>
      </c>
    </row>
    <row r="29" spans="1:6">
      <c r="A29" s="99"/>
      <c r="B29" s="104" t="s">
        <v>454</v>
      </c>
      <c r="C29" s="615">
        <v>96.320126425104419</v>
      </c>
      <c r="D29" s="616">
        <v>100.78885284576822</v>
      </c>
    </row>
    <row r="30" spans="1:6" ht="27.75" customHeight="1">
      <c r="A30" s="1688" t="s">
        <v>30</v>
      </c>
      <c r="B30" s="1689"/>
      <c r="C30" s="1689"/>
      <c r="D30" s="1689"/>
      <c r="E30" s="11"/>
    </row>
    <row r="31" spans="1:6" ht="26.25" customHeight="1">
      <c r="A31" s="1688" t="s">
        <v>168</v>
      </c>
      <c r="B31" s="1689"/>
      <c r="C31" s="1689"/>
      <c r="D31" s="1689"/>
      <c r="E31" s="11"/>
    </row>
    <row r="34" spans="5:5">
      <c r="E34"/>
    </row>
    <row r="35" spans="5:5">
      <c r="E35"/>
    </row>
    <row r="36" spans="5:5">
      <c r="E36"/>
    </row>
    <row r="37" spans="5:5">
      <c r="E37"/>
    </row>
    <row r="38" spans="5:5">
      <c r="E38"/>
    </row>
  </sheetData>
  <mergeCells count="8">
    <mergeCell ref="A1:D1"/>
    <mergeCell ref="A2:D2"/>
    <mergeCell ref="A30:D30"/>
    <mergeCell ref="A31:D31"/>
    <mergeCell ref="D3:D9"/>
    <mergeCell ref="A3:B10"/>
    <mergeCell ref="C10:D10"/>
    <mergeCell ref="C3:C9"/>
  </mergeCells>
  <phoneticPr fontId="0" type="noConversion"/>
  <hyperlinks>
    <hyperlink ref="E1" location="'Spis tablic     List of tables'!A1" display="Powrót do spisu tablic"/>
    <hyperlink ref="E2" location="'Spis tablic     List of tables'!A1" display="Powrót do spisu tablic"/>
    <hyperlink ref="E2:G2" location="'Spis tablic     List of tables'!A41" display="Return to list tables"/>
    <hyperlink ref="E1:E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39"/>
  <sheetViews>
    <sheetView showGridLines="0" zoomScale="90" zoomScaleNormal="90" workbookViewId="0">
      <pane ySplit="18" topLeftCell="A19" activePane="bottomLeft" state="frozen"/>
      <selection activeCell="B27" sqref="B27"/>
      <selection pane="bottomLeft" activeCell="G1" sqref="G1"/>
    </sheetView>
  </sheetViews>
  <sheetFormatPr defaultRowHeight="12.75"/>
  <cols>
    <col min="1" max="1" width="8.125" style="1" customWidth="1"/>
    <col min="2" max="2" width="13.625" style="1" customWidth="1"/>
    <col min="3" max="7" width="17.625" style="1" customWidth="1"/>
    <col min="8" max="8" width="11.625" style="1" customWidth="1"/>
    <col min="9" max="16384" width="9" style="1"/>
  </cols>
  <sheetData>
    <row r="1" spans="1:8">
      <c r="A1" s="1711" t="s">
        <v>585</v>
      </c>
      <c r="B1" s="1711"/>
      <c r="C1" s="1711"/>
      <c r="D1" s="1711"/>
      <c r="E1" s="81"/>
      <c r="G1" s="918" t="s">
        <v>424</v>
      </c>
    </row>
    <row r="2" spans="1:8">
      <c r="A2" s="1654" t="s">
        <v>381</v>
      </c>
      <c r="B2" s="1654"/>
      <c r="C2" s="1654"/>
      <c r="D2" s="1654"/>
      <c r="E2" s="82"/>
      <c r="G2" s="919" t="s">
        <v>425</v>
      </c>
    </row>
    <row r="3" spans="1:8" ht="13.5" customHeight="1">
      <c r="A3" s="1644" t="s">
        <v>744</v>
      </c>
      <c r="B3" s="1648"/>
      <c r="C3" s="1707" t="s">
        <v>283</v>
      </c>
      <c r="D3" s="1700"/>
      <c r="E3" s="1700"/>
      <c r="F3" s="1708"/>
      <c r="G3" s="1643" t="s">
        <v>167</v>
      </c>
      <c r="H3" s="210"/>
    </row>
    <row r="4" spans="1:8" ht="13.5" customHeight="1">
      <c r="A4" s="1649"/>
      <c r="B4" s="1650"/>
      <c r="C4" s="1695"/>
      <c r="D4" s="1649"/>
      <c r="E4" s="1649"/>
      <c r="F4" s="1650"/>
      <c r="G4" s="1695"/>
      <c r="H4" s="210"/>
    </row>
    <row r="5" spans="1:8" ht="13.5" customHeight="1">
      <c r="A5" s="1649"/>
      <c r="B5" s="1650"/>
      <c r="C5" s="1695"/>
      <c r="D5" s="1649"/>
      <c r="E5" s="1649"/>
      <c r="F5" s="1650"/>
      <c r="G5" s="1695"/>
      <c r="H5" s="210"/>
    </row>
    <row r="6" spans="1:8" ht="13.5" customHeight="1">
      <c r="A6" s="1649"/>
      <c r="B6" s="1650"/>
      <c r="C6" s="1695"/>
      <c r="D6" s="1649"/>
      <c r="E6" s="1649"/>
      <c r="F6" s="1650"/>
      <c r="G6" s="1695"/>
      <c r="H6" s="210"/>
    </row>
    <row r="7" spans="1:8" ht="13.5" customHeight="1">
      <c r="A7" s="1649"/>
      <c r="B7" s="1650"/>
      <c r="C7" s="1696"/>
      <c r="D7" s="1702"/>
      <c r="E7" s="1702"/>
      <c r="F7" s="1709"/>
      <c r="G7" s="1695"/>
      <c r="H7" s="210"/>
    </row>
    <row r="8" spans="1:8" ht="6" customHeight="1">
      <c r="A8" s="1649"/>
      <c r="B8" s="1650"/>
      <c r="C8" s="1704" t="s">
        <v>112</v>
      </c>
      <c r="D8" s="1641" t="s">
        <v>284</v>
      </c>
      <c r="E8" s="1704"/>
      <c r="F8" s="1641" t="s">
        <v>287</v>
      </c>
      <c r="G8" s="1695"/>
      <c r="H8" s="210"/>
    </row>
    <row r="9" spans="1:8" ht="6" customHeight="1">
      <c r="A9" s="1649"/>
      <c r="B9" s="1650"/>
      <c r="C9" s="1705"/>
      <c r="D9" s="1642"/>
      <c r="E9" s="1705"/>
      <c r="F9" s="1642"/>
      <c r="G9" s="1695"/>
      <c r="H9" s="210"/>
    </row>
    <row r="10" spans="1:8" ht="6" customHeight="1">
      <c r="A10" s="1649"/>
      <c r="B10" s="1650"/>
      <c r="C10" s="1705"/>
      <c r="D10" s="1642"/>
      <c r="E10" s="1705"/>
      <c r="F10" s="1642"/>
      <c r="G10" s="1695"/>
      <c r="H10" s="210"/>
    </row>
    <row r="11" spans="1:8" ht="6" customHeight="1">
      <c r="A11" s="1649"/>
      <c r="B11" s="1650"/>
      <c r="C11" s="1705"/>
      <c r="D11" s="1642"/>
      <c r="E11" s="1705"/>
      <c r="F11" s="1642"/>
      <c r="G11" s="1695"/>
      <c r="H11" s="210"/>
    </row>
    <row r="12" spans="1:8" ht="6" customHeight="1">
      <c r="A12" s="1649"/>
      <c r="B12" s="1650"/>
      <c r="C12" s="1706"/>
      <c r="D12" s="1642"/>
      <c r="E12" s="1706"/>
      <c r="F12" s="1701"/>
      <c r="G12" s="1703"/>
      <c r="H12" s="210"/>
    </row>
    <row r="13" spans="1:8" ht="6" customHeight="1">
      <c r="A13" s="1649"/>
      <c r="B13" s="1650"/>
      <c r="C13" s="1641" t="s">
        <v>286</v>
      </c>
      <c r="D13" s="1697" t="s">
        <v>285</v>
      </c>
      <c r="E13" s="1641" t="s">
        <v>288</v>
      </c>
      <c r="F13" s="1700"/>
      <c r="G13" s="1643" t="s">
        <v>282</v>
      </c>
      <c r="H13" s="2"/>
    </row>
    <row r="14" spans="1:8" ht="13.5" customHeight="1">
      <c r="A14" s="1649"/>
      <c r="B14" s="1650"/>
      <c r="C14" s="1642"/>
      <c r="D14" s="1698"/>
      <c r="E14" s="1642"/>
      <c r="F14" s="1649"/>
      <c r="G14" s="1695"/>
      <c r="H14" s="2"/>
    </row>
    <row r="15" spans="1:8" ht="13.5" customHeight="1">
      <c r="A15" s="1649"/>
      <c r="B15" s="1650"/>
      <c r="C15" s="1642"/>
      <c r="D15" s="1698"/>
      <c r="E15" s="1642"/>
      <c r="F15" s="1649"/>
      <c r="G15" s="1695"/>
      <c r="H15" s="2"/>
    </row>
    <row r="16" spans="1:8" ht="13.5" customHeight="1">
      <c r="A16" s="1649"/>
      <c r="B16" s="1650"/>
      <c r="C16" s="1642"/>
      <c r="D16" s="1698"/>
      <c r="E16" s="1642"/>
      <c r="F16" s="1649"/>
      <c r="G16" s="1695"/>
      <c r="H16" s="2"/>
    </row>
    <row r="17" spans="1:12" ht="13.5" customHeight="1">
      <c r="A17" s="1649"/>
      <c r="B17" s="1650"/>
      <c r="C17" s="1642"/>
      <c r="D17" s="1698"/>
      <c r="E17" s="1642"/>
      <c r="F17" s="1649"/>
      <c r="G17" s="1695"/>
      <c r="H17" s="2"/>
    </row>
    <row r="18" spans="1:12" ht="13.5" customHeight="1">
      <c r="A18" s="1702"/>
      <c r="B18" s="1709"/>
      <c r="C18" s="1701"/>
      <c r="D18" s="1699"/>
      <c r="E18" s="1701"/>
      <c r="F18" s="1702"/>
      <c r="G18" s="1696"/>
      <c r="H18" s="2"/>
    </row>
    <row r="19" spans="1:12" ht="14.85" customHeight="1">
      <c r="A19" s="124"/>
      <c r="B19" s="93"/>
      <c r="C19" s="93"/>
      <c r="D19" s="93"/>
      <c r="E19" s="93"/>
      <c r="F19" s="93"/>
      <c r="G19" s="123"/>
    </row>
    <row r="20" spans="1:12" ht="13.5" customHeight="1">
      <c r="A20" s="96">
        <v>2013</v>
      </c>
      <c r="B20" s="331" t="s">
        <v>596</v>
      </c>
      <c r="C20" s="516">
        <v>7.5908479138627181</v>
      </c>
      <c r="D20" s="516">
        <v>6.884765625</v>
      </c>
      <c r="E20" s="516">
        <v>7.5441412520064199</v>
      </c>
      <c r="F20" s="516">
        <v>4.5330332743931843</v>
      </c>
      <c r="G20" s="539">
        <v>1.0187251382555544</v>
      </c>
      <c r="H20" s="322"/>
    </row>
    <row r="21" spans="1:12" ht="13.5" customHeight="1">
      <c r="A21" s="278"/>
      <c r="B21" s="331" t="s">
        <v>597</v>
      </c>
      <c r="C21" s="516">
        <v>7.3077932301233268</v>
      </c>
      <c r="D21" s="516">
        <v>6.380297823596794</v>
      </c>
      <c r="E21" s="516">
        <v>9.3299832495812396</v>
      </c>
      <c r="F21" s="516">
        <v>4.4856411164978178</v>
      </c>
      <c r="G21" s="539">
        <v>0.99374879784573955</v>
      </c>
      <c r="H21" s="322"/>
    </row>
    <row r="22" spans="1:12" ht="13.5" customHeight="1">
      <c r="A22" s="278"/>
      <c r="B22" s="331" t="s">
        <v>586</v>
      </c>
      <c r="C22" s="516">
        <v>7.7743474600056119</v>
      </c>
      <c r="D22" s="516">
        <v>6.4016639704183032</v>
      </c>
      <c r="E22" s="516">
        <v>9.1509745622728769</v>
      </c>
      <c r="F22" s="516">
        <v>4.3589098004657902</v>
      </c>
      <c r="G22" s="539">
        <v>1.0559131134352373</v>
      </c>
      <c r="H22" s="322"/>
    </row>
    <row r="23" spans="1:12" ht="13.5" customHeight="1">
      <c r="A23" s="278"/>
      <c r="B23" s="178" t="s">
        <v>587</v>
      </c>
      <c r="C23" s="516">
        <v>7.9849012775842052</v>
      </c>
      <c r="D23" s="516">
        <v>5.3658536585365857</v>
      </c>
      <c r="E23" s="516">
        <v>9.1727818545697133</v>
      </c>
      <c r="F23" s="516">
        <v>4.2841564106558661</v>
      </c>
      <c r="G23" s="539">
        <v>1.0334849111202975</v>
      </c>
      <c r="H23" s="322"/>
    </row>
    <row r="24" spans="1:12" ht="13.5" customHeight="1">
      <c r="A24" s="278"/>
      <c r="B24" s="178" t="s">
        <v>588</v>
      </c>
      <c r="C24" s="516">
        <v>8.1807265085559884</v>
      </c>
      <c r="D24" s="516">
        <v>4.8730329041487837</v>
      </c>
      <c r="E24" s="516">
        <v>7.6674169949352846</v>
      </c>
      <c r="F24" s="516">
        <v>4.2442177400513978</v>
      </c>
      <c r="G24" s="539">
        <v>1.1510997768568696</v>
      </c>
      <c r="H24" s="322"/>
    </row>
    <row r="25" spans="1:12" ht="13.5" customHeight="1">
      <c r="A25" s="278"/>
      <c r="B25" s="178" t="s">
        <v>589</v>
      </c>
      <c r="C25" s="516">
        <v>10.080917060013487</v>
      </c>
      <c r="D25" s="516">
        <v>4.8487796967485615</v>
      </c>
      <c r="E25" s="516">
        <v>7.7783558792924046</v>
      </c>
      <c r="F25" s="516">
        <v>4.5925812149604486</v>
      </c>
      <c r="G25" s="539">
        <v>1.1550413592667115</v>
      </c>
      <c r="H25" s="368"/>
    </row>
    <row r="26" spans="1:12" ht="13.5" customHeight="1">
      <c r="A26" s="278"/>
      <c r="B26" s="178" t="s">
        <v>590</v>
      </c>
      <c r="C26" s="540">
        <v>12.854782608695654</v>
      </c>
      <c r="D26" s="540">
        <v>4.26730172476005</v>
      </c>
      <c r="E26" s="540">
        <v>8.636191032569009</v>
      </c>
      <c r="F26" s="540">
        <v>4.5207951070336394</v>
      </c>
      <c r="G26" s="541">
        <v>1.2370113805047005</v>
      </c>
      <c r="H26" s="322"/>
      <c r="I26" s="367"/>
    </row>
    <row r="27" spans="1:12" ht="13.5" customHeight="1">
      <c r="A27" s="278"/>
      <c r="B27" s="178" t="s">
        <v>591</v>
      </c>
      <c r="C27" s="540">
        <v>14.732544092776031</v>
      </c>
      <c r="D27" s="540">
        <v>4.079614638388974</v>
      </c>
      <c r="E27" s="540">
        <v>12.746237458193978</v>
      </c>
      <c r="F27" s="540">
        <v>4.6003016591251882</v>
      </c>
      <c r="G27" s="541">
        <v>1.6205266711681297</v>
      </c>
      <c r="H27" s="409"/>
    </row>
    <row r="28" spans="1:12" ht="13.5" customHeight="1">
      <c r="A28" s="278"/>
      <c r="B28" s="178" t="s">
        <v>592</v>
      </c>
      <c r="C28" s="516">
        <v>14.148615176761993</v>
      </c>
      <c r="D28" s="516">
        <v>4.7020065887990414</v>
      </c>
      <c r="E28" s="516">
        <v>14.899169632265718</v>
      </c>
      <c r="F28" s="516">
        <v>4.5481868812329358</v>
      </c>
      <c r="G28" s="539">
        <v>1.156737998843262</v>
      </c>
      <c r="H28" s="322"/>
    </row>
    <row r="29" spans="1:12">
      <c r="B29" s="331" t="s">
        <v>593</v>
      </c>
      <c r="C29" s="516">
        <v>12.514898688915373</v>
      </c>
      <c r="D29" s="516">
        <v>4.7886895712982662</v>
      </c>
      <c r="E29" s="516">
        <v>14.712751050910789</v>
      </c>
      <c r="F29" s="516">
        <v>4.3484262838210936</v>
      </c>
      <c r="G29" s="539">
        <v>1.2504689078055116</v>
      </c>
      <c r="H29" s="2"/>
    </row>
    <row r="30" spans="1:12">
      <c r="B30" s="331" t="s">
        <v>594</v>
      </c>
      <c r="C30" s="516">
        <v>10.932414321271301</v>
      </c>
      <c r="D30" s="516">
        <v>4.3875826033502392</v>
      </c>
      <c r="E30" s="516">
        <v>11.324871082903609</v>
      </c>
      <c r="F30" s="516">
        <v>3.8492652015639748</v>
      </c>
      <c r="G30" s="539">
        <v>1.1802984249792763</v>
      </c>
      <c r="I30" s="9"/>
    </row>
    <row r="31" spans="1:12">
      <c r="B31" s="331" t="s">
        <v>595</v>
      </c>
      <c r="C31" s="516">
        <v>10.32925682031985</v>
      </c>
      <c r="D31" s="516">
        <v>4.1037524293616388</v>
      </c>
      <c r="E31" s="516">
        <v>8.8065447545717035</v>
      </c>
      <c r="F31" s="516">
        <v>3.4908119793984866</v>
      </c>
      <c r="G31" s="539">
        <v>1.2453010078997548</v>
      </c>
      <c r="H31" s="9"/>
      <c r="I31" s="9"/>
      <c r="J31" s="9"/>
      <c r="K31" s="9"/>
      <c r="L31" s="9"/>
    </row>
    <row r="32" spans="1:12">
      <c r="B32" s="331"/>
      <c r="C32" s="516"/>
      <c r="D32" s="516"/>
      <c r="E32" s="516"/>
      <c r="F32" s="516"/>
      <c r="G32" s="539"/>
      <c r="H32" s="9"/>
      <c r="I32" s="9"/>
      <c r="J32" s="9"/>
      <c r="K32" s="9"/>
      <c r="L32" s="9"/>
    </row>
    <row r="33" spans="1:12">
      <c r="A33" s="399" t="s">
        <v>1059</v>
      </c>
      <c r="B33" s="331" t="s">
        <v>596</v>
      </c>
      <c r="C33" s="516">
        <v>10.206317327003834</v>
      </c>
      <c r="D33" s="516">
        <v>4.1844449434837934</v>
      </c>
      <c r="E33" s="516">
        <v>8.9741531545994544</v>
      </c>
      <c r="F33" s="516">
        <v>3.4600148551621688</v>
      </c>
      <c r="G33" s="539">
        <v>1.1977011494252872</v>
      </c>
      <c r="H33" s="9"/>
      <c r="I33" s="9"/>
      <c r="J33" s="9"/>
      <c r="K33" s="9"/>
      <c r="L33" s="9"/>
    </row>
    <row r="34" spans="1:12">
      <c r="A34" s="278"/>
      <c r="B34" s="331" t="s">
        <v>597</v>
      </c>
      <c r="C34" s="516">
        <v>8.7761084646390621</v>
      </c>
      <c r="D34" s="516">
        <v>3.5314066647006785</v>
      </c>
      <c r="E34" s="516">
        <v>7.8938694792353328</v>
      </c>
      <c r="F34" s="516">
        <v>2.9705426356589149</v>
      </c>
      <c r="G34" s="539">
        <v>1.2227743271221532</v>
      </c>
      <c r="H34" s="9"/>
      <c r="I34" s="9"/>
      <c r="J34" s="9"/>
      <c r="K34" s="9"/>
      <c r="L34" s="9"/>
    </row>
    <row r="35" spans="1:12">
      <c r="A35" s="278"/>
      <c r="B35" s="331" t="s">
        <v>586</v>
      </c>
      <c r="C35" s="516">
        <v>9.2643551641900572</v>
      </c>
      <c r="D35" s="516">
        <v>3.6939506985589934</v>
      </c>
      <c r="E35" s="516">
        <v>8.2895600787918582</v>
      </c>
      <c r="F35" s="516">
        <v>3.1370356566033051</v>
      </c>
      <c r="G35" s="539">
        <v>1.1582733812949639</v>
      </c>
      <c r="H35" s="9"/>
      <c r="I35" s="9"/>
      <c r="J35" s="9"/>
      <c r="K35" s="9"/>
      <c r="L35" s="9"/>
    </row>
    <row r="36" spans="1:12">
      <c r="A36" s="97" t="s">
        <v>825</v>
      </c>
      <c r="B36" s="97"/>
      <c r="C36" s="97"/>
      <c r="H36" s="9"/>
      <c r="I36" s="9"/>
      <c r="J36" s="9"/>
      <c r="K36" s="9"/>
      <c r="L36" s="9"/>
    </row>
    <row r="37" spans="1:12">
      <c r="A37" s="1710" t="s">
        <v>824</v>
      </c>
      <c r="B37" s="1710"/>
      <c r="C37" s="1710"/>
      <c r="H37" s="9"/>
      <c r="I37" s="9"/>
    </row>
    <row r="38" spans="1:12">
      <c r="H38" s="9"/>
      <c r="I38" s="9"/>
    </row>
    <row r="39" spans="1:12">
      <c r="H39" s="9"/>
      <c r="I39" s="9"/>
    </row>
  </sheetData>
  <mergeCells count="13">
    <mergeCell ref="A37:C37"/>
    <mergeCell ref="A3:B18"/>
    <mergeCell ref="D8:E12"/>
    <mergeCell ref="F8:F12"/>
    <mergeCell ref="A1:D1"/>
    <mergeCell ref="A2:D2"/>
    <mergeCell ref="G13:G18"/>
    <mergeCell ref="D13:D18"/>
    <mergeCell ref="E13:F18"/>
    <mergeCell ref="C13:C18"/>
    <mergeCell ref="G3:G12"/>
    <mergeCell ref="C8:C12"/>
    <mergeCell ref="C3:F7"/>
  </mergeCells>
  <phoneticPr fontId="0" type="noConversion"/>
  <hyperlinks>
    <hyperlink ref="G1" location="'Spis tablic     List of tables'!A42" display="Powrót do spisu tablic"/>
    <hyperlink ref="G2" location="'Spis tablic     List of tables'!A42" display="Return to list tables"/>
    <hyperlink ref="G1:G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P30"/>
  <sheetViews>
    <sheetView showGridLines="0" zoomScale="90" zoomScaleNormal="90" workbookViewId="0">
      <selection activeCell="A20" sqref="A20:H21"/>
    </sheetView>
  </sheetViews>
  <sheetFormatPr defaultRowHeight="12.75"/>
  <cols>
    <col min="1" max="1" width="8.625" style="17" customWidth="1"/>
    <col min="2" max="2" width="15" style="17" customWidth="1"/>
    <col min="3" max="9" width="11.625" style="17" customWidth="1"/>
    <col min="10" max="10" width="13.375" style="17" customWidth="1"/>
    <col min="11" max="11" width="9.625" style="46" customWidth="1"/>
    <col min="12" max="16" width="9.625" style="17" customWidth="1"/>
    <col min="17" max="16384" width="9" style="17"/>
  </cols>
  <sheetData>
    <row r="1" spans="1:11" ht="11.25" customHeight="1">
      <c r="A1" s="1712" t="s">
        <v>742</v>
      </c>
      <c r="B1" s="1712"/>
      <c r="C1" s="1712"/>
      <c r="D1" s="1712"/>
      <c r="I1" s="918" t="s">
        <v>424</v>
      </c>
    </row>
    <row r="2" spans="1:11" ht="11.25" customHeight="1">
      <c r="A2" s="1713" t="s">
        <v>743</v>
      </c>
      <c r="B2" s="1713"/>
      <c r="C2" s="1713"/>
      <c r="D2" s="1713"/>
      <c r="I2" s="919" t="s">
        <v>425</v>
      </c>
    </row>
    <row r="3" spans="1:11" ht="11.25" customHeight="1">
      <c r="A3" s="1509" t="s">
        <v>383</v>
      </c>
      <c r="B3" s="1509"/>
      <c r="C3" s="1509"/>
      <c r="D3" s="1509"/>
      <c r="E3" s="1509"/>
    </row>
    <row r="4" spans="1:11" ht="11.25" customHeight="1">
      <c r="A4" s="1714" t="s">
        <v>959</v>
      </c>
      <c r="B4" s="1714"/>
      <c r="C4" s="1714"/>
      <c r="D4" s="1714"/>
    </row>
    <row r="5" spans="1:11" s="49" customFormat="1" ht="18" customHeight="1">
      <c r="A5" s="1488" t="s">
        <v>834</v>
      </c>
      <c r="B5" s="1489"/>
      <c r="C5" s="1627" t="s">
        <v>958</v>
      </c>
      <c r="D5" s="1628"/>
      <c r="E5" s="1628"/>
      <c r="F5" s="1628"/>
      <c r="G5" s="1628"/>
      <c r="H5" s="1627" t="s">
        <v>337</v>
      </c>
      <c r="I5" s="1628"/>
      <c r="J5" s="1628"/>
      <c r="K5" s="125"/>
    </row>
    <row r="6" spans="1:11" s="49" customFormat="1" ht="18" customHeight="1">
      <c r="A6" s="1490"/>
      <c r="B6" s="1491"/>
      <c r="C6" s="1500" t="s">
        <v>957</v>
      </c>
      <c r="D6" s="1506" t="s">
        <v>293</v>
      </c>
      <c r="E6" s="242"/>
      <c r="F6" s="242"/>
      <c r="G6" s="243"/>
      <c r="H6" s="1506" t="s">
        <v>289</v>
      </c>
      <c r="I6" s="244"/>
      <c r="J6" s="244"/>
      <c r="K6" s="125"/>
    </row>
    <row r="7" spans="1:11" s="49" customFormat="1" ht="117.75" customHeight="1">
      <c r="A7" s="1490"/>
      <c r="B7" s="1491"/>
      <c r="C7" s="1501"/>
      <c r="D7" s="1508"/>
      <c r="E7" s="230" t="s">
        <v>292</v>
      </c>
      <c r="F7" s="230" t="s">
        <v>291</v>
      </c>
      <c r="G7" s="230" t="s">
        <v>290</v>
      </c>
      <c r="H7" s="1508"/>
      <c r="I7" s="595" t="s">
        <v>270</v>
      </c>
      <c r="J7" s="596" t="s">
        <v>294</v>
      </c>
      <c r="K7" s="125"/>
    </row>
    <row r="8" spans="1:11" s="49" customFormat="1" ht="18" customHeight="1">
      <c r="A8" s="1589"/>
      <c r="B8" s="1590"/>
      <c r="C8" s="1494" t="s">
        <v>1445</v>
      </c>
      <c r="D8" s="1495"/>
      <c r="E8" s="1495"/>
      <c r="F8" s="1495"/>
      <c r="G8" s="1495"/>
      <c r="H8" s="1495"/>
      <c r="I8" s="1495"/>
      <c r="J8" s="1495"/>
      <c r="K8" s="125"/>
    </row>
    <row r="9" spans="1:11" s="49" customFormat="1">
      <c r="A9" s="115"/>
      <c r="B9" s="106"/>
      <c r="C9" s="106"/>
      <c r="D9" s="116"/>
      <c r="E9" s="116"/>
      <c r="F9" s="116"/>
      <c r="G9" s="116"/>
      <c r="H9" s="116"/>
      <c r="I9" s="116"/>
      <c r="J9" s="117"/>
      <c r="K9" s="125"/>
    </row>
    <row r="10" spans="1:11" s="49" customFormat="1">
      <c r="A10" s="115">
        <v>2012</v>
      </c>
      <c r="B10" s="165" t="s">
        <v>655</v>
      </c>
      <c r="C10" s="542">
        <v>9998385</v>
      </c>
      <c r="D10" s="543">
        <v>9945626</v>
      </c>
      <c r="E10" s="544">
        <v>2774429</v>
      </c>
      <c r="F10" s="543">
        <v>4041248</v>
      </c>
      <c r="G10" s="543">
        <v>2222749</v>
      </c>
      <c r="H10" s="543">
        <v>5474461</v>
      </c>
      <c r="I10" s="543">
        <v>2924723</v>
      </c>
      <c r="J10" s="545">
        <v>405566</v>
      </c>
      <c r="K10" s="125"/>
    </row>
    <row r="11" spans="1:11" s="49" customFormat="1">
      <c r="A11" s="115"/>
      <c r="B11" s="114" t="s">
        <v>453</v>
      </c>
      <c r="C11" s="546">
        <v>94.758990509167234</v>
      </c>
      <c r="D11" s="546">
        <v>94.794575594368425</v>
      </c>
      <c r="E11" s="546">
        <v>101.71473172763289</v>
      </c>
      <c r="F11" s="546">
        <v>97.708027838188414</v>
      </c>
      <c r="G11" s="546">
        <v>80.662274678983778</v>
      </c>
      <c r="H11" s="546">
        <v>187.19977978351076</v>
      </c>
      <c r="I11" s="546">
        <v>100.01121599510326</v>
      </c>
      <c r="J11" s="547">
        <v>108.47549200541353</v>
      </c>
      <c r="K11" s="125"/>
    </row>
    <row r="12" spans="1:11" s="49" customFormat="1">
      <c r="A12" s="280">
        <v>2013</v>
      </c>
      <c r="B12" s="180" t="s">
        <v>695</v>
      </c>
      <c r="C12" s="542">
        <v>2213140</v>
      </c>
      <c r="D12" s="542">
        <v>2212877</v>
      </c>
      <c r="E12" s="542">
        <v>514661</v>
      </c>
      <c r="F12" s="542">
        <v>969031</v>
      </c>
      <c r="G12" s="542">
        <v>521889</v>
      </c>
      <c r="H12" s="542">
        <v>1095044</v>
      </c>
      <c r="I12" s="542">
        <v>711791</v>
      </c>
      <c r="J12" s="548">
        <v>36235</v>
      </c>
      <c r="K12" s="125"/>
    </row>
    <row r="13" spans="1:11" s="49" customFormat="1">
      <c r="A13" s="280"/>
      <c r="B13" s="165" t="s">
        <v>693</v>
      </c>
      <c r="C13" s="542">
        <v>4816105</v>
      </c>
      <c r="D13" s="542">
        <v>4815955</v>
      </c>
      <c r="E13" s="542">
        <v>1100134</v>
      </c>
      <c r="F13" s="542">
        <v>2133928</v>
      </c>
      <c r="G13" s="542">
        <v>1158801</v>
      </c>
      <c r="H13" s="542">
        <v>2565024</v>
      </c>
      <c r="I13" s="542">
        <v>1496065</v>
      </c>
      <c r="J13" s="548">
        <v>106404</v>
      </c>
      <c r="K13" s="125"/>
    </row>
    <row r="14" spans="1:11" s="49" customFormat="1">
      <c r="A14" s="280"/>
      <c r="B14" s="165" t="s">
        <v>696</v>
      </c>
      <c r="C14" s="542">
        <v>7372408</v>
      </c>
      <c r="D14" s="542">
        <v>7371601</v>
      </c>
      <c r="E14" s="542">
        <v>1809951</v>
      </c>
      <c r="F14" s="542">
        <v>3226974</v>
      </c>
      <c r="G14" s="542">
        <v>1740079</v>
      </c>
      <c r="H14" s="542">
        <v>3961758</v>
      </c>
      <c r="I14" s="542">
        <v>2108252</v>
      </c>
      <c r="J14" s="548">
        <v>173287</v>
      </c>
      <c r="K14" s="125"/>
    </row>
    <row r="15" spans="1:11" s="49" customFormat="1">
      <c r="A15" s="280"/>
      <c r="B15" s="165" t="s">
        <v>655</v>
      </c>
      <c r="C15" s="542">
        <v>11584704</v>
      </c>
      <c r="D15" s="542">
        <v>11584503</v>
      </c>
      <c r="E15" s="542">
        <v>2979986</v>
      </c>
      <c r="F15" s="542">
        <v>5058371</v>
      </c>
      <c r="G15" s="542">
        <v>2528076</v>
      </c>
      <c r="H15" s="542">
        <v>6515197</v>
      </c>
      <c r="I15" s="542">
        <v>3511750</v>
      </c>
      <c r="J15" s="548">
        <v>318752</v>
      </c>
      <c r="K15" s="125"/>
    </row>
    <row r="16" spans="1:11" s="49" customFormat="1">
      <c r="A16" s="280"/>
      <c r="B16" s="114" t="s">
        <v>453</v>
      </c>
      <c r="C16" s="546">
        <v>115.86575231899951</v>
      </c>
      <c r="D16" s="546">
        <v>116.4783694862445</v>
      </c>
      <c r="E16" s="546">
        <v>106.60755285863414</v>
      </c>
      <c r="F16" s="546">
        <v>124.11179350961085</v>
      </c>
      <c r="G16" s="546">
        <v>114.33396362860127</v>
      </c>
      <c r="H16" s="546">
        <v>119.01074827275234</v>
      </c>
      <c r="I16" s="546">
        <v>120.07119990508504</v>
      </c>
      <c r="J16" s="547">
        <v>78.594359487728255</v>
      </c>
      <c r="K16" s="125"/>
    </row>
    <row r="17" spans="1:16" s="49" customFormat="1">
      <c r="A17" s="280"/>
      <c r="B17" s="165"/>
      <c r="C17" s="542"/>
      <c r="D17" s="542"/>
      <c r="E17" s="542"/>
      <c r="F17" s="542"/>
      <c r="G17" s="542"/>
      <c r="H17" s="542"/>
      <c r="I17" s="542"/>
      <c r="J17" s="548"/>
      <c r="K17" s="125"/>
    </row>
    <row r="18" spans="1:16" s="49" customFormat="1">
      <c r="A18" s="395" t="s">
        <v>1059</v>
      </c>
      <c r="B18" s="165" t="s">
        <v>695</v>
      </c>
      <c r="C18" s="542">
        <v>2443229</v>
      </c>
      <c r="D18" s="542">
        <v>2442427</v>
      </c>
      <c r="E18" s="542">
        <v>580537</v>
      </c>
      <c r="F18" s="542">
        <v>915932</v>
      </c>
      <c r="G18" s="542">
        <v>772790</v>
      </c>
      <c r="H18" s="542">
        <v>1162420</v>
      </c>
      <c r="I18" s="542">
        <v>596744</v>
      </c>
      <c r="J18" s="548">
        <v>83383</v>
      </c>
      <c r="K18" s="125"/>
    </row>
    <row r="19" spans="1:16" s="49" customFormat="1">
      <c r="A19" s="280"/>
      <c r="B19" s="114" t="s">
        <v>453</v>
      </c>
      <c r="C19" s="546">
        <v>110.39649547701455</v>
      </c>
      <c r="D19" s="546">
        <v>110.3733736669503</v>
      </c>
      <c r="E19" s="546">
        <v>112.79988186398427</v>
      </c>
      <c r="F19" s="546">
        <v>94.520402340069623</v>
      </c>
      <c r="G19" s="546">
        <v>148.0755486319888</v>
      </c>
      <c r="H19" s="546">
        <v>106.15281212444432</v>
      </c>
      <c r="I19" s="546">
        <v>83.836968997922142</v>
      </c>
      <c r="J19" s="547">
        <v>230.11728991306745</v>
      </c>
      <c r="K19" s="125"/>
    </row>
    <row r="20" spans="1:16">
      <c r="A20" s="1615" t="s">
        <v>338</v>
      </c>
      <c r="B20" s="1615"/>
      <c r="C20" s="1615"/>
      <c r="D20" s="1615"/>
      <c r="E20" s="1615"/>
      <c r="F20" s="1615"/>
      <c r="G20" s="1615"/>
      <c r="H20" s="1615"/>
      <c r="K20" s="125"/>
      <c r="L20" s="49"/>
      <c r="M20" s="49"/>
      <c r="N20" s="49"/>
      <c r="O20" s="49"/>
      <c r="P20" s="49"/>
    </row>
    <row r="21" spans="1:16">
      <c r="A21" s="1683" t="s">
        <v>339</v>
      </c>
      <c r="B21" s="1683"/>
      <c r="C21" s="1683"/>
      <c r="D21" s="1683"/>
      <c r="E21" s="1683"/>
      <c r="F21" s="1683"/>
      <c r="G21" s="1683"/>
      <c r="H21" s="1683"/>
      <c r="K21" s="125"/>
      <c r="L21" s="49"/>
      <c r="M21" s="49"/>
      <c r="N21" s="49"/>
      <c r="O21" s="49"/>
      <c r="P21" s="49"/>
    </row>
    <row r="22" spans="1:16">
      <c r="A22" s="54"/>
      <c r="B22" s="54"/>
      <c r="C22" s="54"/>
      <c r="D22" s="54"/>
      <c r="E22" s="54"/>
      <c r="F22" s="54"/>
      <c r="G22" s="54"/>
      <c r="H22" s="54"/>
      <c r="K22" s="125"/>
      <c r="L22" s="49"/>
      <c r="M22" s="49"/>
      <c r="N22" s="49"/>
      <c r="O22" s="49"/>
      <c r="P22" s="49"/>
    </row>
    <row r="23" spans="1:16">
      <c r="A23" s="54"/>
      <c r="B23" s="54"/>
      <c r="C23" s="54"/>
      <c r="D23" s="54"/>
      <c r="E23" s="54"/>
      <c r="F23" s="54"/>
      <c r="G23" s="54"/>
      <c r="H23" s="54"/>
      <c r="K23" s="125"/>
      <c r="L23" s="49"/>
      <c r="M23" s="49"/>
      <c r="N23" s="49"/>
      <c r="O23" s="49"/>
      <c r="P23" s="49"/>
    </row>
    <row r="24" spans="1:16">
      <c r="A24" s="54"/>
      <c r="B24" s="54"/>
      <c r="C24" s="54"/>
      <c r="D24" s="54"/>
      <c r="E24" s="54"/>
      <c r="F24" s="54"/>
      <c r="G24" s="54"/>
      <c r="H24" s="54"/>
      <c r="K24" s="125"/>
      <c r="L24" s="49"/>
      <c r="M24" s="49"/>
      <c r="N24" s="49"/>
      <c r="O24" s="49"/>
      <c r="P24" s="49"/>
    </row>
    <row r="25" spans="1:16">
      <c r="A25" s="54"/>
      <c r="B25" s="54"/>
      <c r="C25" s="54"/>
      <c r="D25" s="54"/>
      <c r="E25" s="54"/>
      <c r="F25" s="54"/>
      <c r="G25" s="54"/>
      <c r="H25" s="54"/>
      <c r="K25" s="125"/>
      <c r="L25" s="49"/>
      <c r="M25" s="49"/>
      <c r="N25" s="49"/>
      <c r="O25" s="49"/>
      <c r="P25" s="49"/>
    </row>
    <row r="26" spans="1:16">
      <c r="A26" s="54"/>
      <c r="B26" s="54"/>
      <c r="C26" s="54"/>
      <c r="D26" s="54"/>
      <c r="E26" s="54"/>
      <c r="F26" s="54"/>
      <c r="G26" s="54"/>
      <c r="H26" s="54"/>
      <c r="K26" s="125"/>
      <c r="L26" s="49"/>
      <c r="M26" s="49"/>
      <c r="N26" s="49"/>
      <c r="O26" s="49"/>
      <c r="P26" s="49"/>
    </row>
    <row r="27" spans="1:16">
      <c r="C27" s="58"/>
    </row>
    <row r="28" spans="1:16">
      <c r="C28" s="77"/>
    </row>
    <row r="29" spans="1:16">
      <c r="C29" s="76"/>
      <c r="H29" s="17" t="s">
        <v>452</v>
      </c>
    </row>
    <row r="30" spans="1:16">
      <c r="C30" s="78"/>
    </row>
  </sheetData>
  <mergeCells count="13">
    <mergeCell ref="A21:H21"/>
    <mergeCell ref="A5:B8"/>
    <mergeCell ref="C5:G5"/>
    <mergeCell ref="C6:C7"/>
    <mergeCell ref="D6:D7"/>
    <mergeCell ref="H5:J5"/>
    <mergeCell ref="H6:H7"/>
    <mergeCell ref="A1:D1"/>
    <mergeCell ref="A2:D2"/>
    <mergeCell ref="A3:E3"/>
    <mergeCell ref="A4:D4"/>
    <mergeCell ref="A20:H20"/>
    <mergeCell ref="C8:J8"/>
  </mergeCells>
  <phoneticPr fontId="0" type="noConversion"/>
  <hyperlinks>
    <hyperlink ref="I1" location="'Spis tablic     List of tables'!A43" display="Powrót do spisu tablic"/>
    <hyperlink ref="I2" location="'Spis tablic     List of tables'!A43" display="Return to list tables"/>
    <hyperlink ref="I1:I2" location="'Spis tablic     List of tables'!A47"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19"/>
  <sheetViews>
    <sheetView showGridLines="0" zoomScale="90" zoomScaleNormal="90" workbookViewId="0">
      <pane ySplit="7" topLeftCell="A8" activePane="bottomLeft" state="frozen"/>
      <selection activeCell="N24" sqref="N24"/>
      <selection pane="bottomLeft" activeCell="C20" sqref="C20"/>
    </sheetView>
  </sheetViews>
  <sheetFormatPr defaultRowHeight="14.25"/>
  <cols>
    <col min="1" max="1" width="9.625" style="226" customWidth="1"/>
    <col min="2" max="2" width="13.625" style="226" customWidth="1"/>
    <col min="3" max="8" width="15.625" style="226" customWidth="1"/>
    <col min="9" max="16384" width="9" style="226"/>
  </cols>
  <sheetData>
    <row r="1" spans="1:9">
      <c r="A1" s="1509" t="s">
        <v>384</v>
      </c>
      <c r="B1" s="1509"/>
      <c r="C1" s="1509"/>
      <c r="D1" s="1509"/>
      <c r="E1" s="1509"/>
      <c r="G1" s="934" t="s">
        <v>424</v>
      </c>
    </row>
    <row r="2" spans="1:9">
      <c r="A2" s="1714" t="s">
        <v>385</v>
      </c>
      <c r="B2" s="1714"/>
      <c r="C2" s="1714"/>
      <c r="D2" s="1714"/>
      <c r="E2" s="938"/>
      <c r="G2" s="1009" t="s">
        <v>425</v>
      </c>
    </row>
    <row r="3" spans="1:9" ht="17.25" customHeight="1">
      <c r="A3" s="1488" t="s">
        <v>834</v>
      </c>
      <c r="B3" s="1489"/>
      <c r="C3" s="1627" t="s">
        <v>340</v>
      </c>
      <c r="D3" s="1628"/>
      <c r="E3" s="1628"/>
      <c r="F3" s="1628"/>
      <c r="G3" s="1628"/>
      <c r="H3" s="1628"/>
    </row>
    <row r="4" spans="1:9" ht="15" customHeight="1">
      <c r="A4" s="1490"/>
      <c r="B4" s="1491"/>
      <c r="C4" s="1489" t="s">
        <v>774</v>
      </c>
      <c r="D4" s="1500" t="s">
        <v>872</v>
      </c>
      <c r="E4" s="1500" t="s">
        <v>871</v>
      </c>
      <c r="F4" s="1500" t="s">
        <v>140</v>
      </c>
      <c r="G4" s="1500" t="s">
        <v>873</v>
      </c>
      <c r="H4" s="1506" t="s">
        <v>874</v>
      </c>
    </row>
    <row r="5" spans="1:9" ht="15" customHeight="1">
      <c r="A5" s="1490"/>
      <c r="B5" s="1491"/>
      <c r="C5" s="1491"/>
      <c r="D5" s="1503"/>
      <c r="E5" s="1716"/>
      <c r="F5" s="1503"/>
      <c r="G5" s="1503"/>
      <c r="H5" s="1507"/>
    </row>
    <row r="6" spans="1:9" ht="117" customHeight="1">
      <c r="A6" s="1490"/>
      <c r="B6" s="1491"/>
      <c r="C6" s="1590"/>
      <c r="D6" s="1501"/>
      <c r="E6" s="1717"/>
      <c r="F6" s="1501"/>
      <c r="G6" s="1501"/>
      <c r="H6" s="1508"/>
    </row>
    <row r="7" spans="1:9" ht="17.25" customHeight="1">
      <c r="A7" s="1589"/>
      <c r="B7" s="1590"/>
      <c r="C7" s="1494" t="s">
        <v>1444</v>
      </c>
      <c r="D7" s="1495"/>
      <c r="E7" s="1495"/>
      <c r="F7" s="1495"/>
      <c r="G7" s="1495"/>
      <c r="H7" s="1495"/>
    </row>
    <row r="8" spans="1:9" ht="15.95" customHeight="1">
      <c r="B8" s="165"/>
      <c r="C8" s="1138"/>
      <c r="D8" s="1138"/>
      <c r="E8" s="1138"/>
      <c r="F8" s="1138"/>
      <c r="G8" s="1138"/>
      <c r="H8" s="1139"/>
      <c r="I8" s="1045"/>
    </row>
    <row r="9" spans="1:9" ht="15.95" customHeight="1">
      <c r="A9" s="115">
        <v>2012</v>
      </c>
      <c r="B9" s="165" t="s">
        <v>655</v>
      </c>
      <c r="C9" s="1138">
        <v>168212</v>
      </c>
      <c r="D9" s="1138">
        <v>584695</v>
      </c>
      <c r="E9" s="1138">
        <v>181124</v>
      </c>
      <c r="F9" s="1138">
        <v>118749</v>
      </c>
      <c r="G9" s="1138">
        <v>70157</v>
      </c>
      <c r="H9" s="1139">
        <v>90347</v>
      </c>
      <c r="I9" s="1045"/>
    </row>
    <row r="10" spans="1:9" ht="15.95" customHeight="1">
      <c r="A10" s="115"/>
      <c r="B10" s="114" t="s">
        <v>453</v>
      </c>
      <c r="C10" s="549">
        <v>116.82281285375966</v>
      </c>
      <c r="D10" s="549">
        <v>85.969134949317919</v>
      </c>
      <c r="E10" s="549">
        <v>35.46638678498978</v>
      </c>
      <c r="F10" s="549">
        <v>62.626044215678</v>
      </c>
      <c r="G10" s="549">
        <v>62.085291280608132</v>
      </c>
      <c r="H10" s="550">
        <v>166.22877223970121</v>
      </c>
      <c r="I10" s="1045"/>
    </row>
    <row r="11" spans="1:9" ht="15.95" customHeight="1">
      <c r="A11" s="280">
        <v>2013</v>
      </c>
      <c r="B11" s="180" t="s">
        <v>695</v>
      </c>
      <c r="C11" s="1138">
        <v>75381</v>
      </c>
      <c r="D11" s="1138">
        <v>190269</v>
      </c>
      <c r="E11" s="1138">
        <v>56845</v>
      </c>
      <c r="F11" s="1138">
        <v>20892</v>
      </c>
      <c r="G11" s="1138">
        <v>7013</v>
      </c>
      <c r="H11" s="1139">
        <v>79728</v>
      </c>
    </row>
    <row r="12" spans="1:9" ht="15.95" customHeight="1">
      <c r="A12" s="280"/>
      <c r="B12" s="165" t="s">
        <v>693</v>
      </c>
      <c r="C12" s="1138">
        <v>122715</v>
      </c>
      <c r="D12" s="1138">
        <v>310945</v>
      </c>
      <c r="E12" s="1138">
        <v>121737</v>
      </c>
      <c r="F12" s="1138">
        <v>41168</v>
      </c>
      <c r="G12" s="1138">
        <v>19643</v>
      </c>
      <c r="H12" s="1139">
        <v>119114</v>
      </c>
    </row>
    <row r="13" spans="1:9" ht="15.95" customHeight="1">
      <c r="A13" s="280"/>
      <c r="B13" s="165" t="s">
        <v>696</v>
      </c>
      <c r="C13" s="1138">
        <v>177689</v>
      </c>
      <c r="D13" s="1138">
        <v>451303</v>
      </c>
      <c r="E13" s="1138">
        <v>136724</v>
      </c>
      <c r="F13" s="1138">
        <v>67789</v>
      </c>
      <c r="G13" s="1138">
        <v>30681</v>
      </c>
      <c r="H13" s="1139">
        <v>156553</v>
      </c>
    </row>
    <row r="14" spans="1:9" ht="15.95" customHeight="1">
      <c r="A14" s="280"/>
      <c r="B14" s="165" t="s">
        <v>655</v>
      </c>
      <c r="C14" s="1138">
        <v>219826</v>
      </c>
      <c r="D14" s="1138">
        <v>727519</v>
      </c>
      <c r="E14" s="1138">
        <v>175900</v>
      </c>
      <c r="F14" s="1138">
        <v>105037</v>
      </c>
      <c r="G14" s="1138">
        <v>59159</v>
      </c>
      <c r="H14" s="1139">
        <v>193725</v>
      </c>
    </row>
    <row r="15" spans="1:9" ht="15.95" customHeight="1">
      <c r="A15" s="280"/>
      <c r="B15" s="114" t="s">
        <v>453</v>
      </c>
      <c r="C15" s="549">
        <v>130.68389888949659</v>
      </c>
      <c r="D15" s="549">
        <v>124.427094468056</v>
      </c>
      <c r="E15" s="549">
        <v>97.115788078885174</v>
      </c>
      <c r="F15" s="549">
        <v>88.452955393308571</v>
      </c>
      <c r="G15" s="549">
        <v>84.323731060336101</v>
      </c>
      <c r="H15" s="550">
        <v>214.423279134891</v>
      </c>
      <c r="I15" s="1045"/>
    </row>
    <row r="16" spans="1:9" ht="15.95" customHeight="1">
      <c r="A16" s="395" t="s">
        <v>1059</v>
      </c>
      <c r="B16" s="165" t="s">
        <v>695</v>
      </c>
      <c r="C16" s="1138">
        <v>17566</v>
      </c>
      <c r="D16" s="1138">
        <v>148928</v>
      </c>
      <c r="E16" s="1138">
        <v>54262</v>
      </c>
      <c r="F16" s="1138">
        <v>25722</v>
      </c>
      <c r="G16" s="1138">
        <v>7295</v>
      </c>
      <c r="H16" s="1139">
        <v>13641</v>
      </c>
    </row>
    <row r="17" spans="1:9" ht="15.95" customHeight="1">
      <c r="A17" s="280"/>
      <c r="B17" s="114" t="s">
        <v>453</v>
      </c>
      <c r="C17" s="549">
        <v>23.302954325360503</v>
      </c>
      <c r="D17" s="549">
        <v>78.272340738638462</v>
      </c>
      <c r="E17" s="549">
        <v>95.456064737443924</v>
      </c>
      <c r="F17" s="549">
        <v>123.11889718552555</v>
      </c>
      <c r="G17" s="549">
        <v>104.02110366462284</v>
      </c>
      <c r="H17" s="550">
        <v>17.109422034918722</v>
      </c>
      <c r="I17" s="1045"/>
    </row>
    <row r="18" spans="1:9" ht="18" customHeight="1">
      <c r="A18" s="1715" t="s">
        <v>2185</v>
      </c>
      <c r="B18" s="1715"/>
      <c r="C18" s="1715"/>
      <c r="D18" s="1715"/>
      <c r="E18" s="1715"/>
      <c r="F18" s="1715"/>
      <c r="G18" s="1715"/>
      <c r="H18" s="1715"/>
    </row>
    <row r="19" spans="1:9">
      <c r="A19" s="1683" t="s">
        <v>339</v>
      </c>
      <c r="B19" s="1683"/>
      <c r="C19" s="1683"/>
      <c r="D19" s="1683"/>
      <c r="E19" s="1683"/>
      <c r="F19" s="1683"/>
      <c r="G19" s="1683"/>
      <c r="H19" s="1683"/>
    </row>
  </sheetData>
  <mergeCells count="13">
    <mergeCell ref="C7:H7"/>
    <mergeCell ref="A18:H18"/>
    <mergeCell ref="A19:H19"/>
    <mergeCell ref="A1:E1"/>
    <mergeCell ref="A2:D2"/>
    <mergeCell ref="A3:B7"/>
    <mergeCell ref="C3:H3"/>
    <mergeCell ref="C4:C6"/>
    <mergeCell ref="D4:D6"/>
    <mergeCell ref="E4:E6"/>
    <mergeCell ref="F4:F6"/>
    <mergeCell ref="G4:G6"/>
    <mergeCell ref="H4:H6"/>
  </mergeCells>
  <phoneticPr fontId="0" type="noConversion"/>
  <hyperlinks>
    <hyperlink ref="G1" location="'Spis tablic     List of tables'!A44" display="Powrót do spisu tablic"/>
    <hyperlink ref="G2" location="'Spis tablic     List of tables'!A44" display="Return to list tables"/>
    <hyperlink ref="G1:G2" location="'Spis tablic     List of tables'!A4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R41"/>
  <sheetViews>
    <sheetView showGridLines="0" zoomScale="90" zoomScaleNormal="90" workbookViewId="0">
      <pane ySplit="16" topLeftCell="A17" activePane="bottomLeft" state="frozen"/>
      <selection pane="bottomLeft" activeCell="J43" sqref="J43"/>
    </sheetView>
  </sheetViews>
  <sheetFormatPr defaultRowHeight="12.75"/>
  <cols>
    <col min="1" max="1" width="8" style="988" customWidth="1"/>
    <col min="2" max="2" width="13.625" style="988" customWidth="1"/>
    <col min="3" max="3" width="8.75" style="988" customWidth="1"/>
    <col min="4" max="6" width="7.625" style="988" customWidth="1"/>
    <col min="7" max="7" width="8.875" style="988" customWidth="1"/>
    <col min="8" max="15" width="7.625" style="988" customWidth="1"/>
    <col min="16" max="16384" width="9" style="988"/>
  </cols>
  <sheetData>
    <row r="1" spans="1:15" ht="14.85" customHeight="1">
      <c r="A1" s="1425" t="s">
        <v>1983</v>
      </c>
      <c r="B1" s="1425"/>
      <c r="C1" s="1425"/>
      <c r="D1" s="1425"/>
      <c r="E1" s="1425"/>
      <c r="F1" s="1425"/>
      <c r="G1" s="1425"/>
      <c r="H1" s="991"/>
      <c r="I1" s="1134"/>
      <c r="J1" s="1134"/>
      <c r="K1" s="1134"/>
      <c r="L1" s="1134"/>
      <c r="M1" s="934" t="s">
        <v>424</v>
      </c>
      <c r="N1" s="934"/>
      <c r="O1" s="1123"/>
    </row>
    <row r="2" spans="1:15" ht="14.85" customHeight="1">
      <c r="A2" s="1457" t="s">
        <v>598</v>
      </c>
      <c r="B2" s="1457"/>
      <c r="C2" s="1457"/>
      <c r="D2" s="1457"/>
      <c r="E2" s="1457"/>
      <c r="F2" s="1457"/>
      <c r="G2" s="1457"/>
      <c r="H2" s="1134"/>
      <c r="I2" s="1134"/>
      <c r="J2" s="1134"/>
      <c r="K2" s="1134"/>
      <c r="L2" s="1134"/>
      <c r="M2" s="1009" t="s">
        <v>425</v>
      </c>
      <c r="N2" s="934"/>
      <c r="O2" s="1123"/>
    </row>
    <row r="3" spans="1:15" ht="14.25" customHeight="1">
      <c r="A3" s="1386" t="s">
        <v>1984</v>
      </c>
      <c r="B3" s="1395"/>
      <c r="C3" s="1543" t="s">
        <v>1985</v>
      </c>
      <c r="D3" s="969"/>
      <c r="E3" s="969"/>
      <c r="F3" s="977"/>
      <c r="G3" s="1383" t="s">
        <v>135</v>
      </c>
      <c r="H3" s="1390" t="s">
        <v>1986</v>
      </c>
      <c r="I3" s="1386"/>
      <c r="J3" s="1386"/>
      <c r="K3" s="1386"/>
      <c r="L3" s="1386"/>
      <c r="M3" s="1386"/>
      <c r="N3" s="1386"/>
      <c r="O3" s="1386"/>
    </row>
    <row r="4" spans="1:15" ht="21" customHeight="1">
      <c r="A4" s="1381"/>
      <c r="B4" s="1396"/>
      <c r="C4" s="1391"/>
      <c r="D4" s="970"/>
      <c r="E4" s="970"/>
      <c r="F4" s="812"/>
      <c r="G4" s="1384"/>
      <c r="H4" s="1391"/>
      <c r="I4" s="1381"/>
      <c r="J4" s="1381"/>
      <c r="K4" s="1381"/>
      <c r="L4" s="1381"/>
      <c r="M4" s="1381"/>
      <c r="N4" s="1381"/>
      <c r="O4" s="1381"/>
    </row>
    <row r="5" spans="1:15" ht="14.25" customHeight="1">
      <c r="A5" s="1381"/>
      <c r="B5" s="1396"/>
      <c r="C5" s="1391"/>
      <c r="D5" s="1412" t="s">
        <v>1987</v>
      </c>
      <c r="E5" s="1412" t="s">
        <v>1988</v>
      </c>
      <c r="F5" s="1718" t="s">
        <v>1989</v>
      </c>
      <c r="G5" s="1384"/>
      <c r="H5" s="1418"/>
      <c r="I5" s="1420"/>
      <c r="J5" s="1420"/>
      <c r="K5" s="1420"/>
      <c r="L5" s="1420"/>
      <c r="M5" s="1420"/>
      <c r="N5" s="1420"/>
      <c r="O5" s="1420"/>
    </row>
    <row r="6" spans="1:15" ht="13.5" customHeight="1">
      <c r="A6" s="1381"/>
      <c r="B6" s="1396"/>
      <c r="C6" s="1391"/>
      <c r="D6" s="1413"/>
      <c r="E6" s="1413"/>
      <c r="F6" s="1582"/>
      <c r="G6" s="1384"/>
      <c r="H6" s="1390" t="s">
        <v>1990</v>
      </c>
      <c r="I6" s="1386"/>
      <c r="J6" s="1386"/>
      <c r="K6" s="1395"/>
      <c r="L6" s="1390" t="s">
        <v>1991</v>
      </c>
      <c r="M6" s="1386"/>
      <c r="N6" s="1386"/>
      <c r="O6" s="1386"/>
    </row>
    <row r="7" spans="1:15">
      <c r="A7" s="1381"/>
      <c r="B7" s="1396"/>
      <c r="C7" s="1391"/>
      <c r="D7" s="1413"/>
      <c r="E7" s="1413"/>
      <c r="F7" s="1582"/>
      <c r="G7" s="1384"/>
      <c r="H7" s="1391"/>
      <c r="I7" s="1381"/>
      <c r="J7" s="1381"/>
      <c r="K7" s="1396"/>
      <c r="L7" s="1391"/>
      <c r="M7" s="1381"/>
      <c r="N7" s="1381"/>
      <c r="O7" s="1381"/>
    </row>
    <row r="8" spans="1:15">
      <c r="A8" s="1381"/>
      <c r="B8" s="1396"/>
      <c r="C8" s="1391"/>
      <c r="D8" s="1413"/>
      <c r="E8" s="1413"/>
      <c r="F8" s="1582"/>
      <c r="G8" s="1384"/>
      <c r="H8" s="1391"/>
      <c r="I8" s="1382"/>
      <c r="J8" s="1382"/>
      <c r="K8" s="1397"/>
      <c r="L8" s="1391"/>
      <c r="M8" s="1382"/>
      <c r="N8" s="1382"/>
      <c r="O8" s="1382"/>
    </row>
    <row r="9" spans="1:15" ht="14.25" customHeight="1">
      <c r="A9" s="1381"/>
      <c r="B9" s="1396"/>
      <c r="C9" s="1391"/>
      <c r="D9" s="1413"/>
      <c r="E9" s="1413"/>
      <c r="F9" s="1582"/>
      <c r="G9" s="1384"/>
      <c r="H9" s="1391"/>
      <c r="I9" s="1412" t="s">
        <v>1987</v>
      </c>
      <c r="J9" s="1412" t="s">
        <v>1988</v>
      </c>
      <c r="K9" s="1445" t="s">
        <v>1989</v>
      </c>
      <c r="L9" s="1384"/>
      <c r="M9" s="1543" t="s">
        <v>1987</v>
      </c>
      <c r="N9" s="1412" t="s">
        <v>1988</v>
      </c>
      <c r="O9" s="1445" t="s">
        <v>1989</v>
      </c>
    </row>
    <row r="10" spans="1:15" ht="14.25" customHeight="1">
      <c r="A10" s="1381"/>
      <c r="B10" s="1396"/>
      <c r="C10" s="1391"/>
      <c r="D10" s="1413"/>
      <c r="E10" s="1413"/>
      <c r="F10" s="1582"/>
      <c r="G10" s="1384"/>
      <c r="H10" s="1391"/>
      <c r="I10" s="1413"/>
      <c r="J10" s="1413"/>
      <c r="K10" s="1446"/>
      <c r="L10" s="1384"/>
      <c r="M10" s="1391"/>
      <c r="N10" s="1413"/>
      <c r="O10" s="1446"/>
    </row>
    <row r="11" spans="1:15">
      <c r="A11" s="1381"/>
      <c r="B11" s="1396"/>
      <c r="C11" s="1391"/>
      <c r="D11" s="1413"/>
      <c r="E11" s="1413"/>
      <c r="F11" s="1582"/>
      <c r="G11" s="1384"/>
      <c r="H11" s="1391"/>
      <c r="I11" s="1413"/>
      <c r="J11" s="1413"/>
      <c r="K11" s="1446"/>
      <c r="L11" s="1384"/>
      <c r="M11" s="1391"/>
      <c r="N11" s="1413"/>
      <c r="O11" s="1446"/>
    </row>
    <row r="12" spans="1:15">
      <c r="A12" s="1381"/>
      <c r="B12" s="1396"/>
      <c r="C12" s="1391"/>
      <c r="D12" s="1413"/>
      <c r="E12" s="1413"/>
      <c r="F12" s="1582"/>
      <c r="G12" s="1384"/>
      <c r="H12" s="1391"/>
      <c r="I12" s="1413"/>
      <c r="J12" s="1413"/>
      <c r="K12" s="1446"/>
      <c r="L12" s="1384"/>
      <c r="M12" s="1391"/>
      <c r="N12" s="1413"/>
      <c r="O12" s="1446"/>
    </row>
    <row r="13" spans="1:15">
      <c r="A13" s="1381"/>
      <c r="B13" s="1396"/>
      <c r="C13" s="1391"/>
      <c r="D13" s="1413"/>
      <c r="E13" s="1413"/>
      <c r="F13" s="1582"/>
      <c r="G13" s="1384"/>
      <c r="H13" s="1391"/>
      <c r="I13" s="1413"/>
      <c r="J13" s="1413"/>
      <c r="K13" s="1446"/>
      <c r="L13" s="1384"/>
      <c r="M13" s="1391"/>
      <c r="N13" s="1413"/>
      <c r="O13" s="1446"/>
    </row>
    <row r="14" spans="1:15">
      <c r="A14" s="1381"/>
      <c r="B14" s="1396"/>
      <c r="C14" s="1391"/>
      <c r="D14" s="1413"/>
      <c r="E14" s="1413"/>
      <c r="F14" s="1582"/>
      <c r="G14" s="1384"/>
      <c r="H14" s="1391"/>
      <c r="I14" s="1413"/>
      <c r="J14" s="1413"/>
      <c r="K14" s="1446"/>
      <c r="L14" s="1384"/>
      <c r="M14" s="1391"/>
      <c r="N14" s="1413"/>
      <c r="O14" s="1446"/>
    </row>
    <row r="15" spans="1:15">
      <c r="A15" s="1381"/>
      <c r="B15" s="1396"/>
      <c r="C15" s="1391"/>
      <c r="D15" s="1413"/>
      <c r="E15" s="1413"/>
      <c r="F15" s="1582"/>
      <c r="G15" s="1384"/>
      <c r="H15" s="1391"/>
      <c r="I15" s="1413"/>
      <c r="J15" s="1413"/>
      <c r="K15" s="1446"/>
      <c r="L15" s="1384"/>
      <c r="M15" s="1391"/>
      <c r="N15" s="1413"/>
      <c r="O15" s="1446"/>
    </row>
    <row r="16" spans="1:15" ht="7.5" customHeight="1">
      <c r="A16" s="1382"/>
      <c r="B16" s="1397"/>
      <c r="C16" s="1392"/>
      <c r="D16" s="1414"/>
      <c r="E16" s="1414"/>
      <c r="F16" s="1719"/>
      <c r="G16" s="1385"/>
      <c r="H16" s="1392"/>
      <c r="I16" s="1414"/>
      <c r="J16" s="1414"/>
      <c r="K16" s="1444"/>
      <c r="L16" s="1385"/>
      <c r="M16" s="1392"/>
      <c r="N16" s="1414"/>
      <c r="O16" s="1444"/>
    </row>
    <row r="17" spans="1:18" ht="14.85" customHeight="1">
      <c r="A17" s="1040"/>
      <c r="B17" s="1041"/>
      <c r="C17" s="1135"/>
      <c r="D17" s="1135"/>
      <c r="E17" s="1135"/>
      <c r="F17" s="1135"/>
      <c r="G17" s="1135"/>
      <c r="H17" s="1042"/>
      <c r="I17" s="1042"/>
      <c r="J17" s="1042"/>
      <c r="K17" s="1042"/>
      <c r="L17" s="1116"/>
      <c r="M17" s="1116"/>
      <c r="N17" s="1116"/>
      <c r="O17" s="1117"/>
    </row>
    <row r="18" spans="1:18">
      <c r="A18" s="225">
        <v>2013</v>
      </c>
      <c r="B18" s="1128" t="s">
        <v>442</v>
      </c>
      <c r="C18" s="551">
        <v>653</v>
      </c>
      <c r="D18" s="551">
        <v>401</v>
      </c>
      <c r="E18" s="551">
        <v>248</v>
      </c>
      <c r="F18" s="553" t="s">
        <v>144</v>
      </c>
      <c r="G18" s="551">
        <v>208</v>
      </c>
      <c r="H18" s="551">
        <v>1626</v>
      </c>
      <c r="I18" s="551">
        <v>527</v>
      </c>
      <c r="J18" s="551">
        <v>904</v>
      </c>
      <c r="K18" s="551">
        <v>97</v>
      </c>
      <c r="L18" s="519">
        <v>138.024</v>
      </c>
      <c r="M18" s="519">
        <v>79.11</v>
      </c>
      <c r="N18" s="519">
        <v>49.191000000000003</v>
      </c>
      <c r="O18" s="1136">
        <v>4.3339999999999996</v>
      </c>
    </row>
    <row r="19" spans="1:18">
      <c r="A19" s="430"/>
      <c r="B19" s="1128" t="s">
        <v>605</v>
      </c>
      <c r="C19" s="551">
        <v>1702</v>
      </c>
      <c r="D19" s="551">
        <v>687</v>
      </c>
      <c r="E19" s="551">
        <v>1011</v>
      </c>
      <c r="F19" s="553" t="s">
        <v>144</v>
      </c>
      <c r="G19" s="551">
        <v>791</v>
      </c>
      <c r="H19" s="551">
        <v>2701</v>
      </c>
      <c r="I19" s="551">
        <v>966</v>
      </c>
      <c r="J19" s="551">
        <v>1472</v>
      </c>
      <c r="K19" s="551">
        <v>133</v>
      </c>
      <c r="L19" s="519">
        <v>235.62</v>
      </c>
      <c r="M19" s="519">
        <v>140.18600000000001</v>
      </c>
      <c r="N19" s="519">
        <v>82.147999999999996</v>
      </c>
      <c r="O19" s="1136">
        <v>5.9269999999999996</v>
      </c>
    </row>
    <row r="20" spans="1:18">
      <c r="A20" s="430"/>
      <c r="B20" s="1128" t="s">
        <v>445</v>
      </c>
      <c r="C20" s="551">
        <v>2414</v>
      </c>
      <c r="D20" s="551">
        <v>1045</v>
      </c>
      <c r="E20" s="551">
        <v>1136</v>
      </c>
      <c r="F20" s="553" t="s">
        <v>144</v>
      </c>
      <c r="G20" s="551">
        <v>1741</v>
      </c>
      <c r="H20" s="551">
        <v>3812</v>
      </c>
      <c r="I20" s="551">
        <v>1537</v>
      </c>
      <c r="J20" s="551">
        <v>1910</v>
      </c>
      <c r="K20" s="551">
        <v>235</v>
      </c>
      <c r="L20" s="519">
        <v>345.99200000000002</v>
      </c>
      <c r="M20" s="519">
        <v>218.50399999999999</v>
      </c>
      <c r="N20" s="519">
        <v>108.919</v>
      </c>
      <c r="O20" s="1136">
        <v>11.21</v>
      </c>
    </row>
    <row r="21" spans="1:18">
      <c r="A21" s="430"/>
      <c r="B21" s="1128" t="s">
        <v>599</v>
      </c>
      <c r="C21" s="551">
        <v>4097</v>
      </c>
      <c r="D21" s="551">
        <v>1465</v>
      </c>
      <c r="E21" s="551">
        <v>1612</v>
      </c>
      <c r="F21" s="551">
        <v>97</v>
      </c>
      <c r="G21" s="551">
        <v>2705</v>
      </c>
      <c r="H21" s="551">
        <v>5316</v>
      </c>
      <c r="I21" s="551">
        <v>2214</v>
      </c>
      <c r="J21" s="551">
        <v>2631</v>
      </c>
      <c r="K21" s="551">
        <v>340</v>
      </c>
      <c r="L21" s="519">
        <v>476.55</v>
      </c>
      <c r="M21" s="519">
        <v>305.3</v>
      </c>
      <c r="N21" s="519">
        <v>146.43600000000001</v>
      </c>
      <c r="O21" s="1136">
        <v>17.385000000000002</v>
      </c>
    </row>
    <row r="22" spans="1:18">
      <c r="A22" s="430"/>
      <c r="B22" s="1128" t="s">
        <v>600</v>
      </c>
      <c r="C22" s="551">
        <v>5106</v>
      </c>
      <c r="D22" s="551">
        <v>1977</v>
      </c>
      <c r="E22" s="551">
        <v>2104</v>
      </c>
      <c r="F22" s="551">
        <v>97</v>
      </c>
      <c r="G22" s="551">
        <v>3510</v>
      </c>
      <c r="H22" s="551">
        <v>6608</v>
      </c>
      <c r="I22" s="551">
        <v>2707</v>
      </c>
      <c r="J22" s="551">
        <v>3430</v>
      </c>
      <c r="K22" s="551">
        <v>340</v>
      </c>
      <c r="L22" s="519">
        <v>595.61</v>
      </c>
      <c r="M22" s="519">
        <v>372.07400000000001</v>
      </c>
      <c r="N22" s="519">
        <v>198.72200000000001</v>
      </c>
      <c r="O22" s="1136">
        <v>17.385000000000002</v>
      </c>
    </row>
    <row r="23" spans="1:18">
      <c r="A23" s="430"/>
      <c r="B23" s="1128" t="s">
        <v>446</v>
      </c>
      <c r="C23" s="551">
        <v>6017</v>
      </c>
      <c r="D23" s="551">
        <v>2502</v>
      </c>
      <c r="E23" s="551">
        <v>2459</v>
      </c>
      <c r="F23" s="551">
        <v>127</v>
      </c>
      <c r="G23" s="551">
        <v>4308</v>
      </c>
      <c r="H23" s="551">
        <v>8090</v>
      </c>
      <c r="I23" s="551">
        <v>3182</v>
      </c>
      <c r="J23" s="551">
        <v>4162</v>
      </c>
      <c r="K23" s="551">
        <v>350</v>
      </c>
      <c r="L23" s="519">
        <v>718.80100000000004</v>
      </c>
      <c r="M23" s="519">
        <v>438.26100000000002</v>
      </c>
      <c r="N23" s="519">
        <v>241.93799999999999</v>
      </c>
      <c r="O23" s="1136">
        <v>18.925999999999998</v>
      </c>
    </row>
    <row r="24" spans="1:18">
      <c r="A24" s="430"/>
      <c r="B24" s="1128" t="s">
        <v>601</v>
      </c>
      <c r="C24" s="551">
        <v>7262</v>
      </c>
      <c r="D24" s="551">
        <v>2951</v>
      </c>
      <c r="E24" s="551">
        <v>3237</v>
      </c>
      <c r="F24" s="551">
        <v>145</v>
      </c>
      <c r="G24" s="551">
        <v>5197</v>
      </c>
      <c r="H24" s="551">
        <v>9408</v>
      </c>
      <c r="I24" s="551">
        <v>3760</v>
      </c>
      <c r="J24" s="551">
        <v>4882</v>
      </c>
      <c r="K24" s="551">
        <v>368</v>
      </c>
      <c r="L24" s="552">
        <v>843.17100000000005</v>
      </c>
      <c r="M24" s="552">
        <v>518.56399999999996</v>
      </c>
      <c r="N24" s="552">
        <v>284.89999999999998</v>
      </c>
      <c r="O24" s="1136">
        <v>19.974</v>
      </c>
    </row>
    <row r="25" spans="1:18">
      <c r="A25" s="430"/>
      <c r="B25" s="1128" t="s">
        <v>602</v>
      </c>
      <c r="C25" s="551">
        <v>8639</v>
      </c>
      <c r="D25" s="551">
        <v>3521</v>
      </c>
      <c r="E25" s="551">
        <v>4036</v>
      </c>
      <c r="F25" s="551">
        <v>145</v>
      </c>
      <c r="G25" s="551">
        <v>6556</v>
      </c>
      <c r="H25" s="551">
        <v>10519</v>
      </c>
      <c r="I25" s="551">
        <v>4172</v>
      </c>
      <c r="J25" s="551">
        <v>5408</v>
      </c>
      <c r="K25" s="551">
        <v>442</v>
      </c>
      <c r="L25" s="552">
        <v>940.8</v>
      </c>
      <c r="M25" s="552">
        <v>576.9</v>
      </c>
      <c r="N25" s="552">
        <v>314.89999999999998</v>
      </c>
      <c r="O25" s="1136">
        <v>24.477</v>
      </c>
    </row>
    <row r="26" spans="1:18" ht="14.25">
      <c r="A26" s="430"/>
      <c r="B26" s="1128" t="s">
        <v>447</v>
      </c>
      <c r="C26" s="551">
        <v>10333</v>
      </c>
      <c r="D26" s="551">
        <v>3963</v>
      </c>
      <c r="E26" s="551">
        <v>5288</v>
      </c>
      <c r="F26" s="551">
        <v>145</v>
      </c>
      <c r="G26" s="551">
        <v>8529</v>
      </c>
      <c r="H26" s="551">
        <v>12088</v>
      </c>
      <c r="I26" s="551">
        <v>4676</v>
      </c>
      <c r="J26" s="551">
        <v>6073</v>
      </c>
      <c r="K26" s="551">
        <v>453</v>
      </c>
      <c r="L26" s="552">
        <v>1057.8</v>
      </c>
      <c r="M26" s="552">
        <v>642.29999999999995</v>
      </c>
      <c r="N26" s="552">
        <v>348.6</v>
      </c>
      <c r="O26" s="1136">
        <v>26.135999999999999</v>
      </c>
      <c r="Q26" s="1137"/>
      <c r="R26" s="1119"/>
    </row>
    <row r="27" spans="1:18" ht="14.25">
      <c r="A27" s="430"/>
      <c r="B27" s="1128" t="s">
        <v>603</v>
      </c>
      <c r="C27" s="551">
        <v>11736</v>
      </c>
      <c r="D27" s="551">
        <v>4363</v>
      </c>
      <c r="E27" s="551">
        <v>6291</v>
      </c>
      <c r="F27" s="551">
        <v>145</v>
      </c>
      <c r="G27" s="551">
        <v>10066</v>
      </c>
      <c r="H27" s="551">
        <v>13573</v>
      </c>
      <c r="I27" s="551">
        <v>5218</v>
      </c>
      <c r="J27" s="551">
        <v>6771</v>
      </c>
      <c r="K27" s="551">
        <v>579</v>
      </c>
      <c r="L27" s="519">
        <v>1191.614</v>
      </c>
      <c r="M27" s="519">
        <v>719.16800000000001</v>
      </c>
      <c r="N27" s="519">
        <v>391.83300000000003</v>
      </c>
      <c r="O27" s="1136">
        <v>32.906999999999996</v>
      </c>
      <c r="Q27" s="1137"/>
      <c r="R27" s="1119"/>
    </row>
    <row r="28" spans="1:18" ht="14.25">
      <c r="A28" s="430"/>
      <c r="B28" s="1128" t="s">
        <v>604</v>
      </c>
      <c r="C28" s="551">
        <v>12722</v>
      </c>
      <c r="D28" s="551">
        <v>4746</v>
      </c>
      <c r="E28" s="551">
        <v>6894</v>
      </c>
      <c r="F28" s="551">
        <v>145</v>
      </c>
      <c r="G28" s="551">
        <v>11049</v>
      </c>
      <c r="H28" s="551">
        <v>14973</v>
      </c>
      <c r="I28" s="551">
        <v>5638</v>
      </c>
      <c r="J28" s="551">
        <v>7701</v>
      </c>
      <c r="K28" s="551">
        <v>621</v>
      </c>
      <c r="L28" s="519">
        <v>1303.9110000000001</v>
      </c>
      <c r="M28" s="519">
        <v>779.25199999999995</v>
      </c>
      <c r="N28" s="519">
        <v>440.92399999999998</v>
      </c>
      <c r="O28" s="1136">
        <v>35.328000000000003</v>
      </c>
      <c r="Q28" s="1137"/>
      <c r="R28" s="1119"/>
    </row>
    <row r="29" spans="1:18" ht="14.25">
      <c r="A29" s="430"/>
      <c r="B29" s="1128" t="s">
        <v>431</v>
      </c>
      <c r="C29" s="551">
        <v>13595</v>
      </c>
      <c r="D29" s="551">
        <v>5097</v>
      </c>
      <c r="E29" s="551">
        <v>7392</v>
      </c>
      <c r="F29" s="551">
        <v>145</v>
      </c>
      <c r="G29" s="551">
        <v>11700</v>
      </c>
      <c r="H29" s="551">
        <v>16458</v>
      </c>
      <c r="I29" s="551">
        <v>6138</v>
      </c>
      <c r="J29" s="551">
        <v>8630</v>
      </c>
      <c r="K29" s="551">
        <v>657</v>
      </c>
      <c r="L29" s="519">
        <v>1435.779</v>
      </c>
      <c r="M29" s="519">
        <v>849.88300000000004</v>
      </c>
      <c r="N29" s="519">
        <v>499.428</v>
      </c>
      <c r="O29" s="1136">
        <v>37.195</v>
      </c>
      <c r="Q29" s="1137"/>
      <c r="R29" s="1119"/>
    </row>
    <row r="30" spans="1:18" ht="14.25">
      <c r="A30" s="430"/>
      <c r="B30" s="1047" t="s">
        <v>453</v>
      </c>
      <c r="C30" s="1120">
        <v>97.890264976958534</v>
      </c>
      <c r="D30" s="1120">
        <v>83.584781895703514</v>
      </c>
      <c r="E30" s="1120">
        <v>100.73589533932952</v>
      </c>
      <c r="F30" s="1120">
        <v>48.172757475083053</v>
      </c>
      <c r="G30" s="1120">
        <v>102.84810126582278</v>
      </c>
      <c r="H30" s="1120">
        <v>139.16793505834602</v>
      </c>
      <c r="I30" s="1120">
        <v>127.31798382078408</v>
      </c>
      <c r="J30" s="1120">
        <v>132.44321669736036</v>
      </c>
      <c r="K30" s="1120">
        <v>201.53374233128835</v>
      </c>
      <c r="L30" s="1120">
        <v>1307.6311475409836</v>
      </c>
      <c r="M30" s="1120">
        <v>130.31018092609631</v>
      </c>
      <c r="N30" s="1120">
        <v>119.25214899713468</v>
      </c>
      <c r="O30" s="1121">
        <v>182.32843137254903</v>
      </c>
      <c r="Q30" s="1137"/>
      <c r="R30" s="1119"/>
    </row>
    <row r="31" spans="1:18" ht="14.25">
      <c r="A31" s="225" t="s">
        <v>1059</v>
      </c>
      <c r="B31" s="1128" t="s">
        <v>442</v>
      </c>
      <c r="C31" s="551">
        <v>602</v>
      </c>
      <c r="D31" s="551">
        <v>297</v>
      </c>
      <c r="E31" s="551">
        <v>305</v>
      </c>
      <c r="F31" s="552" t="s">
        <v>144</v>
      </c>
      <c r="G31" s="551">
        <v>843</v>
      </c>
      <c r="H31" s="968" t="s">
        <v>1683</v>
      </c>
      <c r="I31" s="968" t="s">
        <v>1686</v>
      </c>
      <c r="J31" s="968" t="s">
        <v>1689</v>
      </c>
      <c r="K31" s="968" t="s">
        <v>144</v>
      </c>
      <c r="L31" s="968" t="s">
        <v>1692</v>
      </c>
      <c r="M31" s="968" t="s">
        <v>1695</v>
      </c>
      <c r="N31" s="968" t="s">
        <v>1698</v>
      </c>
      <c r="O31" s="1321">
        <v>0</v>
      </c>
      <c r="Q31" s="1137"/>
      <c r="R31" s="1119"/>
    </row>
    <row r="32" spans="1:18" ht="14.25">
      <c r="A32" s="430"/>
      <c r="B32" s="1128" t="s">
        <v>605</v>
      </c>
      <c r="C32" s="551">
        <v>1615</v>
      </c>
      <c r="D32" s="551">
        <v>566</v>
      </c>
      <c r="E32" s="551">
        <v>1049</v>
      </c>
      <c r="F32" s="552" t="s">
        <v>144</v>
      </c>
      <c r="G32" s="551">
        <v>1794</v>
      </c>
      <c r="H32" s="968" t="s">
        <v>1684</v>
      </c>
      <c r="I32" s="968" t="s">
        <v>1687</v>
      </c>
      <c r="J32" s="968" t="s">
        <v>1690</v>
      </c>
      <c r="K32" s="968">
        <v>33</v>
      </c>
      <c r="L32" s="968" t="s">
        <v>1693</v>
      </c>
      <c r="M32" s="968" t="s">
        <v>1696</v>
      </c>
      <c r="N32" s="968" t="s">
        <v>1699</v>
      </c>
      <c r="O32" s="1321" t="s">
        <v>2184</v>
      </c>
      <c r="Q32" s="1137"/>
      <c r="R32" s="1119"/>
    </row>
    <row r="33" spans="1:18" ht="14.25">
      <c r="A33" s="430"/>
      <c r="B33" s="1128" t="s">
        <v>445</v>
      </c>
      <c r="C33" s="551">
        <v>3113</v>
      </c>
      <c r="D33" s="551">
        <v>952</v>
      </c>
      <c r="E33" s="551">
        <v>2148</v>
      </c>
      <c r="F33" s="552" t="s">
        <v>144</v>
      </c>
      <c r="G33" s="551">
        <v>2961</v>
      </c>
      <c r="H33" s="968" t="s">
        <v>1685</v>
      </c>
      <c r="I33" s="968" t="s">
        <v>1688</v>
      </c>
      <c r="J33" s="968" t="s">
        <v>1691</v>
      </c>
      <c r="K33" s="968">
        <v>33</v>
      </c>
      <c r="L33" s="968" t="s">
        <v>1694</v>
      </c>
      <c r="M33" s="968" t="s">
        <v>1697</v>
      </c>
      <c r="N33" s="968" t="s">
        <v>1700</v>
      </c>
      <c r="O33" s="1321" t="s">
        <v>2184</v>
      </c>
      <c r="Q33" s="1137"/>
      <c r="R33" s="1119"/>
    </row>
    <row r="34" spans="1:18" ht="14.25">
      <c r="A34" s="430"/>
      <c r="B34" s="1047" t="s">
        <v>453</v>
      </c>
      <c r="C34" s="1120">
        <v>128.95608947804473</v>
      </c>
      <c r="D34" s="1120">
        <v>91.100478468899524</v>
      </c>
      <c r="E34" s="1120">
        <v>189.08450704225353</v>
      </c>
      <c r="F34" s="1129" t="s">
        <v>144</v>
      </c>
      <c r="G34" s="1120">
        <v>170.07466973004023</v>
      </c>
      <c r="H34" s="1120">
        <v>103.51521511017839</v>
      </c>
      <c r="I34" s="1120">
        <v>113.20754716981132</v>
      </c>
      <c r="J34" s="1120">
        <v>88.376963350785346</v>
      </c>
      <c r="K34" s="1120">
        <v>14.042553191489363</v>
      </c>
      <c r="L34" s="1120">
        <v>100.34914102060162</v>
      </c>
      <c r="M34" s="1120">
        <v>100.8677186687658</v>
      </c>
      <c r="N34" s="1120">
        <v>94.014818351251861</v>
      </c>
      <c r="O34" s="1121">
        <v>13.380909901873325</v>
      </c>
      <c r="P34" s="991"/>
      <c r="Q34" s="1137"/>
      <c r="R34" s="1119"/>
    </row>
    <row r="35" spans="1:18" ht="14.25">
      <c r="P35" s="991"/>
      <c r="Q35" s="1137"/>
      <c r="R35" s="1119"/>
    </row>
    <row r="36" spans="1:18" ht="14.25">
      <c r="Q36" s="1137"/>
      <c r="R36" s="1119"/>
    </row>
    <row r="37" spans="1:18" ht="14.25">
      <c r="Q37" s="1137"/>
      <c r="R37" s="1119"/>
    </row>
    <row r="38" spans="1:18" ht="14.25">
      <c r="Q38" s="1137"/>
      <c r="R38" s="1119"/>
    </row>
    <row r="39" spans="1:18" ht="14.25">
      <c r="Q39" s="1137"/>
      <c r="R39" s="1119"/>
    </row>
    <row r="40" spans="1:18" ht="14.25">
      <c r="Q40" s="1137"/>
      <c r="R40" s="1119"/>
    </row>
    <row r="41" spans="1:18" ht="14.25">
      <c r="Q41" s="1137"/>
      <c r="R41" s="1119"/>
    </row>
  </sheetData>
  <mergeCells count="19">
    <mergeCell ref="M9:M16"/>
    <mergeCell ref="A1:G1"/>
    <mergeCell ref="A2:G2"/>
    <mergeCell ref="G3:G16"/>
    <mergeCell ref="H3:O5"/>
    <mergeCell ref="A3:B16"/>
    <mergeCell ref="C3:C16"/>
    <mergeCell ref="D5:D16"/>
    <mergeCell ref="E5:E16"/>
    <mergeCell ref="F5:F16"/>
    <mergeCell ref="N9:N16"/>
    <mergeCell ref="O9:O16"/>
    <mergeCell ref="I6:K8"/>
    <mergeCell ref="M6:O8"/>
    <mergeCell ref="H6:H16"/>
    <mergeCell ref="I9:I16"/>
    <mergeCell ref="J9:J16"/>
    <mergeCell ref="K9:K16"/>
    <mergeCell ref="L6:L1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7" display="Powrót do spisu tablic"/>
    <hyperlink ref="M2" location="'Spis tablic     List of tables'!A47" display="Return to list tables"/>
    <hyperlink ref="M1:O2" location="'Spis tablic     List of tables'!A4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35"/>
  <sheetViews>
    <sheetView showGridLines="0" zoomScale="90" zoomScaleNormal="90" workbookViewId="0">
      <selection activeCell="C39" sqref="C39"/>
    </sheetView>
  </sheetViews>
  <sheetFormatPr defaultRowHeight="14.25"/>
  <cols>
    <col min="1" max="1" width="9.625" style="988" customWidth="1"/>
    <col min="2" max="2" width="12.625" style="988" customWidth="1"/>
    <col min="3" max="12" width="10.125" style="988" customWidth="1"/>
    <col min="13" max="16384" width="9" style="226"/>
  </cols>
  <sheetData>
    <row r="1" spans="1:13" s="1132" customFormat="1" ht="15" customHeight="1">
      <c r="A1" s="1723" t="s">
        <v>631</v>
      </c>
      <c r="B1" s="1723"/>
      <c r="C1" s="1723"/>
      <c r="D1" s="1723"/>
      <c r="E1" s="1723"/>
      <c r="F1" s="1723"/>
      <c r="G1" s="1131"/>
      <c r="H1" s="1131"/>
      <c r="I1" s="1131"/>
      <c r="J1" s="1131"/>
      <c r="K1" s="1427" t="s">
        <v>424</v>
      </c>
      <c r="L1" s="1427"/>
      <c r="M1" s="1110"/>
    </row>
    <row r="2" spans="1:13" s="1132" customFormat="1" ht="15" customHeight="1">
      <c r="A2" s="1724" t="s">
        <v>632</v>
      </c>
      <c r="B2" s="1724"/>
      <c r="C2" s="1724"/>
      <c r="D2" s="1724"/>
      <c r="E2" s="1724"/>
      <c r="F2" s="1724"/>
      <c r="G2" s="1131"/>
      <c r="H2" s="1131"/>
      <c r="I2" s="1131"/>
      <c r="J2" s="1131"/>
      <c r="K2" s="1480" t="s">
        <v>425</v>
      </c>
      <c r="L2" s="1480"/>
      <c r="M2" s="935"/>
    </row>
    <row r="3" spans="1:13">
      <c r="A3" s="1425" t="s">
        <v>1973</v>
      </c>
      <c r="B3" s="1425"/>
      <c r="C3" s="1425"/>
      <c r="D3" s="1425"/>
      <c r="E3" s="1425"/>
      <c r="J3" s="989"/>
      <c r="K3" s="989"/>
      <c r="L3" s="989"/>
    </row>
    <row r="4" spans="1:13">
      <c r="A4" s="1457" t="s">
        <v>1974</v>
      </c>
      <c r="B4" s="1457"/>
      <c r="C4" s="1457"/>
      <c r="D4" s="1457"/>
      <c r="E4" s="1008"/>
      <c r="J4" s="989"/>
      <c r="K4" s="989"/>
      <c r="L4" s="989"/>
    </row>
    <row r="5" spans="1:13" ht="12.75" customHeight="1">
      <c r="A5" s="1386" t="s">
        <v>1975</v>
      </c>
      <c r="B5" s="1395"/>
      <c r="C5" s="1543" t="s">
        <v>1957</v>
      </c>
      <c r="D5" s="1380"/>
      <c r="E5" s="1440"/>
      <c r="F5" s="1445" t="s">
        <v>1958</v>
      </c>
      <c r="G5" s="1380"/>
      <c r="H5" s="1380"/>
      <c r="I5" s="1380"/>
      <c r="J5" s="1380"/>
      <c r="K5" s="1380"/>
      <c r="L5" s="1380"/>
    </row>
    <row r="6" spans="1:13">
      <c r="A6" s="1381"/>
      <c r="B6" s="1396"/>
      <c r="C6" s="1391"/>
      <c r="D6" s="1381"/>
      <c r="E6" s="1441"/>
      <c r="F6" s="1446"/>
      <c r="G6" s="1381"/>
      <c r="H6" s="1381"/>
      <c r="I6" s="1381"/>
      <c r="J6" s="1381"/>
      <c r="K6" s="1381"/>
      <c r="L6" s="1381"/>
    </row>
    <row r="7" spans="1:13" ht="12.75" customHeight="1">
      <c r="A7" s="1381"/>
      <c r="B7" s="1396"/>
      <c r="C7" s="1391"/>
      <c r="D7" s="1381"/>
      <c r="E7" s="1441"/>
      <c r="F7" s="1446"/>
      <c r="G7" s="1381"/>
      <c r="H7" s="1381"/>
      <c r="I7" s="1381"/>
      <c r="J7" s="1381"/>
      <c r="K7" s="1381"/>
      <c r="L7" s="1381"/>
    </row>
    <row r="8" spans="1:13" ht="14.25" hidden="1" customHeight="1">
      <c r="A8" s="1381"/>
      <c r="B8" s="1396"/>
      <c r="C8" s="1418"/>
      <c r="D8" s="1420"/>
      <c r="E8" s="1603"/>
      <c r="F8" s="1446"/>
      <c r="G8" s="1381"/>
      <c r="H8" s="1381"/>
      <c r="I8" s="1381"/>
      <c r="J8" s="1381"/>
      <c r="K8" s="1381"/>
      <c r="L8" s="1381"/>
    </row>
    <row r="9" spans="1:13" ht="50.25" customHeight="1">
      <c r="A9" s="1381"/>
      <c r="B9" s="1396"/>
      <c r="C9" s="1383" t="s">
        <v>1976</v>
      </c>
      <c r="D9" s="1390" t="s">
        <v>1960</v>
      </c>
      <c r="E9" s="1383" t="s">
        <v>1961</v>
      </c>
      <c r="F9" s="1383" t="s">
        <v>1847</v>
      </c>
      <c r="G9" s="1376" t="s">
        <v>1963</v>
      </c>
      <c r="H9" s="1412" t="s">
        <v>1977</v>
      </c>
      <c r="I9" s="1445" t="s">
        <v>1978</v>
      </c>
      <c r="J9" s="1445" t="s">
        <v>1966</v>
      </c>
      <c r="K9" s="1380"/>
      <c r="L9" s="1380"/>
    </row>
    <row r="10" spans="1:13">
      <c r="A10" s="1381"/>
      <c r="B10" s="1396"/>
      <c r="C10" s="1384"/>
      <c r="D10" s="1391"/>
      <c r="E10" s="1384"/>
      <c r="F10" s="1384"/>
      <c r="G10" s="1377"/>
      <c r="H10" s="1413"/>
      <c r="I10" s="1446"/>
      <c r="J10" s="1446"/>
      <c r="K10" s="1381"/>
      <c r="L10" s="1381"/>
    </row>
    <row r="11" spans="1:13" ht="14.25" customHeight="1">
      <c r="A11" s="1381"/>
      <c r="B11" s="1396"/>
      <c r="C11" s="1384"/>
      <c r="D11" s="1391"/>
      <c r="E11" s="1384"/>
      <c r="F11" s="1384"/>
      <c r="G11" s="1377"/>
      <c r="H11" s="1413"/>
      <c r="I11" s="1446"/>
      <c r="J11" s="1383" t="s">
        <v>1967</v>
      </c>
      <c r="K11" s="1543" t="s">
        <v>1968</v>
      </c>
      <c r="L11" s="969"/>
    </row>
    <row r="12" spans="1:13">
      <c r="A12" s="1381"/>
      <c r="B12" s="1396"/>
      <c r="C12" s="1384"/>
      <c r="D12" s="1391"/>
      <c r="E12" s="1384"/>
      <c r="F12" s="1384"/>
      <c r="G12" s="1377"/>
      <c r="H12" s="1413"/>
      <c r="I12" s="1446"/>
      <c r="J12" s="1384"/>
      <c r="K12" s="1391"/>
      <c r="L12" s="970"/>
    </row>
    <row r="13" spans="1:13">
      <c r="A13" s="1381"/>
      <c r="B13" s="1396"/>
      <c r="C13" s="1384"/>
      <c r="D13" s="1391"/>
      <c r="E13" s="1384"/>
      <c r="F13" s="1384"/>
      <c r="G13" s="1377"/>
      <c r="H13" s="1413"/>
      <c r="I13" s="1446"/>
      <c r="J13" s="1384"/>
      <c r="K13" s="1391"/>
      <c r="L13" s="1445" t="s">
        <v>1969</v>
      </c>
    </row>
    <row r="14" spans="1:13" ht="19.5" customHeight="1">
      <c r="A14" s="1381"/>
      <c r="B14" s="1396"/>
      <c r="C14" s="1384"/>
      <c r="D14" s="1391"/>
      <c r="E14" s="1384"/>
      <c r="F14" s="1384"/>
      <c r="G14" s="1377"/>
      <c r="H14" s="1413"/>
      <c r="I14" s="1446"/>
      <c r="J14" s="1384"/>
      <c r="K14" s="1391"/>
      <c r="L14" s="1446"/>
    </row>
    <row r="15" spans="1:13" ht="0.75" customHeight="1">
      <c r="A15" s="1381"/>
      <c r="B15" s="1396"/>
      <c r="C15" s="1384"/>
      <c r="D15" s="1391"/>
      <c r="E15" s="1384"/>
      <c r="F15" s="1384"/>
      <c r="G15" s="1377"/>
      <c r="H15" s="1413"/>
      <c r="I15" s="1446"/>
      <c r="J15" s="1384"/>
      <c r="K15" s="1391"/>
      <c r="L15" s="1446"/>
    </row>
    <row r="16" spans="1:13" ht="2.25" customHeight="1">
      <c r="A16" s="1381"/>
      <c r="B16" s="1396"/>
      <c r="C16" s="1384"/>
      <c r="D16" s="1391"/>
      <c r="E16" s="1384"/>
      <c r="F16" s="1384"/>
      <c r="G16" s="1377"/>
      <c r="H16" s="1413"/>
      <c r="I16" s="1446"/>
      <c r="J16" s="1384"/>
      <c r="K16" s="1391"/>
      <c r="L16" s="1446"/>
    </row>
    <row r="17" spans="1:13" ht="9" customHeight="1">
      <c r="A17" s="1381"/>
      <c r="B17" s="1396"/>
      <c r="C17" s="1384"/>
      <c r="D17" s="1391"/>
      <c r="E17" s="1384"/>
      <c r="F17" s="1384"/>
      <c r="G17" s="1377"/>
      <c r="H17" s="1413"/>
      <c r="I17" s="1446"/>
      <c r="J17" s="1384"/>
      <c r="K17" s="1392"/>
      <c r="L17" s="1444"/>
    </row>
    <row r="18" spans="1:13" ht="12.75" customHeight="1">
      <c r="A18" s="1381"/>
      <c r="B18" s="1396"/>
      <c r="C18" s="1543" t="s">
        <v>1979</v>
      </c>
      <c r="D18" s="1380"/>
      <c r="E18" s="1380"/>
      <c r="F18" s="1380"/>
      <c r="G18" s="1380"/>
      <c r="H18" s="1380"/>
      <c r="I18" s="1380"/>
      <c r="J18" s="1380"/>
      <c r="K18" s="1380"/>
      <c r="L18" s="1380"/>
    </row>
    <row r="19" spans="1:13" ht="12.75" customHeight="1">
      <c r="A19" s="1420"/>
      <c r="B19" s="1419"/>
      <c r="C19" s="1418"/>
      <c r="D19" s="1420"/>
      <c r="E19" s="1420"/>
      <c r="F19" s="1420"/>
      <c r="G19" s="1420"/>
      <c r="H19" s="1420"/>
      <c r="I19" s="1420"/>
      <c r="J19" s="1420"/>
      <c r="K19" s="1420"/>
      <c r="L19" s="1420"/>
    </row>
    <row r="20" spans="1:13" ht="12" customHeight="1">
      <c r="A20" s="1722" t="s">
        <v>451</v>
      </c>
      <c r="B20" s="1722"/>
      <c r="C20" s="1722"/>
      <c r="D20" s="1722"/>
      <c r="E20" s="1722"/>
      <c r="F20" s="1722"/>
      <c r="G20" s="1722"/>
      <c r="H20" s="1722"/>
      <c r="I20" s="1722"/>
      <c r="J20" s="1722"/>
      <c r="K20" s="1722"/>
      <c r="L20" s="1722"/>
    </row>
    <row r="21" spans="1:13" ht="12" customHeight="1">
      <c r="A21" s="1721" t="s">
        <v>456</v>
      </c>
      <c r="B21" s="1721"/>
      <c r="C21" s="1721"/>
      <c r="D21" s="1721"/>
      <c r="E21" s="1721"/>
      <c r="F21" s="1721"/>
      <c r="G21" s="1721"/>
      <c r="H21" s="1721"/>
      <c r="I21" s="1721"/>
      <c r="J21" s="1721"/>
      <c r="K21" s="1721"/>
      <c r="L21" s="1721"/>
    </row>
    <row r="22" spans="1:13" s="995" customFormat="1" ht="12.75" customHeight="1">
      <c r="A22" s="225">
        <v>2012</v>
      </c>
      <c r="B22" s="1044" t="s">
        <v>1980</v>
      </c>
      <c r="C22" s="461">
        <v>102626</v>
      </c>
      <c r="D22" s="461">
        <v>43793</v>
      </c>
      <c r="E22" s="461">
        <v>58833</v>
      </c>
      <c r="F22" s="461">
        <v>234809</v>
      </c>
      <c r="G22" s="461">
        <v>75706</v>
      </c>
      <c r="H22" s="461">
        <v>61002</v>
      </c>
      <c r="I22" s="461">
        <v>65680</v>
      </c>
      <c r="J22" s="461">
        <v>32421</v>
      </c>
      <c r="K22" s="461">
        <v>31912</v>
      </c>
      <c r="L22" s="464">
        <v>21075</v>
      </c>
      <c r="M22" s="1133"/>
    </row>
    <row r="23" spans="1:13" s="995" customFormat="1" ht="12.75" customHeight="1">
      <c r="B23" s="1044" t="s">
        <v>1981</v>
      </c>
      <c r="C23" s="461">
        <v>92704</v>
      </c>
      <c r="D23" s="461">
        <v>43254</v>
      </c>
      <c r="E23" s="461">
        <v>49450</v>
      </c>
      <c r="F23" s="461">
        <v>221503</v>
      </c>
      <c r="G23" s="461">
        <v>71922</v>
      </c>
      <c r="H23" s="461">
        <v>54448</v>
      </c>
      <c r="I23" s="461">
        <v>64578</v>
      </c>
      <c r="J23" s="461">
        <v>30555</v>
      </c>
      <c r="K23" s="461">
        <v>29972</v>
      </c>
      <c r="L23" s="464">
        <v>19279</v>
      </c>
    </row>
    <row r="24" spans="1:13" s="995" customFormat="1" ht="12.75" customHeight="1">
      <c r="A24" s="225"/>
      <c r="B24" s="1044"/>
      <c r="C24" s="461"/>
      <c r="D24" s="461"/>
      <c r="E24" s="461"/>
      <c r="F24" s="461"/>
      <c r="G24" s="461"/>
      <c r="H24" s="461"/>
      <c r="I24" s="461"/>
      <c r="J24" s="461"/>
      <c r="K24" s="461"/>
      <c r="L24" s="464"/>
    </row>
    <row r="25" spans="1:13" s="995" customFormat="1" ht="12.75" customHeight="1">
      <c r="A25" s="225">
        <v>2013</v>
      </c>
      <c r="B25" s="1128" t="s">
        <v>432</v>
      </c>
      <c r="C25" s="461" t="s">
        <v>142</v>
      </c>
      <c r="D25" s="461" t="s">
        <v>142</v>
      </c>
      <c r="E25" s="461" t="s">
        <v>142</v>
      </c>
      <c r="F25" s="461">
        <v>211255</v>
      </c>
      <c r="G25" s="461">
        <v>72354</v>
      </c>
      <c r="H25" s="461">
        <v>50526</v>
      </c>
      <c r="I25" s="461">
        <v>59439</v>
      </c>
      <c r="J25" s="461">
        <v>28936</v>
      </c>
      <c r="K25" s="461">
        <v>28543</v>
      </c>
      <c r="L25" s="464">
        <v>18415</v>
      </c>
    </row>
    <row r="26" spans="1:13" s="995" customFormat="1" ht="12.75" customHeight="1">
      <c r="A26" s="225"/>
      <c r="B26" s="1044" t="s">
        <v>1980</v>
      </c>
      <c r="C26" s="461">
        <v>102790</v>
      </c>
      <c r="D26" s="461">
        <v>48889</v>
      </c>
      <c r="E26" s="461">
        <v>53901</v>
      </c>
      <c r="F26" s="461">
        <v>208480</v>
      </c>
      <c r="G26" s="461">
        <v>67450</v>
      </c>
      <c r="H26" s="461">
        <v>51637</v>
      </c>
      <c r="I26" s="461">
        <v>61445</v>
      </c>
      <c r="J26" s="461">
        <v>27948</v>
      </c>
      <c r="K26" s="461">
        <v>27290</v>
      </c>
      <c r="L26" s="464">
        <v>17754</v>
      </c>
    </row>
    <row r="27" spans="1:13" s="995" customFormat="1" ht="12.75" customHeight="1">
      <c r="A27" s="225"/>
      <c r="B27" s="1044" t="s">
        <v>1982</v>
      </c>
      <c r="C27" s="461">
        <v>93895</v>
      </c>
      <c r="D27" s="461">
        <v>40362</v>
      </c>
      <c r="E27" s="461">
        <v>53533</v>
      </c>
      <c r="F27" s="461">
        <v>200796</v>
      </c>
      <c r="G27" s="461">
        <v>65502</v>
      </c>
      <c r="H27" s="461">
        <v>48932</v>
      </c>
      <c r="I27" s="461">
        <v>58740</v>
      </c>
      <c r="J27" s="461">
        <v>27622</v>
      </c>
      <c r="K27" s="461">
        <v>27083</v>
      </c>
      <c r="L27" s="464">
        <v>17277</v>
      </c>
    </row>
    <row r="28" spans="1:13" s="995" customFormat="1" ht="12.75" customHeight="1">
      <c r="A28" s="225"/>
      <c r="B28" s="1044"/>
      <c r="C28" s="461"/>
      <c r="D28" s="461"/>
      <c r="E28" s="461"/>
      <c r="F28" s="461"/>
      <c r="G28" s="461"/>
      <c r="H28" s="461"/>
      <c r="I28" s="461"/>
      <c r="J28" s="461"/>
      <c r="K28" s="461"/>
      <c r="L28" s="464"/>
    </row>
    <row r="29" spans="1:13" s="995" customFormat="1" ht="12.75" customHeight="1">
      <c r="A29" s="1048" t="s">
        <v>1059</v>
      </c>
      <c r="B29" s="1128" t="s">
        <v>432</v>
      </c>
      <c r="C29" s="461" t="s">
        <v>142</v>
      </c>
      <c r="D29" s="461" t="s">
        <v>142</v>
      </c>
      <c r="E29" s="461" t="s">
        <v>142</v>
      </c>
      <c r="F29" s="461">
        <v>162900</v>
      </c>
      <c r="G29" s="461">
        <v>47993</v>
      </c>
      <c r="H29" s="461">
        <v>41527</v>
      </c>
      <c r="I29" s="461">
        <v>47059</v>
      </c>
      <c r="J29" s="461">
        <v>26321</v>
      </c>
      <c r="K29" s="461">
        <v>25872</v>
      </c>
      <c r="L29" s="464">
        <v>16355</v>
      </c>
    </row>
    <row r="30" spans="1:13" s="995" customFormat="1" ht="12.75" customHeight="1">
      <c r="A30" s="1040"/>
      <c r="B30" s="1047" t="s">
        <v>1901</v>
      </c>
      <c r="C30" s="457" t="s">
        <v>142</v>
      </c>
      <c r="D30" s="457" t="s">
        <v>142</v>
      </c>
      <c r="E30" s="457" t="s">
        <v>142</v>
      </c>
      <c r="F30" s="457">
        <v>77.110600932522317</v>
      </c>
      <c r="G30" s="457">
        <v>66.330817922989752</v>
      </c>
      <c r="H30" s="457">
        <v>82.189367850215731</v>
      </c>
      <c r="I30" s="457">
        <v>79.171924157539664</v>
      </c>
      <c r="J30" s="457">
        <v>90.962814487144044</v>
      </c>
      <c r="K30" s="457">
        <v>90.642188978033147</v>
      </c>
      <c r="L30" s="612">
        <v>88.81346728210697</v>
      </c>
      <c r="M30" s="1050"/>
    </row>
    <row r="31" spans="1:13" s="995" customFormat="1" ht="12.75" customHeight="1">
      <c r="A31" s="1040"/>
      <c r="B31" s="1047" t="s">
        <v>1902</v>
      </c>
      <c r="C31" s="457" t="s">
        <v>142</v>
      </c>
      <c r="D31" s="457" t="s">
        <v>142</v>
      </c>
      <c r="E31" s="457" t="s">
        <v>142</v>
      </c>
      <c r="F31" s="457">
        <v>81.127114085937961</v>
      </c>
      <c r="G31" s="457">
        <v>73.269518487985096</v>
      </c>
      <c r="H31" s="457">
        <v>84.86675386250306</v>
      </c>
      <c r="I31" s="457">
        <v>80.114061967994559</v>
      </c>
      <c r="J31" s="457">
        <v>95.289986242849906</v>
      </c>
      <c r="K31" s="457">
        <v>95.528560351512013</v>
      </c>
      <c r="L31" s="612">
        <v>94.663425363199622</v>
      </c>
      <c r="M31" s="1050"/>
    </row>
    <row r="32" spans="1:13" s="995" customFormat="1" ht="12.75" customHeight="1">
      <c r="A32" s="1459" t="s">
        <v>1972</v>
      </c>
      <c r="B32" s="1459"/>
      <c r="C32" s="1459"/>
      <c r="D32" s="1459"/>
      <c r="E32" s="1459"/>
      <c r="F32" s="1459"/>
      <c r="G32" s="1459"/>
      <c r="H32" s="1459"/>
      <c r="I32" s="1459"/>
      <c r="J32" s="1459"/>
      <c r="K32" s="1459"/>
      <c r="L32" s="1459"/>
      <c r="M32" s="1050"/>
    </row>
    <row r="33" spans="1:12" s="995" customFormat="1" ht="12.75" customHeight="1">
      <c r="A33" s="1720" t="s">
        <v>974</v>
      </c>
      <c r="B33" s="1720"/>
      <c r="C33" s="1720"/>
      <c r="D33" s="1720"/>
      <c r="E33" s="1720"/>
      <c r="F33" s="1720"/>
      <c r="G33" s="1720"/>
      <c r="H33" s="1720"/>
      <c r="I33" s="1720"/>
      <c r="J33" s="1720"/>
      <c r="K33" s="1720"/>
      <c r="L33" s="1720"/>
    </row>
    <row r="34" spans="1:12" s="995" customFormat="1" ht="12.75" customHeight="1">
      <c r="A34" s="1072"/>
      <c r="B34" s="1072"/>
      <c r="C34" s="1072"/>
      <c r="D34" s="1072"/>
      <c r="E34" s="1072"/>
      <c r="F34" s="1072"/>
      <c r="G34" s="1072"/>
      <c r="H34" s="1072"/>
      <c r="I34" s="1072"/>
      <c r="J34" s="1072"/>
      <c r="K34" s="1072"/>
      <c r="L34" s="1072"/>
    </row>
    <row r="35" spans="1:12" s="995" customFormat="1" ht="12.75" customHeight="1">
      <c r="A35" s="1072"/>
      <c r="B35" s="1072"/>
      <c r="C35" s="1072"/>
      <c r="D35" s="1072"/>
      <c r="E35" s="1072"/>
      <c r="F35" s="1072"/>
      <c r="G35" s="1072"/>
      <c r="H35" s="1072"/>
      <c r="I35" s="1072"/>
      <c r="J35" s="1072"/>
      <c r="K35" s="1072"/>
      <c r="L35" s="1072"/>
    </row>
  </sheetData>
  <mergeCells count="25">
    <mergeCell ref="A21:L21"/>
    <mergeCell ref="A20:L20"/>
    <mergeCell ref="J9:L10"/>
    <mergeCell ref="K1:L1"/>
    <mergeCell ref="A1:F1"/>
    <mergeCell ref="A2:F2"/>
    <mergeCell ref="A4:D4"/>
    <mergeCell ref="A5:B19"/>
    <mergeCell ref="K2:L2"/>
    <mergeCell ref="A33:L33"/>
    <mergeCell ref="A3:E3"/>
    <mergeCell ref="F5:L8"/>
    <mergeCell ref="C9:C17"/>
    <mergeCell ref="H9:H17"/>
    <mergeCell ref="I9:I17"/>
    <mergeCell ref="C18:L19"/>
    <mergeCell ref="E9:E17"/>
    <mergeCell ref="F9:F17"/>
    <mergeCell ref="C5:E8"/>
    <mergeCell ref="A32:L32"/>
    <mergeCell ref="J11:J17"/>
    <mergeCell ref="K11:K17"/>
    <mergeCell ref="L13:L17"/>
    <mergeCell ref="D9:D17"/>
    <mergeCell ref="G9:G17"/>
  </mergeCells>
  <phoneticPr fontId="0" type="noConversion"/>
  <hyperlinks>
    <hyperlink ref="K1:L1" location="'Spis tablic     List of tables'!A46" display="Powrót do spisu tablic"/>
    <hyperlink ref="K2:L2" location="'Spis tablic     List of tables'!A46" display="Return to list tables"/>
    <hyperlink ref="K1:L2" location="'Spis tablic     List of tables'!A5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36"/>
  <sheetViews>
    <sheetView showGridLines="0" zoomScale="90" zoomScaleNormal="90" workbookViewId="0">
      <selection activeCell="B33" sqref="B33"/>
    </sheetView>
  </sheetViews>
  <sheetFormatPr defaultRowHeight="14.25"/>
  <cols>
    <col min="1" max="1" width="9.625" style="995" customWidth="1"/>
    <col min="2" max="2" width="16.75" style="995" customWidth="1"/>
    <col min="3" max="13" width="10.125" style="995" customWidth="1"/>
    <col min="14" max="16384" width="9" style="995"/>
  </cols>
  <sheetData>
    <row r="1" spans="1:12">
      <c r="A1" s="1425" t="s">
        <v>1954</v>
      </c>
      <c r="B1" s="1425"/>
      <c r="C1" s="1425"/>
      <c r="D1" s="1425"/>
      <c r="E1" s="1425"/>
      <c r="K1" s="1427" t="s">
        <v>424</v>
      </c>
      <c r="L1" s="1427"/>
    </row>
    <row r="2" spans="1:12">
      <c r="A2" s="1457" t="s">
        <v>1955</v>
      </c>
      <c r="B2" s="1457"/>
      <c r="C2" s="1457"/>
      <c r="D2" s="1457"/>
      <c r="E2" s="1008"/>
      <c r="K2" s="1480" t="s">
        <v>425</v>
      </c>
      <c r="L2" s="1480"/>
    </row>
    <row r="3" spans="1:12" ht="10.5" customHeight="1">
      <c r="A3" s="1386" t="s">
        <v>1956</v>
      </c>
      <c r="B3" s="1395"/>
      <c r="C3" s="1543" t="s">
        <v>1957</v>
      </c>
      <c r="D3" s="1380"/>
      <c r="E3" s="1440"/>
      <c r="F3" s="1445" t="s">
        <v>1958</v>
      </c>
      <c r="G3" s="1380"/>
      <c r="H3" s="1380"/>
      <c r="I3" s="1380"/>
      <c r="J3" s="1380"/>
      <c r="K3" s="1380"/>
      <c r="L3" s="1380"/>
    </row>
    <row r="4" spans="1:12">
      <c r="A4" s="1381"/>
      <c r="B4" s="1396"/>
      <c r="C4" s="1391"/>
      <c r="D4" s="1381"/>
      <c r="E4" s="1441"/>
      <c r="F4" s="1446"/>
      <c r="G4" s="1381"/>
      <c r="H4" s="1381"/>
      <c r="I4" s="1381"/>
      <c r="J4" s="1381"/>
      <c r="K4" s="1381"/>
      <c r="L4" s="1381"/>
    </row>
    <row r="5" spans="1:12" ht="8.25" customHeight="1">
      <c r="A5" s="1381"/>
      <c r="B5" s="1396"/>
      <c r="C5" s="1391"/>
      <c r="D5" s="1381"/>
      <c r="E5" s="1441"/>
      <c r="F5" s="1446"/>
      <c r="G5" s="1381"/>
      <c r="H5" s="1381"/>
      <c r="I5" s="1381"/>
      <c r="J5" s="1381"/>
      <c r="K5" s="1381"/>
      <c r="L5" s="1381"/>
    </row>
    <row r="6" spans="1:12" ht="8.25" customHeight="1">
      <c r="A6" s="1381"/>
      <c r="B6" s="1396"/>
      <c r="C6" s="1391"/>
      <c r="D6" s="1381"/>
      <c r="E6" s="1441"/>
      <c r="F6" s="1446"/>
      <c r="G6" s="1381"/>
      <c r="H6" s="1381"/>
      <c r="I6" s="1381"/>
      <c r="J6" s="1381"/>
      <c r="K6" s="1381"/>
      <c r="L6" s="1381"/>
    </row>
    <row r="7" spans="1:12" ht="2.25" customHeight="1">
      <c r="A7" s="1381"/>
      <c r="B7" s="1396"/>
      <c r="C7" s="1418"/>
      <c r="D7" s="1420"/>
      <c r="E7" s="1603"/>
      <c r="F7" s="1446"/>
      <c r="G7" s="1381"/>
      <c r="H7" s="1381"/>
      <c r="I7" s="1381"/>
      <c r="J7" s="1381"/>
      <c r="K7" s="1381"/>
      <c r="L7" s="1381"/>
    </row>
    <row r="8" spans="1:12">
      <c r="A8" s="1381"/>
      <c r="B8" s="1396"/>
      <c r="C8" s="1383" t="s">
        <v>1959</v>
      </c>
      <c r="D8" s="1390" t="s">
        <v>1960</v>
      </c>
      <c r="E8" s="1383" t="s">
        <v>1961</v>
      </c>
      <c r="F8" s="1383" t="s">
        <v>1962</v>
      </c>
      <c r="G8" s="1376" t="s">
        <v>1963</v>
      </c>
      <c r="H8" s="1412" t="s">
        <v>1964</v>
      </c>
      <c r="I8" s="1445" t="s">
        <v>1965</v>
      </c>
      <c r="J8" s="1445" t="s">
        <v>1966</v>
      </c>
      <c r="K8" s="1380"/>
      <c r="L8" s="1380"/>
    </row>
    <row r="9" spans="1:12">
      <c r="A9" s="1381"/>
      <c r="B9" s="1396"/>
      <c r="C9" s="1384"/>
      <c r="D9" s="1391"/>
      <c r="E9" s="1384"/>
      <c r="F9" s="1384"/>
      <c r="G9" s="1377"/>
      <c r="H9" s="1413"/>
      <c r="I9" s="1446"/>
      <c r="J9" s="1446"/>
      <c r="K9" s="1381"/>
      <c r="L9" s="1381"/>
    </row>
    <row r="10" spans="1:12">
      <c r="A10" s="1381"/>
      <c r="B10" s="1396"/>
      <c r="C10" s="1384"/>
      <c r="D10" s="1391"/>
      <c r="E10" s="1384"/>
      <c r="F10" s="1384"/>
      <c r="G10" s="1377"/>
      <c r="H10" s="1413"/>
      <c r="I10" s="1446"/>
      <c r="J10" s="1446"/>
      <c r="K10" s="1381"/>
      <c r="L10" s="1381"/>
    </row>
    <row r="11" spans="1:12" ht="14.25" customHeight="1">
      <c r="A11" s="1381"/>
      <c r="B11" s="1396"/>
      <c r="C11" s="1384"/>
      <c r="D11" s="1391"/>
      <c r="E11" s="1384"/>
      <c r="F11" s="1384"/>
      <c r="G11" s="1377"/>
      <c r="H11" s="1413"/>
      <c r="I11" s="1446"/>
      <c r="J11" s="1383" t="s">
        <v>1967</v>
      </c>
      <c r="K11" s="1543" t="s">
        <v>1968</v>
      </c>
      <c r="L11" s="969"/>
    </row>
    <row r="12" spans="1:12">
      <c r="A12" s="1381"/>
      <c r="B12" s="1396"/>
      <c r="C12" s="1384"/>
      <c r="D12" s="1391"/>
      <c r="E12" s="1384"/>
      <c r="F12" s="1384"/>
      <c r="G12" s="1377"/>
      <c r="H12" s="1413"/>
      <c r="I12" s="1446"/>
      <c r="J12" s="1384"/>
      <c r="K12" s="1391"/>
      <c r="L12" s="970"/>
    </row>
    <row r="13" spans="1:12">
      <c r="A13" s="1381"/>
      <c r="B13" s="1396"/>
      <c r="C13" s="1384"/>
      <c r="D13" s="1391"/>
      <c r="E13" s="1384"/>
      <c r="F13" s="1384"/>
      <c r="G13" s="1377"/>
      <c r="H13" s="1413"/>
      <c r="I13" s="1446"/>
      <c r="J13" s="1384"/>
      <c r="K13" s="1391"/>
      <c r="L13" s="1445" t="s">
        <v>1969</v>
      </c>
    </row>
    <row r="14" spans="1:12">
      <c r="A14" s="1381"/>
      <c r="B14" s="1396"/>
      <c r="C14" s="1384"/>
      <c r="D14" s="1391"/>
      <c r="E14" s="1384"/>
      <c r="F14" s="1384"/>
      <c r="G14" s="1377"/>
      <c r="H14" s="1413"/>
      <c r="I14" s="1446"/>
      <c r="J14" s="1384"/>
      <c r="K14" s="1391"/>
      <c r="L14" s="1446"/>
    </row>
    <row r="15" spans="1:12" ht="14.25" customHeight="1">
      <c r="A15" s="1381"/>
      <c r="B15" s="1396"/>
      <c r="C15" s="1384"/>
      <c r="D15" s="1391"/>
      <c r="E15" s="1384"/>
      <c r="F15" s="1384"/>
      <c r="G15" s="1377"/>
      <c r="H15" s="1413"/>
      <c r="I15" s="1446"/>
      <c r="J15" s="1384"/>
      <c r="K15" s="1391"/>
      <c r="L15" s="1446"/>
    </row>
    <row r="16" spans="1:12">
      <c r="A16" s="1381"/>
      <c r="B16" s="1396"/>
      <c r="C16" s="1384"/>
      <c r="D16" s="1391"/>
      <c r="E16" s="1384"/>
      <c r="F16" s="1384"/>
      <c r="G16" s="1377"/>
      <c r="H16" s="1413"/>
      <c r="I16" s="1446"/>
      <c r="J16" s="1384"/>
      <c r="K16" s="1391"/>
      <c r="L16" s="1446"/>
    </row>
    <row r="17" spans="1:13" ht="7.5" customHeight="1">
      <c r="A17" s="1381"/>
      <c r="B17" s="1396"/>
      <c r="C17" s="1384"/>
      <c r="D17" s="1391"/>
      <c r="E17" s="1384"/>
      <c r="F17" s="1384"/>
      <c r="G17" s="1377"/>
      <c r="H17" s="1413"/>
      <c r="I17" s="1446"/>
      <c r="J17" s="1384"/>
      <c r="K17" s="1391"/>
      <c r="L17" s="1446"/>
    </row>
    <row r="18" spans="1:13" ht="7.5" customHeight="1">
      <c r="A18" s="1381"/>
      <c r="B18" s="1396"/>
      <c r="C18" s="1384"/>
      <c r="D18" s="1391"/>
      <c r="E18" s="1384"/>
      <c r="F18" s="1384"/>
      <c r="G18" s="1377"/>
      <c r="H18" s="1413"/>
      <c r="I18" s="1446"/>
      <c r="J18" s="1384"/>
      <c r="K18" s="1391"/>
      <c r="L18" s="1446"/>
    </row>
    <row r="19" spans="1:13" ht="7.5" customHeight="1">
      <c r="A19" s="1381"/>
      <c r="B19" s="1396"/>
      <c r="C19" s="1384"/>
      <c r="D19" s="1391"/>
      <c r="E19" s="1384"/>
      <c r="F19" s="1384"/>
      <c r="G19" s="1377"/>
      <c r="H19" s="1413"/>
      <c r="I19" s="1446"/>
      <c r="J19" s="1384"/>
      <c r="K19" s="1391"/>
      <c r="L19" s="1446"/>
    </row>
    <row r="20" spans="1:13" ht="7.5" customHeight="1">
      <c r="A20" s="1381"/>
      <c r="B20" s="1396"/>
      <c r="C20" s="1385"/>
      <c r="D20" s="1392"/>
      <c r="E20" s="1385"/>
      <c r="F20" s="1385"/>
      <c r="G20" s="1378"/>
      <c r="H20" s="1414"/>
      <c r="I20" s="1444"/>
      <c r="J20" s="1385"/>
      <c r="K20" s="1392"/>
      <c r="L20" s="1444"/>
    </row>
    <row r="21" spans="1:13">
      <c r="A21" s="1381"/>
      <c r="B21" s="1396"/>
      <c r="C21" s="1543" t="s">
        <v>1970</v>
      </c>
      <c r="D21" s="1380"/>
      <c r="E21" s="1380"/>
      <c r="F21" s="1380"/>
      <c r="G21" s="1380"/>
      <c r="H21" s="1380"/>
      <c r="I21" s="1380"/>
      <c r="J21" s="1380"/>
      <c r="K21" s="1380"/>
      <c r="L21" s="1380"/>
    </row>
    <row r="22" spans="1:13">
      <c r="A22" s="1382"/>
      <c r="B22" s="1397"/>
      <c r="C22" s="1392"/>
      <c r="D22" s="1382"/>
      <c r="E22" s="1382"/>
      <c r="F22" s="1382"/>
      <c r="G22" s="1382"/>
      <c r="H22" s="1382"/>
      <c r="I22" s="1382"/>
      <c r="J22" s="1382"/>
      <c r="K22" s="1382"/>
      <c r="L22" s="1382"/>
    </row>
    <row r="23" spans="1:13" ht="32.25" customHeight="1">
      <c r="A23" s="1725" t="s">
        <v>1971</v>
      </c>
      <c r="B23" s="1725"/>
      <c r="C23" s="1725"/>
      <c r="D23" s="1725"/>
      <c r="E23" s="1725"/>
      <c r="F23" s="1725"/>
      <c r="G23" s="1725"/>
      <c r="H23" s="1725"/>
      <c r="I23" s="1725"/>
      <c r="J23" s="1725"/>
      <c r="K23" s="1725"/>
      <c r="L23" s="1725"/>
    </row>
    <row r="24" spans="1:13">
      <c r="B24" s="1128"/>
      <c r="C24" s="610"/>
      <c r="D24" s="610"/>
      <c r="E24" s="610"/>
      <c r="F24" s="610"/>
      <c r="G24" s="610"/>
      <c r="H24" s="610"/>
      <c r="I24" s="610"/>
      <c r="J24" s="610"/>
      <c r="K24" s="610"/>
      <c r="L24" s="611"/>
    </row>
    <row r="25" spans="1:13">
      <c r="A25" s="225">
        <v>2012</v>
      </c>
      <c r="B25" s="1322" t="s">
        <v>2186</v>
      </c>
      <c r="C25" s="610">
        <v>78796</v>
      </c>
      <c r="D25" s="610">
        <v>32858</v>
      </c>
      <c r="E25" s="610">
        <v>45938</v>
      </c>
      <c r="F25" s="610">
        <v>169903</v>
      </c>
      <c r="G25" s="610">
        <v>50347</v>
      </c>
      <c r="H25" s="610">
        <v>48631</v>
      </c>
      <c r="I25" s="610">
        <v>53562</v>
      </c>
      <c r="J25" s="610">
        <v>17363</v>
      </c>
      <c r="K25" s="610">
        <v>16965</v>
      </c>
      <c r="L25" s="611">
        <v>11732</v>
      </c>
    </row>
    <row r="26" spans="1:13">
      <c r="A26" s="225"/>
      <c r="B26" s="1322" t="s">
        <v>1982</v>
      </c>
      <c r="C26" s="610">
        <v>68943</v>
      </c>
      <c r="D26" s="610">
        <v>32599</v>
      </c>
      <c r="E26" s="610">
        <v>36344</v>
      </c>
      <c r="F26" s="610">
        <v>157044</v>
      </c>
      <c r="G26" s="610">
        <v>46966</v>
      </c>
      <c r="H26" s="610">
        <v>41096</v>
      </c>
      <c r="I26" s="610">
        <v>53084</v>
      </c>
      <c r="J26" s="610">
        <v>15898</v>
      </c>
      <c r="K26" s="610">
        <v>15420</v>
      </c>
      <c r="L26" s="611">
        <v>10028</v>
      </c>
    </row>
    <row r="27" spans="1:13">
      <c r="A27" s="225"/>
      <c r="B27" s="1128"/>
      <c r="C27" s="610"/>
      <c r="D27" s="610"/>
      <c r="E27" s="610"/>
      <c r="F27" s="610"/>
      <c r="G27" s="610"/>
      <c r="H27" s="610"/>
      <c r="I27" s="610"/>
      <c r="J27" s="610"/>
      <c r="K27" s="610"/>
      <c r="L27" s="611"/>
    </row>
    <row r="28" spans="1:13">
      <c r="A28" s="225">
        <v>2013</v>
      </c>
      <c r="B28" s="1128" t="s">
        <v>432</v>
      </c>
      <c r="C28" s="610" t="s">
        <v>142</v>
      </c>
      <c r="D28" s="610" t="s">
        <v>142</v>
      </c>
      <c r="E28" s="610" t="s">
        <v>142</v>
      </c>
      <c r="F28" s="610">
        <v>150022</v>
      </c>
      <c r="G28" s="610">
        <v>47728</v>
      </c>
      <c r="H28" s="610">
        <v>39970</v>
      </c>
      <c r="I28" s="610">
        <v>48571</v>
      </c>
      <c r="J28" s="610">
        <v>13753</v>
      </c>
      <c r="K28" s="610">
        <v>13464</v>
      </c>
      <c r="L28" s="611">
        <v>9373</v>
      </c>
    </row>
    <row r="29" spans="1:13">
      <c r="A29" s="225"/>
      <c r="B29" s="1322" t="s">
        <v>2186</v>
      </c>
      <c r="C29" s="610">
        <v>79483</v>
      </c>
      <c r="D29" s="610">
        <v>36594</v>
      </c>
      <c r="E29" s="610">
        <v>42889</v>
      </c>
      <c r="F29" s="610">
        <v>145697</v>
      </c>
      <c r="G29" s="610">
        <v>43179</v>
      </c>
      <c r="H29" s="610">
        <v>42213</v>
      </c>
      <c r="I29" s="610">
        <v>47141</v>
      </c>
      <c r="J29" s="610">
        <v>13164</v>
      </c>
      <c r="K29" s="610">
        <v>12612</v>
      </c>
      <c r="L29" s="611">
        <v>9032</v>
      </c>
    </row>
    <row r="30" spans="1:13">
      <c r="A30" s="225"/>
      <c r="B30" s="1322" t="s">
        <v>1982</v>
      </c>
      <c r="C30" s="610">
        <v>69787</v>
      </c>
      <c r="D30" s="610">
        <v>29791</v>
      </c>
      <c r="E30" s="610">
        <v>39996</v>
      </c>
      <c r="F30" s="610">
        <v>142288</v>
      </c>
      <c r="G30" s="610">
        <v>41437</v>
      </c>
      <c r="H30" s="610">
        <v>40071</v>
      </c>
      <c r="I30" s="610">
        <v>47798</v>
      </c>
      <c r="J30" s="610">
        <v>12982</v>
      </c>
      <c r="K30" s="610">
        <v>12555</v>
      </c>
      <c r="L30" s="611">
        <v>8611</v>
      </c>
    </row>
    <row r="31" spans="1:13">
      <c r="A31" s="225"/>
      <c r="B31" s="1128"/>
      <c r="C31" s="610"/>
      <c r="D31" s="610"/>
      <c r="E31" s="610"/>
      <c r="F31" s="610"/>
      <c r="G31" s="610"/>
      <c r="H31" s="610"/>
      <c r="I31" s="610"/>
      <c r="J31" s="610"/>
      <c r="K31" s="610"/>
      <c r="L31" s="611"/>
    </row>
    <row r="32" spans="1:13">
      <c r="A32" s="1048" t="s">
        <v>1059</v>
      </c>
      <c r="B32" s="1128" t="s">
        <v>432</v>
      </c>
      <c r="C32" s="610" t="s">
        <v>142</v>
      </c>
      <c r="D32" s="610" t="s">
        <v>142</v>
      </c>
      <c r="E32" s="610" t="s">
        <v>142</v>
      </c>
      <c r="F32" s="610">
        <v>101845</v>
      </c>
      <c r="G32" s="610">
        <v>24969</v>
      </c>
      <c r="H32" s="610">
        <v>31710</v>
      </c>
      <c r="I32" s="610">
        <v>34002</v>
      </c>
      <c r="J32" s="610">
        <v>11164</v>
      </c>
      <c r="K32" s="610">
        <v>10826</v>
      </c>
      <c r="L32" s="611">
        <v>7307</v>
      </c>
      <c r="M32" s="1050"/>
    </row>
    <row r="33" spans="1:13">
      <c r="A33" s="1040"/>
      <c r="B33" s="1047" t="s">
        <v>1901</v>
      </c>
      <c r="C33" s="1129" t="s">
        <v>142</v>
      </c>
      <c r="D33" s="1129" t="s">
        <v>142</v>
      </c>
      <c r="E33" s="1129" t="s">
        <v>142</v>
      </c>
      <c r="F33" s="1129">
        <v>67.886709949207443</v>
      </c>
      <c r="G33" s="1129">
        <v>52.315202815957086</v>
      </c>
      <c r="H33" s="1129">
        <v>79.334500875656744</v>
      </c>
      <c r="I33" s="1129">
        <v>70.004735335900023</v>
      </c>
      <c r="J33" s="1129">
        <v>81.175016360066905</v>
      </c>
      <c r="K33" s="1129">
        <v>80.40701128936422</v>
      </c>
      <c r="L33" s="1130">
        <v>77.957964365731357</v>
      </c>
      <c r="M33" s="1050"/>
    </row>
    <row r="34" spans="1:13">
      <c r="A34" s="1040"/>
      <c r="B34" s="1047" t="s">
        <v>1902</v>
      </c>
      <c r="C34" s="1129" t="s">
        <v>142</v>
      </c>
      <c r="D34" s="1129" t="s">
        <v>142</v>
      </c>
      <c r="E34" s="1129" t="s">
        <v>142</v>
      </c>
      <c r="F34" s="1129">
        <v>71.576661419093668</v>
      </c>
      <c r="G34" s="1129">
        <v>60.257740666554049</v>
      </c>
      <c r="H34" s="1129">
        <v>79.134536198248099</v>
      </c>
      <c r="I34" s="1129">
        <v>71.13686765136616</v>
      </c>
      <c r="J34" s="1129">
        <v>85.995994453859197</v>
      </c>
      <c r="K34" s="1129">
        <v>86.228594185583432</v>
      </c>
      <c r="L34" s="1130">
        <v>84.856578794565095</v>
      </c>
      <c r="M34" s="1050"/>
    </row>
    <row r="35" spans="1:13">
      <c r="A35" s="1459" t="s">
        <v>1972</v>
      </c>
      <c r="B35" s="1459"/>
      <c r="C35" s="1459"/>
      <c r="D35" s="1459"/>
      <c r="E35" s="1459"/>
      <c r="F35" s="1459"/>
      <c r="G35" s="1459"/>
      <c r="H35" s="1459"/>
      <c r="I35" s="1459"/>
      <c r="J35" s="1459"/>
      <c r="K35" s="1459"/>
      <c r="L35" s="1459"/>
      <c r="M35" s="1050"/>
    </row>
    <row r="36" spans="1:13">
      <c r="A36" s="1720" t="s">
        <v>974</v>
      </c>
      <c r="B36" s="1720"/>
      <c r="C36" s="1720"/>
      <c r="D36" s="1720"/>
      <c r="E36" s="1720"/>
      <c r="F36" s="1720"/>
      <c r="G36" s="1720"/>
      <c r="H36" s="1720"/>
      <c r="I36" s="1720"/>
      <c r="J36" s="1720"/>
      <c r="K36" s="1720"/>
      <c r="L36" s="1720"/>
    </row>
  </sheetData>
  <mergeCells count="22">
    <mergeCell ref="A2:D2"/>
    <mergeCell ref="A3:B22"/>
    <mergeCell ref="C3:E7"/>
    <mergeCell ref="F3:L7"/>
    <mergeCell ref="C8:C20"/>
    <mergeCell ref="D8:D20"/>
    <mergeCell ref="A36:L36"/>
    <mergeCell ref="A1:E1"/>
    <mergeCell ref="K1:L1"/>
    <mergeCell ref="K2:L2"/>
    <mergeCell ref="H8:H20"/>
    <mergeCell ref="I8:I20"/>
    <mergeCell ref="C21:L22"/>
    <mergeCell ref="K11:K20"/>
    <mergeCell ref="F8:F20"/>
    <mergeCell ref="G8:G20"/>
    <mergeCell ref="A23:L23"/>
    <mergeCell ref="A35:L35"/>
    <mergeCell ref="L13:L20"/>
    <mergeCell ref="E8:E20"/>
    <mergeCell ref="J8:L10"/>
    <mergeCell ref="J11:J20"/>
  </mergeCells>
  <phoneticPr fontId="0" type="noConversion"/>
  <hyperlinks>
    <hyperlink ref="K1:L1" location="'Spis tablic     List of tables'!A47" display="Powrót do spisu tablic"/>
    <hyperlink ref="K2:L2" location="'Spis tablic     List of tables'!A47" display="Return to list tables"/>
    <hyperlink ref="K1:L2" location="'Spis tablic     List of tables'!A5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N36"/>
  <sheetViews>
    <sheetView showGridLines="0" tabSelected="1" zoomScale="90" zoomScaleNormal="90" workbookViewId="0">
      <pane ySplit="5" topLeftCell="A6" activePane="bottomLeft" state="frozen"/>
      <selection pane="bottomLeft" activeCell="H28" sqref="H28"/>
    </sheetView>
  </sheetViews>
  <sheetFormatPr defaultRowHeight="12.75"/>
  <cols>
    <col min="1" max="1" width="8.625" style="13" customWidth="1"/>
    <col min="2" max="2" width="13.625" style="13" customWidth="1"/>
    <col min="3" max="9" width="14.625" style="13" customWidth="1"/>
    <col min="10" max="10" width="10.25" style="13" bestFit="1" customWidth="1"/>
    <col min="11" max="11" width="9.125" style="13" customWidth="1"/>
    <col min="12" max="14" width="10.25" style="13" bestFit="1" customWidth="1"/>
    <col min="15" max="16384" width="9" style="13"/>
  </cols>
  <sheetData>
    <row r="1" spans="1:10" s="55" customFormat="1" ht="14.85" customHeight="1">
      <c r="A1" s="1685" t="s">
        <v>787</v>
      </c>
      <c r="B1" s="1685"/>
      <c r="C1" s="1685"/>
      <c r="D1" s="1685"/>
      <c r="E1" s="1685"/>
      <c r="F1" s="1685"/>
      <c r="G1" s="1310"/>
      <c r="H1" s="1427" t="s">
        <v>424</v>
      </c>
      <c r="I1" s="1427"/>
    </row>
    <row r="2" spans="1:10" s="55" customFormat="1" ht="14.85" customHeight="1">
      <c r="A2" s="1684" t="s">
        <v>341</v>
      </c>
      <c r="B2" s="1684"/>
      <c r="C2" s="1684"/>
      <c r="D2" s="1684"/>
      <c r="E2" s="1684"/>
      <c r="F2" s="1684"/>
      <c r="G2" s="1684"/>
      <c r="H2" s="1427" t="s">
        <v>425</v>
      </c>
      <c r="I2" s="1427"/>
    </row>
    <row r="3" spans="1:10" s="38" customFormat="1" ht="14.1" customHeight="1">
      <c r="A3" s="1488" t="s">
        <v>404</v>
      </c>
      <c r="B3" s="1489"/>
      <c r="C3" s="245"/>
      <c r="D3" s="234"/>
      <c r="E3" s="246"/>
      <c r="F3" s="245"/>
      <c r="G3" s="234"/>
      <c r="H3" s="234"/>
      <c r="I3" s="247"/>
    </row>
    <row r="4" spans="1:10" s="38" customFormat="1" ht="55.5" customHeight="1">
      <c r="A4" s="1490"/>
      <c r="B4" s="1491"/>
      <c r="C4" s="1311" t="s">
        <v>975</v>
      </c>
      <c r="D4" s="1312" t="s">
        <v>746</v>
      </c>
      <c r="E4" s="1314" t="s">
        <v>747</v>
      </c>
      <c r="F4" s="1311" t="s">
        <v>343</v>
      </c>
      <c r="G4" s="1312" t="s">
        <v>169</v>
      </c>
      <c r="H4" s="1312" t="s">
        <v>776</v>
      </c>
      <c r="I4" s="1313" t="s">
        <v>777</v>
      </c>
    </row>
    <row r="5" spans="1:10" s="38" customFormat="1" ht="32.25" customHeight="1">
      <c r="A5" s="1490"/>
      <c r="B5" s="1491"/>
      <c r="C5" s="1627" t="s">
        <v>976</v>
      </c>
      <c r="D5" s="1628"/>
      <c r="E5" s="1629"/>
      <c r="F5" s="1494" t="s">
        <v>386</v>
      </c>
      <c r="G5" s="1495"/>
      <c r="H5" s="1495"/>
      <c r="I5" s="1495"/>
    </row>
    <row r="6" spans="1:10" s="38" customFormat="1" ht="9.75" customHeight="1">
      <c r="A6" s="115"/>
      <c r="B6" s="114"/>
      <c r="C6" s="116"/>
      <c r="D6" s="116"/>
      <c r="E6" s="120"/>
      <c r="F6" s="116"/>
      <c r="G6" s="116"/>
      <c r="H6" s="116"/>
      <c r="I6" s="117"/>
    </row>
    <row r="7" spans="1:10" s="38" customFormat="1" ht="12.75" customHeight="1">
      <c r="A7" s="115">
        <v>2012</v>
      </c>
      <c r="B7" s="165" t="s">
        <v>655</v>
      </c>
      <c r="C7" s="126">
        <v>1790812</v>
      </c>
      <c r="D7" s="126">
        <v>1025369</v>
      </c>
      <c r="E7" s="126">
        <v>43849</v>
      </c>
      <c r="F7" s="126">
        <v>51475.8</v>
      </c>
      <c r="G7" s="126">
        <v>2639.1</v>
      </c>
      <c r="H7" s="126">
        <v>6168.9</v>
      </c>
      <c r="I7" s="797">
        <v>42628.7</v>
      </c>
    </row>
    <row r="8" spans="1:10" s="38" customFormat="1" ht="12.75" customHeight="1">
      <c r="A8" s="115">
        <v>2013</v>
      </c>
      <c r="B8" s="165" t="s">
        <v>655</v>
      </c>
      <c r="C8" s="126" t="s">
        <v>141</v>
      </c>
      <c r="D8" s="126" t="s">
        <v>141</v>
      </c>
      <c r="E8" s="126" t="s">
        <v>141</v>
      </c>
      <c r="F8" s="126">
        <v>52810</v>
      </c>
      <c r="G8" s="126">
        <v>2968</v>
      </c>
      <c r="H8" s="126">
        <v>7248</v>
      </c>
      <c r="I8" s="797">
        <v>42565</v>
      </c>
    </row>
    <row r="9" spans="1:10" s="38" customFormat="1" ht="12.75" customHeight="1">
      <c r="A9" s="115"/>
      <c r="B9" s="114" t="s">
        <v>453</v>
      </c>
      <c r="C9" s="798" t="s">
        <v>142</v>
      </c>
      <c r="D9" s="798" t="s">
        <v>142</v>
      </c>
      <c r="E9" s="798" t="s">
        <v>142</v>
      </c>
      <c r="F9" s="798">
        <v>102.59189755185932</v>
      </c>
      <c r="G9" s="798">
        <v>112.46258194081315</v>
      </c>
      <c r="H9" s="798">
        <v>117.49258376696008</v>
      </c>
      <c r="I9" s="799">
        <v>99.850570155787068</v>
      </c>
      <c r="J9" s="208"/>
    </row>
    <row r="10" spans="1:10" s="38" customFormat="1" ht="12.75" customHeight="1">
      <c r="A10" s="392" t="s">
        <v>1059</v>
      </c>
      <c r="B10" s="165" t="s">
        <v>695</v>
      </c>
      <c r="C10" s="685" t="s">
        <v>1178</v>
      </c>
      <c r="D10" s="685" t="s">
        <v>1179</v>
      </c>
      <c r="E10" s="685" t="s">
        <v>1180</v>
      </c>
      <c r="F10" s="800" t="s">
        <v>1184</v>
      </c>
      <c r="G10" s="685" t="s">
        <v>1185</v>
      </c>
      <c r="H10" s="685" t="s">
        <v>1186</v>
      </c>
      <c r="I10" s="687" t="s">
        <v>1187</v>
      </c>
    </row>
    <row r="11" spans="1:10" s="38" customFormat="1" ht="12.75" customHeight="1">
      <c r="A11" s="115"/>
      <c r="B11" s="114"/>
      <c r="C11" s="801"/>
      <c r="D11" s="801"/>
      <c r="E11" s="801"/>
      <c r="F11" s="627"/>
      <c r="G11" s="801"/>
      <c r="H11" s="801"/>
      <c r="I11" s="802"/>
    </row>
    <row r="12" spans="1:10" s="38" customFormat="1" ht="12.75" customHeight="1">
      <c r="A12" s="115">
        <v>2013</v>
      </c>
      <c r="B12" s="164" t="s">
        <v>596</v>
      </c>
      <c r="C12" s="801">
        <v>44368</v>
      </c>
      <c r="D12" s="801">
        <v>34769</v>
      </c>
      <c r="E12" s="801">
        <v>2707</v>
      </c>
      <c r="F12" s="627">
        <v>4591</v>
      </c>
      <c r="G12" s="801">
        <v>269</v>
      </c>
      <c r="H12" s="801">
        <v>614</v>
      </c>
      <c r="I12" s="802">
        <v>3706</v>
      </c>
    </row>
    <row r="13" spans="1:10" s="38" customFormat="1" ht="12.75" customHeight="1">
      <c r="A13" s="115"/>
      <c r="B13" s="164" t="s">
        <v>597</v>
      </c>
      <c r="C13" s="801">
        <v>68374</v>
      </c>
      <c r="D13" s="801">
        <v>61460</v>
      </c>
      <c r="E13" s="801">
        <v>1719</v>
      </c>
      <c r="F13" s="627">
        <v>3384</v>
      </c>
      <c r="G13" s="801">
        <v>217</v>
      </c>
      <c r="H13" s="801">
        <v>607</v>
      </c>
      <c r="I13" s="802">
        <v>2557</v>
      </c>
    </row>
    <row r="14" spans="1:10" s="38" customFormat="1" ht="12.75" customHeight="1">
      <c r="A14" s="115"/>
      <c r="B14" s="164" t="s">
        <v>586</v>
      </c>
      <c r="C14" s="801">
        <v>45064</v>
      </c>
      <c r="D14" s="801">
        <v>38945</v>
      </c>
      <c r="E14" s="801">
        <v>1220</v>
      </c>
      <c r="F14" s="627">
        <v>5278</v>
      </c>
      <c r="G14" s="801">
        <v>237</v>
      </c>
      <c r="H14" s="801">
        <v>813</v>
      </c>
      <c r="I14" s="802">
        <v>4226</v>
      </c>
      <c r="J14" s="208"/>
    </row>
    <row r="15" spans="1:10" s="38" customFormat="1" ht="12.75" customHeight="1">
      <c r="A15" s="115"/>
      <c r="B15" s="164" t="s">
        <v>587</v>
      </c>
      <c r="C15" s="801">
        <v>40441</v>
      </c>
      <c r="D15" s="801">
        <v>35376</v>
      </c>
      <c r="E15" s="801">
        <v>1053</v>
      </c>
      <c r="F15" s="627">
        <v>4114</v>
      </c>
      <c r="G15" s="801">
        <v>258</v>
      </c>
      <c r="H15" s="801">
        <v>485</v>
      </c>
      <c r="I15" s="802">
        <v>3368</v>
      </c>
      <c r="J15" s="208"/>
    </row>
    <row r="16" spans="1:10" s="38" customFormat="1" ht="12.75" customHeight="1">
      <c r="A16" s="115"/>
      <c r="B16" s="164" t="s">
        <v>588</v>
      </c>
      <c r="C16" s="801" t="s">
        <v>2192</v>
      </c>
      <c r="D16" s="801">
        <v>49404</v>
      </c>
      <c r="E16" s="801">
        <v>1730</v>
      </c>
      <c r="F16" s="627">
        <v>3771</v>
      </c>
      <c r="G16" s="801">
        <v>222</v>
      </c>
      <c r="H16" s="801">
        <v>572</v>
      </c>
      <c r="I16" s="802">
        <v>2974</v>
      </c>
      <c r="J16" s="208"/>
    </row>
    <row r="17" spans="1:14" s="38" customFormat="1" ht="12.75" customHeight="1">
      <c r="A17" s="115"/>
      <c r="B17" s="164" t="s">
        <v>589</v>
      </c>
      <c r="C17" s="801">
        <v>26822</v>
      </c>
      <c r="D17" s="801">
        <v>22438</v>
      </c>
      <c r="E17" s="801">
        <v>1249</v>
      </c>
      <c r="F17" s="627">
        <v>4039</v>
      </c>
      <c r="G17" s="801">
        <v>246</v>
      </c>
      <c r="H17" s="801">
        <v>541</v>
      </c>
      <c r="I17" s="802">
        <v>3250</v>
      </c>
      <c r="J17" s="208"/>
    </row>
    <row r="18" spans="1:14" s="38" customFormat="1" ht="12.75" customHeight="1">
      <c r="A18" s="115"/>
      <c r="B18" s="164" t="s">
        <v>590</v>
      </c>
      <c r="C18" s="801">
        <v>59560</v>
      </c>
      <c r="D18" s="801">
        <v>35078</v>
      </c>
      <c r="E18" s="801">
        <v>3845</v>
      </c>
      <c r="F18" s="627">
        <v>4551</v>
      </c>
      <c r="G18" s="801">
        <v>263</v>
      </c>
      <c r="H18" s="801">
        <v>688</v>
      </c>
      <c r="I18" s="802">
        <v>3598</v>
      </c>
      <c r="J18" s="208"/>
    </row>
    <row r="19" spans="1:14" s="38" customFormat="1" ht="12.75" customHeight="1">
      <c r="A19" s="115"/>
      <c r="B19" s="164" t="s">
        <v>591</v>
      </c>
      <c r="C19" s="801">
        <v>257072</v>
      </c>
      <c r="D19" s="801">
        <v>175080</v>
      </c>
      <c r="E19" s="801">
        <v>9847</v>
      </c>
      <c r="F19" s="627">
        <v>4680</v>
      </c>
      <c r="G19" s="801">
        <v>232</v>
      </c>
      <c r="H19" s="801">
        <v>614</v>
      </c>
      <c r="I19" s="802">
        <v>3832</v>
      </c>
      <c r="J19" s="208"/>
    </row>
    <row r="20" spans="1:14" s="38" customFormat="1" ht="12.75" customHeight="1">
      <c r="A20" s="115"/>
      <c r="B20" s="164" t="s">
        <v>592</v>
      </c>
      <c r="C20" s="801">
        <v>108208</v>
      </c>
      <c r="D20" s="801">
        <v>89036</v>
      </c>
      <c r="E20" s="801" t="s">
        <v>2193</v>
      </c>
      <c r="F20" s="627">
        <v>3725</v>
      </c>
      <c r="G20" s="801">
        <v>229</v>
      </c>
      <c r="H20" s="801">
        <v>382</v>
      </c>
      <c r="I20" s="802">
        <v>3111</v>
      </c>
      <c r="J20" s="208"/>
    </row>
    <row r="21" spans="1:14" s="38" customFormat="1" ht="12.75" customHeight="1">
      <c r="A21" s="115"/>
      <c r="B21" s="164" t="s">
        <v>593</v>
      </c>
      <c r="C21" s="801" t="s">
        <v>2194</v>
      </c>
      <c r="D21" s="801">
        <v>78465</v>
      </c>
      <c r="E21" s="801">
        <v>9471</v>
      </c>
      <c r="F21" s="627">
        <v>5427</v>
      </c>
      <c r="G21" s="801">
        <v>289</v>
      </c>
      <c r="H21" s="801">
        <v>555</v>
      </c>
      <c r="I21" s="802">
        <v>4579</v>
      </c>
      <c r="J21" s="208"/>
    </row>
    <row r="22" spans="1:14" s="38" customFormat="1" ht="12.75" customHeight="1">
      <c r="A22" s="115"/>
      <c r="B22" s="164" t="s">
        <v>594</v>
      </c>
      <c r="C22" s="801">
        <v>85045</v>
      </c>
      <c r="D22" s="801">
        <v>71530</v>
      </c>
      <c r="E22" s="801">
        <v>7005</v>
      </c>
      <c r="F22" s="627">
        <v>3542</v>
      </c>
      <c r="G22" s="801">
        <v>240</v>
      </c>
      <c r="H22" s="801">
        <v>524</v>
      </c>
      <c r="I22" s="802">
        <v>2772</v>
      </c>
      <c r="J22" s="208"/>
    </row>
    <row r="23" spans="1:14" s="38" customFormat="1" ht="12.75" customHeight="1">
      <c r="A23" s="115"/>
      <c r="B23" s="164" t="s">
        <v>595</v>
      </c>
      <c r="C23" s="801">
        <v>65172</v>
      </c>
      <c r="D23" s="801">
        <v>57094</v>
      </c>
      <c r="E23" s="801">
        <v>4057</v>
      </c>
      <c r="F23" s="627">
        <v>5710</v>
      </c>
      <c r="G23" s="801">
        <v>267</v>
      </c>
      <c r="H23" s="801">
        <v>852</v>
      </c>
      <c r="I23" s="802">
        <v>4591</v>
      </c>
      <c r="J23" s="208"/>
    </row>
    <row r="24" spans="1:14" s="38" customFormat="1" ht="12.75" customHeight="1">
      <c r="A24" s="115"/>
      <c r="B24" s="164"/>
      <c r="C24" s="801"/>
      <c r="D24" s="801"/>
      <c r="E24" s="801"/>
      <c r="F24" s="627"/>
      <c r="G24" s="801"/>
      <c r="H24" s="801"/>
      <c r="I24" s="802"/>
      <c r="J24" s="208"/>
    </row>
    <row r="25" spans="1:14" s="38" customFormat="1" ht="12.75" customHeight="1">
      <c r="A25" s="392" t="s">
        <v>1059</v>
      </c>
      <c r="B25" s="164" t="s">
        <v>596</v>
      </c>
      <c r="C25" s="801">
        <v>62466.8</v>
      </c>
      <c r="D25" s="801">
        <v>58021</v>
      </c>
      <c r="E25" s="801">
        <v>2029</v>
      </c>
      <c r="F25" s="801">
        <v>4251</v>
      </c>
      <c r="G25" s="801">
        <v>231</v>
      </c>
      <c r="H25" s="801">
        <v>485</v>
      </c>
      <c r="I25" s="802">
        <v>3533</v>
      </c>
      <c r="J25" s="208"/>
    </row>
    <row r="26" spans="1:14" s="38" customFormat="1" ht="12.75" customHeight="1">
      <c r="A26" s="115"/>
      <c r="B26" s="164" t="s">
        <v>597</v>
      </c>
      <c r="C26" s="801">
        <v>80008</v>
      </c>
      <c r="D26" s="801">
        <v>72014</v>
      </c>
      <c r="E26" s="801">
        <v>5039</v>
      </c>
      <c r="F26" s="801">
        <v>4516</v>
      </c>
      <c r="G26" s="801">
        <v>219</v>
      </c>
      <c r="H26" s="801">
        <v>438</v>
      </c>
      <c r="I26" s="802">
        <v>3859</v>
      </c>
      <c r="J26" s="208"/>
    </row>
    <row r="27" spans="1:14" s="38" customFormat="1" ht="12.75" customHeight="1">
      <c r="A27" s="115"/>
      <c r="B27" s="164" t="s">
        <v>586</v>
      </c>
      <c r="C27" s="801">
        <v>85401</v>
      </c>
      <c r="D27" s="801">
        <v>76248</v>
      </c>
      <c r="E27" s="801">
        <v>4431</v>
      </c>
      <c r="F27" s="801">
        <v>4820</v>
      </c>
      <c r="G27" s="801">
        <v>295</v>
      </c>
      <c r="H27" s="801">
        <v>365</v>
      </c>
      <c r="I27" s="802">
        <v>4157</v>
      </c>
      <c r="J27" s="208"/>
    </row>
    <row r="28" spans="1:14" s="38" customFormat="1" ht="12.75" customHeight="1">
      <c r="A28" s="115"/>
      <c r="B28" s="114" t="s">
        <v>453</v>
      </c>
      <c r="C28" s="798">
        <v>189.51047399254395</v>
      </c>
      <c r="D28" s="798">
        <v>195.78379766337142</v>
      </c>
      <c r="E28" s="798">
        <v>363.19672131147541</v>
      </c>
      <c r="F28" s="798">
        <v>91.322470632815453</v>
      </c>
      <c r="G28" s="798">
        <v>124.47257383966243</v>
      </c>
      <c r="H28" s="798">
        <v>44.895448954489545</v>
      </c>
      <c r="I28" s="799">
        <v>98.367250354945583</v>
      </c>
      <c r="J28" s="208"/>
    </row>
    <row r="29" spans="1:14" s="38" customFormat="1" ht="12.75" customHeight="1">
      <c r="A29" s="115"/>
      <c r="B29" s="114" t="s">
        <v>454</v>
      </c>
      <c r="C29" s="798">
        <v>106.74057594240575</v>
      </c>
      <c r="D29" s="798">
        <v>105.87941233649012</v>
      </c>
      <c r="E29" s="798">
        <v>87.934113911490371</v>
      </c>
      <c r="F29" s="798">
        <v>106.73162090345438</v>
      </c>
      <c r="G29" s="798">
        <v>134.70319634703196</v>
      </c>
      <c r="H29" s="798">
        <v>83.333333333333343</v>
      </c>
      <c r="I29" s="799">
        <v>107.72220782586162</v>
      </c>
      <c r="J29" s="208"/>
    </row>
    <row r="30" spans="1:14" ht="25.5" customHeight="1">
      <c r="A30" s="1379" t="s">
        <v>2183</v>
      </c>
      <c r="B30" s="1379"/>
      <c r="C30" s="1379"/>
      <c r="D30" s="1379"/>
      <c r="E30" s="1379"/>
      <c r="F30" s="1379"/>
      <c r="G30" s="1379"/>
      <c r="H30" s="1379"/>
      <c r="I30" s="1379"/>
      <c r="J30" s="1319"/>
      <c r="K30" s="1319"/>
      <c r="L30" s="1319"/>
      <c r="M30" s="1319"/>
      <c r="N30" s="1319"/>
    </row>
    <row r="31" spans="1:14" ht="20.25" customHeight="1">
      <c r="A31" s="1615" t="s">
        <v>0</v>
      </c>
      <c r="B31" s="1615"/>
      <c r="C31" s="1615"/>
      <c r="D31" s="1615"/>
      <c r="E31" s="1615"/>
      <c r="F31" s="1615"/>
      <c r="G31" s="1615"/>
      <c r="H31" s="1615"/>
      <c r="I31" s="1615"/>
    </row>
    <row r="32" spans="1:14" ht="23.25" customHeight="1">
      <c r="A32" s="1372" t="s">
        <v>113</v>
      </c>
      <c r="B32" s="1372"/>
      <c r="C32" s="1372"/>
      <c r="D32" s="1372"/>
      <c r="E32" s="1372"/>
      <c r="F32" s="1372"/>
      <c r="G32" s="1372"/>
      <c r="H32" s="1372"/>
      <c r="I32" s="1372"/>
      <c r="J32" s="1320"/>
      <c r="K32" s="1320"/>
      <c r="L32" s="1320"/>
      <c r="M32" s="1320"/>
      <c r="N32" s="1320"/>
    </row>
    <row r="33" spans="1:3" ht="23.25" customHeight="1">
      <c r="A33" s="1683" t="s">
        <v>1</v>
      </c>
      <c r="B33" s="1683"/>
      <c r="C33" s="1683"/>
    </row>
    <row r="36" spans="1:3">
      <c r="C36" s="1926"/>
    </row>
  </sheetData>
  <mergeCells count="11">
    <mergeCell ref="H2:I2"/>
    <mergeCell ref="A1:F1"/>
    <mergeCell ref="A2:G2"/>
    <mergeCell ref="H1:I1"/>
    <mergeCell ref="A33:C33"/>
    <mergeCell ref="A32:I32"/>
    <mergeCell ref="F5:I5"/>
    <mergeCell ref="A3:B5"/>
    <mergeCell ref="C5:E5"/>
    <mergeCell ref="A30:I30"/>
    <mergeCell ref="A31:I31"/>
  </mergeCells>
  <phoneticPr fontId="0" type="noConversion"/>
  <hyperlinks>
    <hyperlink ref="H1:I1" location="'Spis tablic     List of tables'!A48" display="Powrót do spisu tablic"/>
    <hyperlink ref="H2:I2" location="'Spis tablic     List of tables'!A48" display="Return to list tables"/>
    <hyperlink ref="H1:I2" location="'Spis tablic     List of tables'!A5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36"/>
  <sheetViews>
    <sheetView showGridLines="0" zoomScale="90" zoomScaleNormal="90" workbookViewId="0">
      <pane ySplit="14" topLeftCell="A15" activePane="bottomLeft" state="frozen"/>
      <selection activeCell="A22" sqref="A22:N22"/>
      <selection pane="bottomLeft" activeCell="A18" sqref="A18"/>
    </sheetView>
  </sheetViews>
  <sheetFormatPr defaultRowHeight="14.25"/>
  <cols>
    <col min="1" max="1" width="6.625" style="389" customWidth="1"/>
    <col min="2" max="2" width="16.375" style="389" customWidth="1"/>
    <col min="3" max="8" width="14.375" style="389" customWidth="1"/>
    <col min="9" max="16384" width="9" style="389"/>
  </cols>
  <sheetData>
    <row r="1" spans="1:8">
      <c r="A1" s="1431" t="s">
        <v>1645</v>
      </c>
      <c r="B1" s="1432"/>
      <c r="C1" s="1432"/>
      <c r="D1" s="1432"/>
      <c r="E1" s="1432"/>
      <c r="F1" s="1432"/>
      <c r="G1" s="1435" t="s">
        <v>424</v>
      </c>
      <c r="H1" s="1435"/>
    </row>
    <row r="2" spans="1:8">
      <c r="A2" s="1433" t="s">
        <v>266</v>
      </c>
      <c r="B2" s="1434"/>
      <c r="C2" s="1434"/>
      <c r="D2" s="1434"/>
      <c r="E2" s="1434"/>
      <c r="F2" s="1434"/>
      <c r="G2" s="1436" t="s">
        <v>425</v>
      </c>
      <c r="H2" s="1436"/>
    </row>
    <row r="3" spans="1:8" ht="12.75" customHeight="1">
      <c r="A3" s="1380" t="s">
        <v>1646</v>
      </c>
      <c r="B3" s="1380"/>
      <c r="C3" s="1390" t="s">
        <v>2160</v>
      </c>
      <c r="D3" s="1386"/>
      <c r="E3" s="1395"/>
      <c r="F3" s="1390" t="s">
        <v>2161</v>
      </c>
      <c r="G3" s="1386"/>
      <c r="H3" s="1386"/>
    </row>
    <row r="4" spans="1:8" ht="14.25" customHeight="1">
      <c r="A4" s="1381"/>
      <c r="B4" s="1381"/>
      <c r="C4" s="1391"/>
      <c r="D4" s="1381"/>
      <c r="E4" s="1396"/>
      <c r="F4" s="1391"/>
      <c r="G4" s="1381"/>
      <c r="H4" s="1381"/>
    </row>
    <row r="5" spans="1:8">
      <c r="A5" s="1381"/>
      <c r="B5" s="1381"/>
      <c r="C5" s="1391"/>
      <c r="D5" s="1381"/>
      <c r="E5" s="1396"/>
      <c r="F5" s="1391"/>
      <c r="G5" s="1381"/>
      <c r="H5" s="1381"/>
    </row>
    <row r="6" spans="1:8">
      <c r="A6" s="1381"/>
      <c r="B6" s="1381"/>
      <c r="C6" s="1391"/>
      <c r="D6" s="1381"/>
      <c r="E6" s="1396"/>
      <c r="F6" s="1391"/>
      <c r="G6" s="1381"/>
      <c r="H6" s="1381"/>
    </row>
    <row r="7" spans="1:8">
      <c r="A7" s="1381"/>
      <c r="B7" s="1381"/>
      <c r="C7" s="1391"/>
      <c r="D7" s="1381"/>
      <c r="E7" s="1396"/>
      <c r="F7" s="1391"/>
      <c r="G7" s="1381"/>
      <c r="H7" s="1381"/>
    </row>
    <row r="8" spans="1:8" ht="14.25" customHeight="1">
      <c r="A8" s="1381"/>
      <c r="B8" s="1381"/>
      <c r="C8" s="1391"/>
      <c r="D8" s="1381"/>
      <c r="E8" s="1396"/>
      <c r="F8" s="1391"/>
      <c r="G8" s="1381"/>
      <c r="H8" s="1381"/>
    </row>
    <row r="9" spans="1:8">
      <c r="A9" s="1381"/>
      <c r="B9" s="1381"/>
      <c r="C9" s="1391"/>
      <c r="D9" s="1381"/>
      <c r="E9" s="1396"/>
      <c r="F9" s="1391"/>
      <c r="G9" s="1381"/>
      <c r="H9" s="1381"/>
    </row>
    <row r="10" spans="1:8">
      <c r="A10" s="1381"/>
      <c r="B10" s="1381"/>
      <c r="C10" s="1391"/>
      <c r="D10" s="1381"/>
      <c r="E10" s="1396"/>
      <c r="F10" s="1391"/>
      <c r="G10" s="1381"/>
      <c r="H10" s="1381"/>
    </row>
    <row r="11" spans="1:8">
      <c r="A11" s="1381"/>
      <c r="B11" s="1381"/>
      <c r="C11" s="1392"/>
      <c r="D11" s="1382"/>
      <c r="E11" s="1397"/>
      <c r="F11" s="1392"/>
      <c r="G11" s="1382"/>
      <c r="H11" s="1382"/>
    </row>
    <row r="12" spans="1:8">
      <c r="A12" s="1381"/>
      <c r="B12" s="1381"/>
      <c r="C12" s="1412" t="s">
        <v>2162</v>
      </c>
      <c r="D12" s="1373" t="s">
        <v>429</v>
      </c>
      <c r="E12" s="1373" t="s">
        <v>430</v>
      </c>
      <c r="F12" s="1412" t="s">
        <v>2163</v>
      </c>
      <c r="G12" s="1373" t="s">
        <v>429</v>
      </c>
      <c r="H12" s="1415" t="s">
        <v>430</v>
      </c>
    </row>
    <row r="13" spans="1:8">
      <c r="A13" s="1381"/>
      <c r="B13" s="1381"/>
      <c r="C13" s="1413"/>
      <c r="D13" s="1374"/>
      <c r="E13" s="1374"/>
      <c r="F13" s="1413"/>
      <c r="G13" s="1374"/>
      <c r="H13" s="1416"/>
    </row>
    <row r="14" spans="1:8" ht="12" customHeight="1">
      <c r="A14" s="1382"/>
      <c r="B14" s="1382"/>
      <c r="C14" s="1414"/>
      <c r="D14" s="1375"/>
      <c r="E14" s="1375"/>
      <c r="F14" s="1414"/>
      <c r="G14" s="1375"/>
      <c r="H14" s="1417"/>
    </row>
    <row r="15" spans="1:8">
      <c r="A15" s="317">
        <v>2012</v>
      </c>
      <c r="B15" s="1295" t="s">
        <v>431</v>
      </c>
      <c r="C15" s="462">
        <v>51.4758</v>
      </c>
      <c r="D15" s="593">
        <v>91.207696941776817</v>
      </c>
      <c r="E15" s="641" t="s">
        <v>142</v>
      </c>
      <c r="F15" s="594">
        <v>154.18199999999999</v>
      </c>
      <c r="G15" s="593">
        <v>102.04646237341981</v>
      </c>
      <c r="H15" s="657" t="s">
        <v>142</v>
      </c>
    </row>
    <row r="16" spans="1:8">
      <c r="A16" s="317">
        <v>2013</v>
      </c>
      <c r="B16" s="1295" t="s">
        <v>431</v>
      </c>
      <c r="C16" s="658">
        <v>52.8</v>
      </c>
      <c r="D16" s="593">
        <v>102.59189755185932</v>
      </c>
      <c r="E16" s="641" t="s">
        <v>142</v>
      </c>
      <c r="F16" s="659">
        <v>152.52199999999999</v>
      </c>
      <c r="G16" s="593">
        <v>98.923350326237824</v>
      </c>
      <c r="H16" s="657" t="s">
        <v>142</v>
      </c>
    </row>
    <row r="17" spans="1:10">
      <c r="A17" s="317"/>
      <c r="B17" s="1295"/>
      <c r="C17" s="658"/>
      <c r="D17" s="593"/>
      <c r="E17" s="660"/>
      <c r="F17" s="631"/>
      <c r="G17" s="593"/>
      <c r="H17" s="657"/>
    </row>
    <row r="18" spans="1:10">
      <c r="A18" s="967">
        <v>2012</v>
      </c>
      <c r="B18" s="923" t="s">
        <v>442</v>
      </c>
      <c r="C18" s="594">
        <v>4.5999999999999996</v>
      </c>
      <c r="D18" s="594">
        <v>116.25223458267726</v>
      </c>
      <c r="E18" s="594">
        <v>124.77916995080585</v>
      </c>
      <c r="F18" s="594">
        <v>12.5</v>
      </c>
      <c r="G18" s="594">
        <v>98.871171455636258</v>
      </c>
      <c r="H18" s="661">
        <v>102.33679222158673</v>
      </c>
    </row>
    <row r="19" spans="1:10">
      <c r="A19" s="1296"/>
      <c r="B19" s="923" t="s">
        <v>443</v>
      </c>
      <c r="C19" s="594">
        <v>3.4</v>
      </c>
      <c r="D19" s="594">
        <v>74.44886226672277</v>
      </c>
      <c r="E19" s="594">
        <v>73.709431496406012</v>
      </c>
      <c r="F19" s="594">
        <v>12.4</v>
      </c>
      <c r="G19" s="594">
        <v>105.76660988074957</v>
      </c>
      <c r="H19" s="661">
        <v>99.137724550898199</v>
      </c>
    </row>
    <row r="20" spans="1:10">
      <c r="A20" s="1296"/>
      <c r="B20" s="923" t="s">
        <v>432</v>
      </c>
      <c r="C20" s="594">
        <v>5.3</v>
      </c>
      <c r="D20" s="594">
        <v>112.78957971307382</v>
      </c>
      <c r="E20" s="594">
        <v>155.96926713947988</v>
      </c>
      <c r="F20" s="594">
        <v>12.7</v>
      </c>
      <c r="G20" s="594">
        <v>97.814375865784214</v>
      </c>
      <c r="H20" s="661">
        <v>102.35966819682693</v>
      </c>
    </row>
    <row r="21" spans="1:10">
      <c r="A21" s="1296"/>
      <c r="B21" s="1262" t="s">
        <v>435</v>
      </c>
      <c r="C21" s="594">
        <v>4.0999999999999996</v>
      </c>
      <c r="D21" s="594">
        <v>93.325396666963073</v>
      </c>
      <c r="E21" s="594">
        <v>77.946191739295188</v>
      </c>
      <c r="F21" s="594">
        <v>12.6</v>
      </c>
      <c r="G21" s="594">
        <v>98.109965635738831</v>
      </c>
      <c r="H21" s="661">
        <v>98.835562549173886</v>
      </c>
    </row>
    <row r="22" spans="1:10">
      <c r="A22" s="1296"/>
      <c r="B22" s="1229" t="s">
        <v>436</v>
      </c>
      <c r="C22" s="594">
        <v>3.8</v>
      </c>
      <c r="D22" s="594">
        <v>87.068042878944667</v>
      </c>
      <c r="E22" s="594">
        <v>91.662615459406908</v>
      </c>
      <c r="F22" s="594">
        <v>13.6</v>
      </c>
      <c r="G22" s="594">
        <v>99.581528522134946</v>
      </c>
      <c r="H22" s="661">
        <v>107.97643687310938</v>
      </c>
    </row>
    <row r="23" spans="1:10">
      <c r="A23" s="1296"/>
      <c r="B23" s="1229" t="s">
        <v>437</v>
      </c>
      <c r="C23" s="594">
        <v>4</v>
      </c>
      <c r="D23" s="594">
        <v>89.655937846836849</v>
      </c>
      <c r="E23" s="594">
        <v>107.10686820472024</v>
      </c>
      <c r="F23" s="594">
        <v>13.1</v>
      </c>
      <c r="G23" s="594">
        <v>97.23871733966746</v>
      </c>
      <c r="H23" s="661">
        <v>96.579180182836922</v>
      </c>
    </row>
    <row r="24" spans="1:10">
      <c r="A24" s="1296"/>
      <c r="B24" s="1229" t="s">
        <v>436</v>
      </c>
      <c r="C24" s="593">
        <v>4.5510000000000002</v>
      </c>
      <c r="D24" s="593">
        <v>131.29453585088032</v>
      </c>
      <c r="E24" s="593">
        <v>112.67640505075514</v>
      </c>
      <c r="F24" s="593">
        <v>13.7</v>
      </c>
      <c r="G24" s="593">
        <v>93.521685593104394</v>
      </c>
      <c r="H24" s="631">
        <v>104.3587786259542</v>
      </c>
    </row>
    <row r="25" spans="1:10">
      <c r="A25" s="1296"/>
      <c r="B25" s="1229" t="s">
        <v>437</v>
      </c>
      <c r="C25" s="593">
        <v>4.68</v>
      </c>
      <c r="D25" s="593">
        <v>97.485783323265366</v>
      </c>
      <c r="E25" s="593">
        <v>102.8345418589321</v>
      </c>
      <c r="F25" s="593">
        <v>13.4</v>
      </c>
      <c r="G25" s="593">
        <v>101.98162630020499</v>
      </c>
      <c r="H25" s="631">
        <v>98.251773827810695</v>
      </c>
    </row>
    <row r="26" spans="1:10">
      <c r="A26" s="1296"/>
      <c r="B26" s="1229" t="s">
        <v>438</v>
      </c>
      <c r="C26" s="593">
        <v>3.7250000000000001</v>
      </c>
      <c r="D26" s="593">
        <v>103.43199866718497</v>
      </c>
      <c r="E26" s="593">
        <v>79.59401709401709</v>
      </c>
      <c r="F26" s="593">
        <v>13.1</v>
      </c>
      <c r="G26" s="593">
        <v>105.54076941688845</v>
      </c>
      <c r="H26" s="631">
        <v>97.424061941631919</v>
      </c>
    </row>
    <row r="27" spans="1:10">
      <c r="A27" s="1296"/>
      <c r="B27" s="1229" t="s">
        <v>439</v>
      </c>
      <c r="C27" s="593">
        <v>5.4269999999999996</v>
      </c>
      <c r="D27" s="593">
        <v>120.01061453749364</v>
      </c>
      <c r="E27" s="593">
        <v>145.69127516778525</v>
      </c>
      <c r="F27" s="593">
        <v>12.847</v>
      </c>
      <c r="G27" s="593">
        <v>102.81712685074029</v>
      </c>
      <c r="H27" s="662">
        <v>98.173620663304291</v>
      </c>
    </row>
    <row r="28" spans="1:10">
      <c r="A28" s="1296"/>
      <c r="B28" s="1229" t="s">
        <v>440</v>
      </c>
      <c r="C28" s="593">
        <v>3.5419999999999998</v>
      </c>
      <c r="D28" s="593">
        <v>71.020391795159696</v>
      </c>
      <c r="E28" s="593">
        <v>65.266261286161793</v>
      </c>
      <c r="F28" s="593">
        <v>12.198</v>
      </c>
      <c r="G28" s="593">
        <v>101.9814396789566</v>
      </c>
      <c r="H28" s="662">
        <v>94.948236942476839</v>
      </c>
    </row>
    <row r="29" spans="1:10">
      <c r="A29" s="1296"/>
      <c r="B29" s="1229" t="s">
        <v>441</v>
      </c>
      <c r="C29" s="593">
        <v>5.71</v>
      </c>
      <c r="D29" s="593">
        <v>155.19256380289727</v>
      </c>
      <c r="E29" s="593">
        <v>161.20835686053076</v>
      </c>
      <c r="F29" s="593">
        <v>12.705</v>
      </c>
      <c r="G29" s="593">
        <v>103.80750061279515</v>
      </c>
      <c r="H29" s="662">
        <v>104.15641908509592</v>
      </c>
    </row>
    <row r="30" spans="1:10">
      <c r="A30" s="639"/>
      <c r="B30" s="924"/>
      <c r="C30" s="647"/>
      <c r="D30" s="647"/>
      <c r="E30" s="647"/>
      <c r="F30" s="648"/>
      <c r="G30" s="647"/>
      <c r="H30" s="567"/>
      <c r="I30" s="410"/>
      <c r="J30" s="1184"/>
    </row>
    <row r="31" spans="1:10">
      <c r="A31" s="925" t="s">
        <v>1059</v>
      </c>
      <c r="B31" s="924" t="s">
        <v>442</v>
      </c>
      <c r="C31" s="648">
        <v>4.3</v>
      </c>
      <c r="D31" s="594">
        <v>92.6</v>
      </c>
      <c r="E31" s="594">
        <v>74.5</v>
      </c>
      <c r="F31" s="594">
        <v>13</v>
      </c>
      <c r="G31" s="594">
        <v>104</v>
      </c>
      <c r="H31" s="663">
        <v>102.6</v>
      </c>
      <c r="I31" s="1200"/>
      <c r="J31" s="1297"/>
    </row>
    <row r="32" spans="1:10">
      <c r="A32" s="925"/>
      <c r="B32" s="924" t="s">
        <v>443</v>
      </c>
      <c r="C32" s="648">
        <v>4.5</v>
      </c>
      <c r="D32" s="594">
        <v>133.5</v>
      </c>
      <c r="E32" s="594">
        <v>106.2</v>
      </c>
      <c r="F32" s="594">
        <v>12.1</v>
      </c>
      <c r="G32" s="594">
        <v>106.6</v>
      </c>
      <c r="H32" s="663">
        <v>92.9</v>
      </c>
      <c r="I32" s="1200"/>
      <c r="J32" s="1297"/>
    </row>
    <row r="33" spans="1:10">
      <c r="A33" s="925"/>
      <c r="B33" s="924" t="s">
        <v>432</v>
      </c>
      <c r="C33" s="594">
        <v>4.8</v>
      </c>
      <c r="D33" s="594">
        <v>91.3</v>
      </c>
      <c r="E33" s="594">
        <v>106.7</v>
      </c>
      <c r="F33" s="594">
        <v>13.7</v>
      </c>
      <c r="G33" s="594">
        <v>109.5</v>
      </c>
      <c r="H33" s="663">
        <v>112.8</v>
      </c>
      <c r="I33" s="1200"/>
      <c r="J33" s="1297"/>
    </row>
    <row r="34" spans="1:10">
      <c r="I34" s="388"/>
      <c r="J34" s="388"/>
    </row>
    <row r="35" spans="1:10" ht="29.25" customHeight="1">
      <c r="A35" s="1437" t="s">
        <v>263</v>
      </c>
      <c r="B35" s="1437"/>
      <c r="C35" s="1437"/>
      <c r="D35" s="1437"/>
      <c r="E35" s="1437"/>
      <c r="F35" s="1437"/>
      <c r="G35" s="1437"/>
      <c r="H35" s="1437"/>
    </row>
    <row r="36" spans="1:10" ht="27.75" customHeight="1">
      <c r="A36" s="1438" t="s">
        <v>264</v>
      </c>
      <c r="B36" s="1438"/>
      <c r="C36" s="1438"/>
      <c r="D36" s="1438"/>
      <c r="E36" s="1438"/>
      <c r="F36" s="1438"/>
      <c r="G36" s="1438"/>
      <c r="H36" s="1438"/>
    </row>
  </sheetData>
  <mergeCells count="15">
    <mergeCell ref="A36:H36"/>
    <mergeCell ref="C12:C14"/>
    <mergeCell ref="D12:D14"/>
    <mergeCell ref="E12:E14"/>
    <mergeCell ref="A3:B14"/>
    <mergeCell ref="C3:E11"/>
    <mergeCell ref="F3:H11"/>
    <mergeCell ref="F12:F14"/>
    <mergeCell ref="G12:G14"/>
    <mergeCell ref="H12:H14"/>
    <mergeCell ref="A1:F1"/>
    <mergeCell ref="A2:F2"/>
    <mergeCell ref="G1:H1"/>
    <mergeCell ref="G2:H2"/>
    <mergeCell ref="A35:H35"/>
  </mergeCells>
  <phoneticPr fontId="0" type="noConversion"/>
  <hyperlinks>
    <hyperlink ref="G1" location="'Spis tablic     List of tables'!A1" display="Powrót do spisu tablic"/>
    <hyperlink ref="G2" location="'Spis tablic     List of tables'!A1" display="Return to list tables"/>
    <hyperlink ref="G1:H1" location="'Spis tablic     List of tables'!A5" display="Powrót do spisu tablic"/>
    <hyperlink ref="G2:H2" location="'Spis tablic     List of tables'!A5" display="Return to list tables"/>
  </hyperlinks>
  <printOptions horizontalCentered="1" verticalCentered="1"/>
  <pageMargins left="0.70866141732283472" right="0.70866141732283472" top="0.23622047244094491" bottom="0.15748031496062992" header="0.15748031496062992"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35"/>
  <sheetViews>
    <sheetView showGridLines="0" zoomScale="90" zoomScaleNormal="90" workbookViewId="0">
      <pane ySplit="5" topLeftCell="A6" activePane="bottomLeft" state="frozen"/>
      <selection pane="bottomLeft" activeCell="A34" sqref="A34:G34"/>
    </sheetView>
  </sheetViews>
  <sheetFormatPr defaultRowHeight="14.25"/>
  <cols>
    <col min="1" max="1" width="8.625" style="10" customWidth="1"/>
    <col min="2" max="2" width="13.625" style="10" customWidth="1"/>
    <col min="3" max="7" width="17.625" style="10" customWidth="1"/>
    <col min="8" max="16384" width="9" style="10"/>
  </cols>
  <sheetData>
    <row r="1" spans="1:8" ht="14.85" customHeight="1">
      <c r="A1" s="1685" t="s">
        <v>788</v>
      </c>
      <c r="B1" s="1685"/>
      <c r="C1" s="1685"/>
      <c r="D1" s="1685"/>
      <c r="E1" s="1685"/>
      <c r="F1" s="1662" t="s">
        <v>424</v>
      </c>
      <c r="G1" s="1662"/>
    </row>
    <row r="2" spans="1:8" ht="14.85" customHeight="1">
      <c r="A2" s="1617" t="s">
        <v>342</v>
      </c>
      <c r="B2" s="1617"/>
      <c r="C2" s="1617"/>
      <c r="D2" s="1617"/>
      <c r="E2" s="1617"/>
      <c r="F2" s="1645" t="s">
        <v>425</v>
      </c>
      <c r="G2" s="1645"/>
    </row>
    <row r="3" spans="1:8" ht="15.95" customHeight="1">
      <c r="A3" s="1488" t="s">
        <v>401</v>
      </c>
      <c r="B3" s="1489"/>
      <c r="C3" s="1506" t="s">
        <v>818</v>
      </c>
      <c r="D3" s="247"/>
      <c r="E3" s="247"/>
      <c r="F3" s="240"/>
      <c r="G3" s="1506" t="s">
        <v>295</v>
      </c>
    </row>
    <row r="4" spans="1:8" ht="69.95" customHeight="1">
      <c r="A4" s="1490"/>
      <c r="B4" s="1491"/>
      <c r="C4" s="1507"/>
      <c r="D4" s="231" t="s">
        <v>748</v>
      </c>
      <c r="E4" s="231" t="s">
        <v>749</v>
      </c>
      <c r="F4" s="231" t="s">
        <v>750</v>
      </c>
      <c r="G4" s="1728"/>
    </row>
    <row r="5" spans="1:8" ht="30" customHeight="1">
      <c r="A5" s="1490"/>
      <c r="B5" s="1491"/>
      <c r="C5" s="1494" t="s">
        <v>817</v>
      </c>
      <c r="D5" s="1495"/>
      <c r="E5" s="1495"/>
      <c r="F5" s="1502"/>
      <c r="G5" s="1729"/>
    </row>
    <row r="6" spans="1:8">
      <c r="B6" s="165"/>
      <c r="C6" s="181"/>
      <c r="D6" s="181"/>
      <c r="E6" s="181"/>
      <c r="F6" s="181"/>
      <c r="G6" s="182"/>
      <c r="H6" s="209"/>
    </row>
    <row r="7" spans="1:8">
      <c r="A7" s="115">
        <v>2012</v>
      </c>
      <c r="B7" s="165" t="s">
        <v>655</v>
      </c>
      <c r="C7" s="126">
        <v>51476</v>
      </c>
      <c r="D7" s="126">
        <v>2639</v>
      </c>
      <c r="E7" s="126">
        <v>6169</v>
      </c>
      <c r="F7" s="126">
        <v>42629</v>
      </c>
      <c r="G7" s="127">
        <v>154182</v>
      </c>
      <c r="H7" s="209"/>
    </row>
    <row r="8" spans="1:8" ht="9.75" customHeight="1">
      <c r="A8" s="115"/>
      <c r="B8" s="165"/>
      <c r="C8" s="126"/>
      <c r="D8" s="126"/>
      <c r="E8" s="126"/>
      <c r="F8" s="126"/>
      <c r="G8" s="127"/>
      <c r="H8" s="209"/>
    </row>
    <row r="9" spans="1:8" ht="9.75" customHeight="1">
      <c r="A9" s="115">
        <v>2013</v>
      </c>
      <c r="B9" s="165" t="s">
        <v>695</v>
      </c>
      <c r="C9" s="126">
        <v>19028</v>
      </c>
      <c r="D9" s="126">
        <v>1426</v>
      </c>
      <c r="E9" s="126">
        <v>2608</v>
      </c>
      <c r="F9" s="126">
        <v>14984</v>
      </c>
      <c r="G9" s="127">
        <v>36357</v>
      </c>
      <c r="H9" s="209"/>
    </row>
    <row r="10" spans="1:8">
      <c r="A10" s="115"/>
      <c r="B10" s="165" t="s">
        <v>693</v>
      </c>
      <c r="C10" s="126">
        <v>36225</v>
      </c>
      <c r="D10" s="126">
        <v>2856</v>
      </c>
      <c r="E10" s="126">
        <v>4658</v>
      </c>
      <c r="F10" s="126">
        <v>28689</v>
      </c>
      <c r="G10" s="127">
        <v>75583</v>
      </c>
      <c r="H10" s="209"/>
    </row>
    <row r="11" spans="1:8">
      <c r="A11" s="115"/>
      <c r="B11" s="165" t="s">
        <v>696</v>
      </c>
      <c r="C11" s="126">
        <v>54882</v>
      </c>
      <c r="D11" s="126">
        <v>4285</v>
      </c>
      <c r="E11" s="126">
        <v>6817</v>
      </c>
      <c r="F11" s="126">
        <v>43748</v>
      </c>
      <c r="G11" s="127">
        <v>115772</v>
      </c>
      <c r="H11" s="209"/>
    </row>
    <row r="12" spans="1:8">
      <c r="A12" s="115"/>
      <c r="B12" s="165" t="s">
        <v>655</v>
      </c>
      <c r="C12" s="126">
        <v>76006</v>
      </c>
      <c r="D12" s="126">
        <v>5853</v>
      </c>
      <c r="E12" s="126">
        <v>9291</v>
      </c>
      <c r="F12" s="126">
        <v>60807</v>
      </c>
      <c r="G12" s="127">
        <v>152522</v>
      </c>
      <c r="H12" s="209"/>
    </row>
    <row r="13" spans="1:8">
      <c r="A13" s="115"/>
      <c r="B13" s="114" t="s">
        <v>453</v>
      </c>
      <c r="C13" s="104">
        <v>147.65327531276711</v>
      </c>
      <c r="D13" s="104">
        <v>221.78855627131489</v>
      </c>
      <c r="E13" s="104">
        <v>150.60787810017831</v>
      </c>
      <c r="F13" s="104">
        <v>142.64233268432287</v>
      </c>
      <c r="G13" s="289">
        <v>98.923350326237824</v>
      </c>
      <c r="H13" s="209"/>
    </row>
    <row r="14" spans="1:8">
      <c r="A14" s="392" t="s">
        <v>1059</v>
      </c>
      <c r="B14" s="165" t="s">
        <v>695</v>
      </c>
      <c r="C14" s="800" t="s">
        <v>1181</v>
      </c>
      <c r="D14" s="685" t="s">
        <v>1182</v>
      </c>
      <c r="E14" s="685" t="s">
        <v>1188</v>
      </c>
      <c r="F14" s="687" t="s">
        <v>1183</v>
      </c>
      <c r="G14" s="803" t="s">
        <v>1189</v>
      </c>
      <c r="H14" s="209"/>
    </row>
    <row r="15" spans="1:8">
      <c r="A15" s="115"/>
      <c r="B15" s="114" t="s">
        <v>453</v>
      </c>
      <c r="C15" s="104">
        <v>103.15850325835612</v>
      </c>
      <c r="D15" s="104">
        <v>103.08555399719495</v>
      </c>
      <c r="E15" s="104">
        <v>63.343558282208591</v>
      </c>
      <c r="F15" s="104">
        <v>110.10411105178856</v>
      </c>
      <c r="G15" s="289">
        <v>106.69472178672608</v>
      </c>
      <c r="H15" s="209"/>
    </row>
    <row r="16" spans="1:8">
      <c r="A16" s="115">
        <v>2013</v>
      </c>
      <c r="B16" s="164" t="s">
        <v>596</v>
      </c>
      <c r="C16" s="627">
        <v>8458</v>
      </c>
      <c r="D16" s="801">
        <v>531</v>
      </c>
      <c r="E16" s="801">
        <v>788</v>
      </c>
      <c r="F16" s="802">
        <v>5294</v>
      </c>
      <c r="G16" s="804">
        <v>12525</v>
      </c>
      <c r="H16" s="209"/>
    </row>
    <row r="17" spans="1:8">
      <c r="A17" s="115"/>
      <c r="B17" s="164" t="s">
        <v>597</v>
      </c>
      <c r="C17" s="627">
        <v>4864</v>
      </c>
      <c r="D17" s="801">
        <v>429</v>
      </c>
      <c r="E17" s="801">
        <v>779</v>
      </c>
      <c r="F17" s="802">
        <v>3653</v>
      </c>
      <c r="G17" s="804">
        <v>12417</v>
      </c>
      <c r="H17" s="209"/>
    </row>
    <row r="18" spans="1:8">
      <c r="A18" s="115"/>
      <c r="B18" s="164" t="s">
        <v>586</v>
      </c>
      <c r="C18" s="627">
        <v>7550</v>
      </c>
      <c r="D18" s="801">
        <v>467</v>
      </c>
      <c r="E18" s="801">
        <v>1042</v>
      </c>
      <c r="F18" s="802">
        <v>6037</v>
      </c>
      <c r="G18" s="804">
        <v>12710</v>
      </c>
      <c r="H18" s="209"/>
    </row>
    <row r="19" spans="1:8">
      <c r="A19" s="115"/>
      <c r="B19" s="164" t="s">
        <v>587</v>
      </c>
      <c r="C19" s="627">
        <v>5947</v>
      </c>
      <c r="D19" s="801">
        <v>509</v>
      </c>
      <c r="E19" s="801">
        <v>622</v>
      </c>
      <c r="F19" s="802">
        <v>4811</v>
      </c>
      <c r="G19" s="804">
        <v>12562</v>
      </c>
      <c r="H19" s="209"/>
    </row>
    <row r="20" spans="1:8">
      <c r="A20" s="115"/>
      <c r="B20" s="164" t="s">
        <v>588</v>
      </c>
      <c r="C20" s="627">
        <v>5425</v>
      </c>
      <c r="D20" s="801">
        <v>436</v>
      </c>
      <c r="E20" s="801">
        <v>734</v>
      </c>
      <c r="F20" s="802">
        <v>4249</v>
      </c>
      <c r="G20" s="804">
        <v>13564</v>
      </c>
      <c r="H20" s="209"/>
    </row>
    <row r="21" spans="1:8">
      <c r="A21" s="115"/>
      <c r="B21" s="164" t="s">
        <v>589</v>
      </c>
      <c r="C21" s="627">
        <v>5825</v>
      </c>
      <c r="D21" s="801">
        <v>486</v>
      </c>
      <c r="E21" s="801">
        <v>693</v>
      </c>
      <c r="F21" s="802">
        <v>4644</v>
      </c>
      <c r="G21" s="804">
        <v>13100</v>
      </c>
      <c r="H21" s="209"/>
    </row>
    <row r="22" spans="1:8">
      <c r="A22" s="115"/>
      <c r="B22" s="164" t="s">
        <v>590</v>
      </c>
      <c r="C22" s="627">
        <v>6543</v>
      </c>
      <c r="D22" s="801">
        <v>519</v>
      </c>
      <c r="E22" s="801">
        <v>882</v>
      </c>
      <c r="F22" s="802">
        <v>5140</v>
      </c>
      <c r="G22" s="804">
        <v>13671</v>
      </c>
      <c r="H22" s="209"/>
    </row>
    <row r="23" spans="1:8">
      <c r="A23" s="115"/>
      <c r="B23" s="164" t="s">
        <v>591</v>
      </c>
      <c r="C23" s="627">
        <v>6723</v>
      </c>
      <c r="D23" s="801">
        <v>458</v>
      </c>
      <c r="E23" s="801">
        <v>614</v>
      </c>
      <c r="F23" s="802">
        <v>5475</v>
      </c>
      <c r="G23" s="804">
        <v>13432</v>
      </c>
      <c r="H23" s="209"/>
    </row>
    <row r="24" spans="1:8">
      <c r="A24" s="115"/>
      <c r="B24" s="164" t="s">
        <v>592</v>
      </c>
      <c r="C24" s="627">
        <v>5391</v>
      </c>
      <c r="D24" s="801">
        <v>452</v>
      </c>
      <c r="E24" s="801">
        <v>490</v>
      </c>
      <c r="F24" s="802">
        <v>4444</v>
      </c>
      <c r="G24" s="804">
        <v>13086</v>
      </c>
      <c r="H24" s="209"/>
    </row>
    <row r="25" spans="1:8">
      <c r="A25" s="115"/>
      <c r="B25" s="164" t="s">
        <v>593</v>
      </c>
      <c r="C25" s="627">
        <v>7830</v>
      </c>
      <c r="D25" s="801">
        <v>569</v>
      </c>
      <c r="E25" s="801">
        <v>711</v>
      </c>
      <c r="F25" s="802">
        <v>6541</v>
      </c>
      <c r="G25" s="804">
        <v>12847</v>
      </c>
      <c r="H25" s="209"/>
    </row>
    <row r="26" spans="1:8">
      <c r="A26" s="115"/>
      <c r="B26" s="164" t="s">
        <v>594</v>
      </c>
      <c r="C26" s="627">
        <v>5115</v>
      </c>
      <c r="D26" s="801">
        <v>473</v>
      </c>
      <c r="E26" s="801">
        <v>671</v>
      </c>
      <c r="F26" s="802">
        <v>3960</v>
      </c>
      <c r="G26" s="804">
        <v>12198</v>
      </c>
      <c r="H26" s="209"/>
    </row>
    <row r="27" spans="1:8">
      <c r="A27" s="115"/>
      <c r="B27" s="164" t="s">
        <v>595</v>
      </c>
      <c r="C27" s="627">
        <v>8178</v>
      </c>
      <c r="D27" s="801">
        <v>526</v>
      </c>
      <c r="E27" s="801">
        <v>1092</v>
      </c>
      <c r="F27" s="802">
        <v>6559</v>
      </c>
      <c r="G27" s="804">
        <v>12705</v>
      </c>
      <c r="H27" s="209"/>
    </row>
    <row r="28" spans="1:8">
      <c r="A28" s="115"/>
      <c r="B28" s="114" t="s">
        <v>453</v>
      </c>
      <c r="C28" s="457">
        <v>153.80853864961443</v>
      </c>
      <c r="D28" s="457">
        <v>133.50253807106597</v>
      </c>
      <c r="E28" s="457">
        <v>254.54545454545453</v>
      </c>
      <c r="F28" s="457">
        <v>146.08017817371936</v>
      </c>
      <c r="G28" s="612">
        <v>103.80750061279515</v>
      </c>
      <c r="H28" s="209"/>
    </row>
    <row r="29" spans="1:8">
      <c r="A29" s="392" t="s">
        <v>1059</v>
      </c>
      <c r="B29" s="164" t="s">
        <v>596</v>
      </c>
      <c r="C29" s="800" t="s">
        <v>1167</v>
      </c>
      <c r="D29" s="685" t="s">
        <v>1107</v>
      </c>
      <c r="E29" s="685" t="s">
        <v>1168</v>
      </c>
      <c r="F29" s="687" t="s">
        <v>1169</v>
      </c>
      <c r="G29" s="803" t="s">
        <v>1192</v>
      </c>
      <c r="H29" s="209"/>
    </row>
    <row r="30" spans="1:8">
      <c r="A30" s="115"/>
      <c r="B30" s="164" t="s">
        <v>597</v>
      </c>
      <c r="C30" s="800" t="s">
        <v>1170</v>
      </c>
      <c r="D30" s="685" t="s">
        <v>1171</v>
      </c>
      <c r="E30" s="685" t="s">
        <v>1172</v>
      </c>
      <c r="F30" s="687" t="s">
        <v>1173</v>
      </c>
      <c r="G30" s="803" t="s">
        <v>1191</v>
      </c>
      <c r="H30" s="209"/>
    </row>
    <row r="31" spans="1:8">
      <c r="A31" s="115"/>
      <c r="B31" s="164" t="s">
        <v>586</v>
      </c>
      <c r="C31" s="800" t="s">
        <v>1174</v>
      </c>
      <c r="D31" s="685" t="s">
        <v>1175</v>
      </c>
      <c r="E31" s="685" t="s">
        <v>1176</v>
      </c>
      <c r="F31" s="687" t="s">
        <v>1177</v>
      </c>
      <c r="G31" s="803" t="s">
        <v>1190</v>
      </c>
      <c r="H31" s="209"/>
    </row>
    <row r="32" spans="1:8">
      <c r="A32" s="115"/>
      <c r="B32" s="114" t="s">
        <v>453</v>
      </c>
      <c r="C32" s="457">
        <v>92.63576158940397</v>
      </c>
      <c r="D32" s="457">
        <v>124.6252676659529</v>
      </c>
      <c r="E32" s="457">
        <v>45.009596928982724</v>
      </c>
      <c r="F32" s="457">
        <v>98.360112638727841</v>
      </c>
      <c r="G32" s="612">
        <v>107.411487018096</v>
      </c>
      <c r="H32" s="209"/>
    </row>
    <row r="33" spans="1:8">
      <c r="A33" s="115"/>
      <c r="B33" s="114" t="s">
        <v>454</v>
      </c>
      <c r="C33" s="457">
        <v>107.4842477332104</v>
      </c>
      <c r="D33" s="457">
        <v>134.72222222222223</v>
      </c>
      <c r="E33" s="457">
        <v>83.600713012477726</v>
      </c>
      <c r="F33" s="457">
        <v>107.7090513332124</v>
      </c>
      <c r="G33" s="612">
        <v>112.76121252168167</v>
      </c>
      <c r="H33" s="209"/>
    </row>
    <row r="34" spans="1:8" ht="18" customHeight="1">
      <c r="A34" s="1727" t="s">
        <v>344</v>
      </c>
      <c r="B34" s="1727"/>
      <c r="C34" s="1727"/>
      <c r="D34" s="1727"/>
      <c r="E34" s="1727"/>
      <c r="F34" s="1727"/>
      <c r="G34" s="1727"/>
      <c r="H34" s="209"/>
    </row>
    <row r="35" spans="1:8">
      <c r="A35" s="1726" t="s">
        <v>345</v>
      </c>
      <c r="B35" s="1726"/>
      <c r="C35" s="1726"/>
      <c r="D35" s="1726"/>
      <c r="E35" s="1726"/>
      <c r="F35" s="1726"/>
      <c r="G35" s="1726"/>
    </row>
  </sheetData>
  <mergeCells count="10">
    <mergeCell ref="A35:G35"/>
    <mergeCell ref="A34:G34"/>
    <mergeCell ref="F1:G1"/>
    <mergeCell ref="F2:G2"/>
    <mergeCell ref="A1:E1"/>
    <mergeCell ref="A3:B5"/>
    <mergeCell ref="C3:C4"/>
    <mergeCell ref="G3:G5"/>
    <mergeCell ref="C5:F5"/>
    <mergeCell ref="A2:E2"/>
  </mergeCells>
  <phoneticPr fontId="0" type="noConversion"/>
  <hyperlinks>
    <hyperlink ref="F1:G1" location="'Spis tablic     List of tables'!A49" display="Powrót do spisu tablic"/>
    <hyperlink ref="F2:G2" location="'Spis tablic     List of tables'!A49" display="Return to list tables"/>
    <hyperlink ref="F1:G2" location="'Spis tablic     List of tables'!A5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220"/>
  <sheetViews>
    <sheetView showGridLines="0" zoomScale="90" zoomScaleNormal="90" workbookViewId="0">
      <pane ySplit="7" topLeftCell="A17" activePane="bottomLeft" state="frozen"/>
      <selection activeCell="B29" sqref="B29:B31"/>
      <selection pane="bottomLeft" activeCell="I29" sqref="I29"/>
    </sheetView>
  </sheetViews>
  <sheetFormatPr defaultRowHeight="12.75"/>
  <cols>
    <col min="1" max="1" width="8.625" style="13" customWidth="1"/>
    <col min="2" max="2" width="14.75" style="13" customWidth="1"/>
    <col min="3" max="6" width="15.625" style="13" customWidth="1"/>
    <col min="7" max="30" width="9.25" style="13" customWidth="1"/>
    <col min="31" max="16384" width="9" style="13"/>
  </cols>
  <sheetData>
    <row r="1" spans="1:7" ht="15" customHeight="1">
      <c r="A1" s="1731" t="s">
        <v>633</v>
      </c>
      <c r="B1" s="1731"/>
      <c r="C1" s="1731"/>
      <c r="D1" s="79"/>
      <c r="E1" s="1662" t="s">
        <v>424</v>
      </c>
      <c r="F1" s="1662"/>
    </row>
    <row r="2" spans="1:7" ht="15" customHeight="1">
      <c r="A2" s="1732" t="s">
        <v>634</v>
      </c>
      <c r="B2" s="1732"/>
      <c r="C2" s="1732"/>
      <c r="D2" s="80"/>
      <c r="E2" s="1645" t="s">
        <v>425</v>
      </c>
      <c r="F2" s="1645"/>
    </row>
    <row r="3" spans="1:7" ht="14.85" customHeight="1">
      <c r="A3" s="1733" t="s">
        <v>789</v>
      </c>
      <c r="B3" s="1733"/>
      <c r="C3" s="1733"/>
      <c r="D3" s="1733"/>
      <c r="E3" s="63"/>
      <c r="F3" s="63"/>
    </row>
    <row r="4" spans="1:7" s="36" customFormat="1" ht="14.85" customHeight="1">
      <c r="A4" s="1734" t="s">
        <v>346</v>
      </c>
      <c r="B4" s="1734"/>
      <c r="C4" s="1734"/>
      <c r="D4" s="64"/>
      <c r="E4" s="64"/>
      <c r="F4" s="64"/>
    </row>
    <row r="5" spans="1:7" s="38" customFormat="1" ht="17.25" customHeight="1">
      <c r="A5" s="1488" t="s">
        <v>401</v>
      </c>
      <c r="B5" s="1489"/>
      <c r="C5" s="1500" t="s">
        <v>772</v>
      </c>
      <c r="D5" s="1506" t="s">
        <v>170</v>
      </c>
      <c r="E5" s="248"/>
      <c r="F5" s="248"/>
    </row>
    <row r="6" spans="1:7" s="38" customFormat="1" ht="117.75" customHeight="1">
      <c r="A6" s="1490"/>
      <c r="B6" s="1491"/>
      <c r="C6" s="1501"/>
      <c r="D6" s="1508"/>
      <c r="E6" s="230" t="s">
        <v>171</v>
      </c>
      <c r="F6" s="241" t="s">
        <v>172</v>
      </c>
    </row>
    <row r="7" spans="1:7" s="38" customFormat="1" ht="14.85" customHeight="1">
      <c r="A7" s="1589"/>
      <c r="B7" s="1590"/>
      <c r="C7" s="1735" t="s">
        <v>1412</v>
      </c>
      <c r="D7" s="1736"/>
      <c r="E7" s="1736"/>
      <c r="F7" s="1736"/>
    </row>
    <row r="8" spans="1:7" s="38" customFormat="1" ht="12.95" customHeight="1">
      <c r="A8" s="115"/>
      <c r="B8" s="114"/>
      <c r="C8" s="116"/>
      <c r="D8" s="116"/>
      <c r="E8" s="116"/>
      <c r="F8" s="117"/>
    </row>
    <row r="9" spans="1:7" s="38" customFormat="1" ht="12.95" customHeight="1">
      <c r="A9" s="115">
        <v>2013</v>
      </c>
      <c r="B9" s="165" t="s">
        <v>775</v>
      </c>
      <c r="C9" s="536">
        <v>16918.576699999998</v>
      </c>
      <c r="D9" s="536">
        <v>12365.3107</v>
      </c>
      <c r="E9" s="536">
        <v>1044.1580999999999</v>
      </c>
      <c r="F9" s="537">
        <v>33.091300000000004</v>
      </c>
      <c r="G9" s="208"/>
    </row>
    <row r="10" spans="1:7" s="38" customFormat="1" ht="12.95" customHeight="1">
      <c r="A10" s="115"/>
      <c r="B10" s="165" t="s">
        <v>695</v>
      </c>
      <c r="C10" s="536">
        <v>25677.6378</v>
      </c>
      <c r="D10" s="536">
        <v>19031.957399999999</v>
      </c>
      <c r="E10" s="536">
        <v>1625.3068999999998</v>
      </c>
      <c r="F10" s="537">
        <v>55.411499999999997</v>
      </c>
      <c r="G10" s="208"/>
    </row>
    <row r="11" spans="1:7" s="38" customFormat="1" ht="12.95" customHeight="1">
      <c r="A11" s="115"/>
      <c r="B11" s="165" t="s">
        <v>799</v>
      </c>
      <c r="C11" s="536">
        <v>34788.527799999996</v>
      </c>
      <c r="D11" s="536">
        <v>26181.375700000001</v>
      </c>
      <c r="E11" s="536">
        <v>2089.4214999999999</v>
      </c>
      <c r="F11" s="537">
        <v>76.583100000000002</v>
      </c>
      <c r="G11" s="208"/>
    </row>
    <row r="12" spans="1:7" s="38" customFormat="1" ht="12.95" customHeight="1">
      <c r="A12" s="115"/>
      <c r="B12" s="165" t="s">
        <v>800</v>
      </c>
      <c r="C12" s="536">
        <v>43438.819499999998</v>
      </c>
      <c r="D12" s="536">
        <v>32892.186800000003</v>
      </c>
      <c r="E12" s="536">
        <v>2617.9838999999997</v>
      </c>
      <c r="F12" s="537">
        <v>96.982799999999997</v>
      </c>
      <c r="G12" s="208"/>
    </row>
    <row r="13" spans="1:7" s="38" customFormat="1" ht="12.95" customHeight="1">
      <c r="A13" s="115"/>
      <c r="B13" s="165" t="s">
        <v>693</v>
      </c>
      <c r="C13" s="536">
        <v>51812.018600000003</v>
      </c>
      <c r="D13" s="536">
        <v>39376.945700000004</v>
      </c>
      <c r="E13" s="536">
        <v>3137.5571</v>
      </c>
      <c r="F13" s="537">
        <v>117.3325</v>
      </c>
      <c r="G13" s="208"/>
    </row>
    <row r="14" spans="1:7" s="38" customFormat="1" ht="12.95" customHeight="1">
      <c r="A14" s="115"/>
      <c r="B14" s="165" t="s">
        <v>801</v>
      </c>
      <c r="C14" s="536">
        <v>60092.8416</v>
      </c>
      <c r="D14" s="536">
        <v>46110.363400000002</v>
      </c>
      <c r="E14" s="536">
        <v>3719.0423999999998</v>
      </c>
      <c r="F14" s="537">
        <v>145.04510000000002</v>
      </c>
      <c r="G14" s="208"/>
    </row>
    <row r="15" spans="1:7" s="38" customFormat="1" ht="12.95" customHeight="1">
      <c r="A15" s="115"/>
      <c r="B15" s="165" t="s">
        <v>802</v>
      </c>
      <c r="C15" s="536">
        <v>67636.6538</v>
      </c>
      <c r="D15" s="536">
        <v>52018.251700000001</v>
      </c>
      <c r="E15" s="536">
        <v>4229.2997000000005</v>
      </c>
      <c r="F15" s="537">
        <v>163.71289999999999</v>
      </c>
      <c r="G15" s="208"/>
    </row>
    <row r="16" spans="1:7" s="38" customFormat="1" ht="12.95" customHeight="1">
      <c r="A16" s="115"/>
      <c r="B16" s="165" t="s">
        <v>696</v>
      </c>
      <c r="C16" s="536">
        <v>76749.692500000005</v>
      </c>
      <c r="D16" s="536">
        <v>59296.207700000006</v>
      </c>
      <c r="E16" s="536">
        <v>4790.3182000000006</v>
      </c>
      <c r="F16" s="537">
        <v>183.28800000000001</v>
      </c>
      <c r="G16" s="208"/>
    </row>
    <row r="17" spans="1:7" s="38" customFormat="1" ht="12.95" customHeight="1">
      <c r="A17" s="115"/>
      <c r="B17" s="165" t="s">
        <v>803</v>
      </c>
      <c r="C17" s="536">
        <v>86760.3505</v>
      </c>
      <c r="D17" s="536">
        <v>67159.018200000006</v>
      </c>
      <c r="E17" s="536">
        <v>5403.875</v>
      </c>
      <c r="F17" s="537">
        <v>206.6438</v>
      </c>
      <c r="G17" s="208"/>
    </row>
    <row r="18" spans="1:7" s="38" customFormat="1" ht="12.95" customHeight="1">
      <c r="A18" s="115"/>
      <c r="B18" s="165" t="s">
        <v>804</v>
      </c>
      <c r="C18" s="536">
        <v>95839.189900000012</v>
      </c>
      <c r="D18" s="536">
        <v>74404.03</v>
      </c>
      <c r="E18" s="536">
        <v>6020.4499000000005</v>
      </c>
      <c r="F18" s="537">
        <v>224.36829999999998</v>
      </c>
      <c r="G18" s="208"/>
    </row>
    <row r="19" spans="1:7" s="38" customFormat="1" ht="12.95" customHeight="1">
      <c r="A19" s="115"/>
      <c r="B19" s="165" t="s">
        <v>655</v>
      </c>
      <c r="C19" s="536">
        <v>104202.2703</v>
      </c>
      <c r="D19" s="536">
        <v>80321.476599999995</v>
      </c>
      <c r="E19" s="536">
        <v>6514.4297999999999</v>
      </c>
      <c r="F19" s="537">
        <v>260.6952</v>
      </c>
      <c r="G19" s="208"/>
    </row>
    <row r="20" spans="1:7" s="38" customFormat="1" ht="12.95" customHeight="1">
      <c r="A20" s="115"/>
      <c r="B20" s="114" t="s">
        <v>453</v>
      </c>
      <c r="C20" s="546">
        <v>101.1</v>
      </c>
      <c r="D20" s="546">
        <v>101.2</v>
      </c>
      <c r="E20" s="546">
        <v>93.3</v>
      </c>
      <c r="F20" s="547">
        <v>96.9</v>
      </c>
      <c r="G20" s="208"/>
    </row>
    <row r="21" spans="1:7" s="38" customFormat="1" ht="12.95" customHeight="1">
      <c r="A21" s="392" t="s">
        <v>1059</v>
      </c>
      <c r="B21" s="165" t="s">
        <v>775</v>
      </c>
      <c r="C21" s="536">
        <v>16652.232400000001</v>
      </c>
      <c r="D21" s="536">
        <v>13206.367099999999</v>
      </c>
      <c r="E21" s="536">
        <v>967.01310000000001</v>
      </c>
      <c r="F21" s="537">
        <v>46.545499999999997</v>
      </c>
      <c r="G21" s="208"/>
    </row>
    <row r="22" spans="1:7" s="38" customFormat="1" ht="12.95" customHeight="1">
      <c r="A22" s="115"/>
      <c r="B22" s="165" t="s">
        <v>695</v>
      </c>
      <c r="C22" s="536">
        <v>25424.2667</v>
      </c>
      <c r="D22" s="536">
        <v>20255.376100000001</v>
      </c>
      <c r="E22" s="536">
        <v>1477.4132</v>
      </c>
      <c r="F22" s="537">
        <v>65.586799999999997</v>
      </c>
      <c r="G22" s="208"/>
    </row>
    <row r="23" spans="1:7" s="38" customFormat="1" ht="12.95" customHeight="1">
      <c r="A23" s="115"/>
      <c r="B23" s="114" t="s">
        <v>453</v>
      </c>
      <c r="C23" s="546">
        <v>101.4</v>
      </c>
      <c r="D23" s="546">
        <v>104.8</v>
      </c>
      <c r="E23" s="546">
        <v>93.9</v>
      </c>
      <c r="F23" s="547">
        <v>125.1</v>
      </c>
      <c r="G23" s="208"/>
    </row>
    <row r="24" spans="1:7" s="38" customFormat="1" ht="12.95" customHeight="1">
      <c r="A24" s="115"/>
      <c r="B24" s="114"/>
      <c r="C24" s="546"/>
      <c r="D24" s="546"/>
      <c r="E24" s="546"/>
      <c r="F24" s="547"/>
      <c r="G24" s="208"/>
    </row>
    <row r="25" spans="1:7" s="38" customFormat="1" ht="12.95" customHeight="1">
      <c r="A25" s="115">
        <v>2013</v>
      </c>
      <c r="B25" s="164" t="s">
        <v>596</v>
      </c>
      <c r="C25" s="536">
        <v>8468.9045999999998</v>
      </c>
      <c r="D25" s="536">
        <v>6330.3678</v>
      </c>
      <c r="E25" s="536">
        <v>562.76519999999994</v>
      </c>
      <c r="F25" s="537">
        <v>18.764299999999999</v>
      </c>
    </row>
    <row r="26" spans="1:7" s="38" customFormat="1" ht="12.95" customHeight="1">
      <c r="A26" s="115"/>
      <c r="B26" s="164" t="s">
        <v>597</v>
      </c>
      <c r="C26" s="536">
        <v>8403.5509000000002</v>
      </c>
      <c r="D26" s="536">
        <v>6046.4012999999995</v>
      </c>
      <c r="E26" s="536">
        <v>478.46340000000004</v>
      </c>
      <c r="F26" s="537">
        <v>14.331799999999999</v>
      </c>
    </row>
    <row r="27" spans="1:7" s="38" customFormat="1" ht="12.95" customHeight="1">
      <c r="A27" s="115"/>
      <c r="B27" s="164" t="s">
        <v>586</v>
      </c>
      <c r="C27" s="536">
        <v>8798.7498000000014</v>
      </c>
      <c r="D27" s="536">
        <v>6701.2942999999996</v>
      </c>
      <c r="E27" s="536">
        <v>579.79809999999998</v>
      </c>
      <c r="F27" s="537">
        <v>19.838099999999997</v>
      </c>
    </row>
    <row r="28" spans="1:7" s="38" customFormat="1" ht="12.95" customHeight="1">
      <c r="A28" s="115"/>
      <c r="B28" s="164" t="s">
        <v>587</v>
      </c>
      <c r="C28" s="536">
        <v>8948.5715</v>
      </c>
      <c r="D28" s="536">
        <v>7008.5449000000008</v>
      </c>
      <c r="E28" s="536">
        <v>511.79770000000002</v>
      </c>
      <c r="F28" s="537">
        <v>21.203099999999999</v>
      </c>
    </row>
    <row r="29" spans="1:7" s="38" customFormat="1" ht="12.95" customHeight="1">
      <c r="A29" s="115"/>
      <c r="B29" s="164" t="s">
        <v>588</v>
      </c>
      <c r="C29" s="536">
        <v>8627.5851999999995</v>
      </c>
      <c r="D29" s="536">
        <v>6683.9726000000001</v>
      </c>
      <c r="E29" s="536">
        <v>528.63559999999995</v>
      </c>
      <c r="F29" s="537">
        <v>20.454799999999999</v>
      </c>
    </row>
    <row r="30" spans="1:7" s="38" customFormat="1" ht="12.95" customHeight="1">
      <c r="A30" s="115"/>
      <c r="B30" s="164" t="s">
        <v>589</v>
      </c>
      <c r="C30" s="536">
        <v>8806.6781999999985</v>
      </c>
      <c r="D30" s="536">
        <v>6935.5972999999994</v>
      </c>
      <c r="E30" s="536">
        <v>546.58960000000002</v>
      </c>
      <c r="F30" s="537">
        <v>20.201700000000002</v>
      </c>
    </row>
    <row r="31" spans="1:7" s="38" customFormat="1" ht="12.95" customHeight="1">
      <c r="A31" s="115"/>
      <c r="B31" s="164" t="s">
        <v>590</v>
      </c>
      <c r="C31" s="536">
        <v>8475.1429000000007</v>
      </c>
      <c r="D31" s="536">
        <v>6701.1367</v>
      </c>
      <c r="E31" s="536">
        <v>578.08490000000006</v>
      </c>
      <c r="F31" s="537">
        <v>25.906700000000001</v>
      </c>
    </row>
    <row r="32" spans="1:7" s="38" customFormat="1" ht="12.95" customHeight="1">
      <c r="A32" s="115"/>
      <c r="B32" s="164" t="s">
        <v>591</v>
      </c>
      <c r="C32" s="536">
        <v>7723.6732000000002</v>
      </c>
      <c r="D32" s="536">
        <v>6088.4274999999998</v>
      </c>
      <c r="E32" s="536">
        <v>547.5557</v>
      </c>
      <c r="F32" s="537">
        <v>19.4482</v>
      </c>
    </row>
    <row r="33" spans="1:9" s="38" customFormat="1" ht="12.95" customHeight="1">
      <c r="A33" s="115"/>
      <c r="B33" s="164" t="s">
        <v>592</v>
      </c>
      <c r="C33" s="536">
        <v>9213.7171999999991</v>
      </c>
      <c r="D33" s="536">
        <v>7380.2309999999998</v>
      </c>
      <c r="E33" s="536">
        <v>561.00599999999997</v>
      </c>
      <c r="F33" s="537">
        <v>19.422900000000002</v>
      </c>
    </row>
    <row r="34" spans="1:9" s="38" customFormat="1" ht="12.95" customHeight="1">
      <c r="A34" s="115"/>
      <c r="B34" s="164" t="s">
        <v>593</v>
      </c>
      <c r="C34" s="536">
        <v>9845.2630000000008</v>
      </c>
      <c r="D34" s="536">
        <v>7760.1806999999999</v>
      </c>
      <c r="E34" s="536">
        <v>609.99990000000003</v>
      </c>
      <c r="F34" s="537">
        <v>23.137400000000003</v>
      </c>
    </row>
    <row r="35" spans="1:9" s="38" customFormat="1" ht="12.95" customHeight="1">
      <c r="A35" s="115"/>
      <c r="B35" s="164" t="s">
        <v>594</v>
      </c>
      <c r="C35" s="536">
        <v>9067.8140999999996</v>
      </c>
      <c r="D35" s="536">
        <v>7206.2452999999996</v>
      </c>
      <c r="E35" s="536">
        <v>575.50450000000001</v>
      </c>
      <c r="F35" s="537">
        <v>22.033099999999997</v>
      </c>
    </row>
    <row r="36" spans="1:9" s="38" customFormat="1" ht="12.95" customHeight="1">
      <c r="A36" s="115"/>
      <c r="B36" s="164" t="s">
        <v>595</v>
      </c>
      <c r="C36" s="536">
        <v>8245.1399000000001</v>
      </c>
      <c r="D36" s="536">
        <v>5924.15</v>
      </c>
      <c r="E36" s="536">
        <v>493.99309999999997</v>
      </c>
      <c r="F36" s="537">
        <v>21.93</v>
      </c>
    </row>
    <row r="37" spans="1:9" s="38" customFormat="1" ht="12.95" customHeight="1">
      <c r="A37" s="115"/>
      <c r="B37" s="114" t="s">
        <v>453</v>
      </c>
      <c r="C37" s="546">
        <v>115.2</v>
      </c>
      <c r="D37" s="546">
        <v>110.2</v>
      </c>
      <c r="E37" s="546">
        <v>86.4</v>
      </c>
      <c r="F37" s="547">
        <v>90</v>
      </c>
    </row>
    <row r="38" spans="1:9" s="38" customFormat="1" ht="12.95" customHeight="1">
      <c r="A38" s="392" t="s">
        <v>1059</v>
      </c>
      <c r="B38" s="164" t="s">
        <v>596</v>
      </c>
      <c r="C38" s="536">
        <v>8178.2780000000002</v>
      </c>
      <c r="D38" s="536">
        <v>6606.6188000000002</v>
      </c>
      <c r="E38" s="536">
        <v>536.21749999999997</v>
      </c>
      <c r="F38" s="537">
        <v>21.755700000000001</v>
      </c>
    </row>
    <row r="39" spans="1:9" s="38" customFormat="1" ht="12.95" customHeight="1">
      <c r="A39" s="115"/>
      <c r="B39" s="164" t="s">
        <v>597</v>
      </c>
      <c r="C39" s="536">
        <v>8380.5982999999997</v>
      </c>
      <c r="D39" s="536">
        <v>6583.1360999999997</v>
      </c>
      <c r="E39" s="536">
        <v>478.85659999999996</v>
      </c>
      <c r="F39" s="537">
        <v>23.397599999999997</v>
      </c>
    </row>
    <row r="40" spans="1:9" s="38" customFormat="1" ht="12.95" customHeight="1">
      <c r="A40" s="115"/>
      <c r="B40" s="164" t="s">
        <v>586</v>
      </c>
      <c r="C40" s="536">
        <v>8751.6261999999988</v>
      </c>
      <c r="D40" s="536">
        <v>7058.9004999999997</v>
      </c>
      <c r="E40" s="536">
        <v>508.41750000000002</v>
      </c>
      <c r="F40" s="537">
        <v>22.3691</v>
      </c>
    </row>
    <row r="41" spans="1:9" s="38" customFormat="1" ht="12.95" customHeight="1">
      <c r="A41" s="115"/>
      <c r="B41" s="114" t="s">
        <v>453</v>
      </c>
      <c r="C41" s="546">
        <v>101.9</v>
      </c>
      <c r="D41" s="546">
        <v>103.5</v>
      </c>
      <c r="E41" s="546">
        <v>92.2</v>
      </c>
      <c r="F41" s="547">
        <v>118.2</v>
      </c>
      <c r="G41" s="208"/>
    </row>
    <row r="42" spans="1:9" s="38" customFormat="1" ht="12.95" customHeight="1">
      <c r="A42" s="115"/>
      <c r="B42" s="114" t="s">
        <v>454</v>
      </c>
      <c r="C42" s="546">
        <v>104.9</v>
      </c>
      <c r="D42" s="546">
        <v>106.5</v>
      </c>
      <c r="E42" s="546">
        <v>108.4</v>
      </c>
      <c r="F42" s="547">
        <v>96</v>
      </c>
      <c r="G42" s="208"/>
    </row>
    <row r="43" spans="1:9" ht="12.75" customHeight="1">
      <c r="A43" s="1730" t="s">
        <v>2</v>
      </c>
      <c r="B43" s="1730"/>
      <c r="C43" s="1730"/>
      <c r="D43" s="1730"/>
      <c r="E43" s="1730"/>
      <c r="F43" s="1730"/>
    </row>
    <row r="44" spans="1:9" ht="12.75" customHeight="1">
      <c r="A44" s="1737" t="s">
        <v>76</v>
      </c>
      <c r="B44" s="1737"/>
      <c r="C44" s="1737"/>
      <c r="D44" s="1737"/>
      <c r="E44" s="1737"/>
      <c r="F44" s="1737"/>
    </row>
    <row r="45" spans="1:9" ht="18" customHeight="1">
      <c r="A45" s="1730" t="s">
        <v>1953</v>
      </c>
      <c r="B45" s="1730"/>
      <c r="C45" s="1730"/>
      <c r="D45" s="1730"/>
      <c r="E45" s="1730"/>
      <c r="F45" s="1730"/>
    </row>
    <row r="46" spans="1:9" ht="12.75" customHeight="1">
      <c r="A46" s="1730" t="s">
        <v>77</v>
      </c>
      <c r="B46" s="1730"/>
      <c r="C46" s="1730"/>
      <c r="D46" s="1730"/>
      <c r="E46" s="1730"/>
      <c r="F46" s="1730"/>
      <c r="G46" s="1730"/>
      <c r="H46" s="1730"/>
      <c r="I46" s="1730"/>
    </row>
    <row r="47" spans="1:9" ht="12.75" customHeight="1"/>
    <row r="48" spans="1:9" ht="12.75" customHeight="1"/>
    <row r="49" ht="12.75" customHeight="1"/>
    <row r="52" ht="24.95" customHeight="1"/>
    <row r="53" ht="15.95" customHeight="1"/>
    <row r="54" ht="177.75" customHeight="1"/>
    <row r="55" ht="14.85" customHeight="1"/>
    <row r="56" ht="14.85" customHeight="1"/>
    <row r="57" ht="14.85" customHeight="1"/>
    <row r="58" ht="14.85" customHeight="1"/>
    <row r="59" ht="14.85" customHeight="1"/>
    <row r="60" ht="14.85" customHeight="1"/>
    <row r="61" ht="14.85" customHeight="1"/>
    <row r="62" ht="14.85" customHeight="1"/>
    <row r="63" ht="14.85" customHeight="1"/>
    <row r="64"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8" ht="24.95" customHeight="1"/>
    <row r="99" ht="15.95" customHeight="1"/>
    <row r="100" ht="189.9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2.75" customHeight="1"/>
    <row r="133" ht="12.75" customHeight="1"/>
    <row r="134" ht="12.75" customHeight="1"/>
    <row r="135" ht="12.75" customHeight="1"/>
    <row r="136" ht="12.75" customHeight="1"/>
    <row r="137" ht="12.75" customHeight="1"/>
    <row r="138" ht="12.75" customHeight="1"/>
    <row r="139" ht="12.75" customHeight="1"/>
    <row r="142" ht="24.95" customHeight="1"/>
    <row r="143" ht="15.95" customHeight="1"/>
    <row r="144" ht="177.7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86" ht="38.25" customHeight="1"/>
    <row r="187" ht="15.95" customHeight="1"/>
    <row r="188" ht="189.9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sheetData>
  <mergeCells count="14">
    <mergeCell ref="A46:I46"/>
    <mergeCell ref="A45:F45"/>
    <mergeCell ref="A1:C1"/>
    <mergeCell ref="A2:C2"/>
    <mergeCell ref="E1:F1"/>
    <mergeCell ref="A3:D3"/>
    <mergeCell ref="A5:B7"/>
    <mergeCell ref="A4:C4"/>
    <mergeCell ref="E2:F2"/>
    <mergeCell ref="C5:C6"/>
    <mergeCell ref="C7:F7"/>
    <mergeCell ref="D5:D6"/>
    <mergeCell ref="A43:F43"/>
    <mergeCell ref="A44:F44"/>
  </mergeCells>
  <phoneticPr fontId="0" type="noConversion"/>
  <hyperlinks>
    <hyperlink ref="E1:F1" location="'Spis tablic     List of tables'!A50" display="Powrót do spisu tablic"/>
    <hyperlink ref="E2:F2" location="'Spis tablic     List of tables'!A50" display="Return to list tables"/>
    <hyperlink ref="E1:F2" location="'Spis tablic     List of tables'!A54"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44"/>
  <sheetViews>
    <sheetView showGridLines="0" zoomScale="90" zoomScaleNormal="90" workbookViewId="0">
      <pane ySplit="5" topLeftCell="A24" activePane="bottomLeft" state="frozen"/>
      <selection pane="bottomLeft" activeCell="A44" sqref="A44:I44"/>
    </sheetView>
  </sheetViews>
  <sheetFormatPr defaultRowHeight="14.25"/>
  <cols>
    <col min="1" max="1" width="8.625" style="995" customWidth="1"/>
    <col min="2" max="2" width="14.625" style="995" customWidth="1"/>
    <col min="3" max="4" width="10.75" style="995" customWidth="1"/>
    <col min="5" max="6" width="9.625" style="995" customWidth="1"/>
    <col min="7" max="7" width="11.125" style="995" customWidth="1"/>
    <col min="8" max="9" width="9.625" style="995" customWidth="1"/>
    <col min="10" max="16384" width="9" style="995"/>
  </cols>
  <sheetData>
    <row r="1" spans="1:8">
      <c r="A1" s="1611" t="s">
        <v>790</v>
      </c>
      <c r="B1" s="1611"/>
      <c r="C1" s="1611"/>
      <c r="D1" s="1611"/>
      <c r="E1" s="1611"/>
      <c r="F1" s="1611"/>
      <c r="G1" s="1427" t="s">
        <v>424</v>
      </c>
      <c r="H1" s="1427"/>
    </row>
    <row r="2" spans="1:8" ht="14.25" customHeight="1">
      <c r="A2" s="1734" t="s">
        <v>347</v>
      </c>
      <c r="B2" s="1734"/>
      <c r="C2" s="1734"/>
      <c r="D2" s="1734"/>
      <c r="E2" s="1734"/>
      <c r="F2" s="1734"/>
      <c r="G2" s="1480" t="s">
        <v>425</v>
      </c>
      <c r="H2" s="1480"/>
    </row>
    <row r="3" spans="1:8" ht="17.25" customHeight="1">
      <c r="A3" s="1488" t="s">
        <v>911</v>
      </c>
      <c r="B3" s="1488"/>
      <c r="C3" s="1495"/>
      <c r="D3" s="1495"/>
      <c r="E3" s="1495"/>
      <c r="F3" s="1495"/>
      <c r="G3" s="1495"/>
    </row>
    <row r="4" spans="1:8" ht="135.75" customHeight="1">
      <c r="A4" s="1490"/>
      <c r="B4" s="1490"/>
      <c r="C4" s="942" t="s">
        <v>147</v>
      </c>
      <c r="D4" s="942" t="s">
        <v>148</v>
      </c>
      <c r="E4" s="942" t="s">
        <v>150</v>
      </c>
      <c r="F4" s="942" t="s">
        <v>296</v>
      </c>
      <c r="G4" s="944" t="s">
        <v>149</v>
      </c>
    </row>
    <row r="5" spans="1:8" ht="14.25" customHeight="1">
      <c r="A5" s="1589"/>
      <c r="B5" s="1589"/>
      <c r="C5" s="1735" t="s">
        <v>1414</v>
      </c>
      <c r="D5" s="1736"/>
      <c r="E5" s="1736"/>
      <c r="F5" s="1736"/>
      <c r="G5" s="1736"/>
    </row>
    <row r="6" spans="1:8" ht="13.5" customHeight="1">
      <c r="A6" s="115"/>
      <c r="B6" s="114"/>
      <c r="C6" s="116"/>
      <c r="D6" s="116"/>
      <c r="E6" s="116"/>
      <c r="F6" s="116"/>
      <c r="G6" s="117"/>
    </row>
    <row r="7" spans="1:8" ht="13.5" customHeight="1">
      <c r="A7" s="115">
        <v>2013</v>
      </c>
      <c r="B7" s="165" t="s">
        <v>775</v>
      </c>
      <c r="C7" s="537">
        <v>301.21370000000002</v>
      </c>
      <c r="D7" s="537">
        <v>45.139800000000001</v>
      </c>
      <c r="E7" s="537">
        <v>149.9265</v>
      </c>
      <c r="F7" s="537">
        <v>70.8994</v>
      </c>
      <c r="G7" s="537">
        <v>549.53160000000003</v>
      </c>
      <c r="H7" s="1050"/>
    </row>
    <row r="8" spans="1:8" ht="13.5" customHeight="1">
      <c r="A8" s="115"/>
      <c r="B8" s="165" t="s">
        <v>695</v>
      </c>
      <c r="C8" s="537">
        <v>462.8877</v>
      </c>
      <c r="D8" s="537">
        <v>67.915800000000004</v>
      </c>
      <c r="E8" s="537">
        <v>229.0463</v>
      </c>
      <c r="F8" s="537">
        <v>111.30789999999999</v>
      </c>
      <c r="G8" s="537">
        <v>786.37930000000006</v>
      </c>
      <c r="H8" s="1050"/>
    </row>
    <row r="9" spans="1:8" ht="13.5" customHeight="1">
      <c r="A9" s="115"/>
      <c r="B9" s="165" t="s">
        <v>799</v>
      </c>
      <c r="C9" s="537">
        <v>619.74609999999996</v>
      </c>
      <c r="D9" s="537">
        <v>89.279499999999999</v>
      </c>
      <c r="E9" s="537">
        <v>312.80940000000004</v>
      </c>
      <c r="F9" s="537">
        <v>159.80789999999999</v>
      </c>
      <c r="G9" s="537">
        <v>1035.2926</v>
      </c>
      <c r="H9" s="1050"/>
    </row>
    <row r="10" spans="1:8" ht="13.5" customHeight="1">
      <c r="A10" s="115"/>
      <c r="B10" s="165" t="s">
        <v>800</v>
      </c>
      <c r="C10" s="537">
        <v>767.45219999999995</v>
      </c>
      <c r="D10" s="537">
        <v>111.33189999999999</v>
      </c>
      <c r="E10" s="537">
        <v>387.1019</v>
      </c>
      <c r="F10" s="537">
        <v>202.18090000000001</v>
      </c>
      <c r="G10" s="537">
        <v>1266.0513999999998</v>
      </c>
      <c r="H10" s="1050"/>
    </row>
    <row r="11" spans="1:8" ht="13.5" customHeight="1">
      <c r="A11" s="115"/>
      <c r="B11" s="165" t="s">
        <v>693</v>
      </c>
      <c r="C11" s="537">
        <v>933.65300000000002</v>
      </c>
      <c r="D11" s="537">
        <v>133.67070000000001</v>
      </c>
      <c r="E11" s="537">
        <v>476.7894</v>
      </c>
      <c r="F11" s="537">
        <v>246.06829999999999</v>
      </c>
      <c r="G11" s="537">
        <v>1508.396</v>
      </c>
      <c r="H11" s="1050"/>
    </row>
    <row r="12" spans="1:8" ht="13.5" customHeight="1">
      <c r="A12" s="115"/>
      <c r="B12" s="165" t="s">
        <v>801</v>
      </c>
      <c r="C12" s="537">
        <v>1090.7574999999999</v>
      </c>
      <c r="D12" s="537">
        <v>149.7868</v>
      </c>
      <c r="E12" s="537">
        <v>562.22140000000002</v>
      </c>
      <c r="F12" s="537">
        <v>278.93470000000002</v>
      </c>
      <c r="G12" s="537">
        <v>1777.4353999999998</v>
      </c>
      <c r="H12" s="1050"/>
    </row>
    <row r="13" spans="1:8" ht="13.5" customHeight="1">
      <c r="A13" s="115"/>
      <c r="B13" s="165" t="s">
        <v>802</v>
      </c>
      <c r="C13" s="537">
        <v>1238.4343000000001</v>
      </c>
      <c r="D13" s="537">
        <v>171.79339999999999</v>
      </c>
      <c r="E13" s="537">
        <v>632.64049999999997</v>
      </c>
      <c r="F13" s="537">
        <v>309.38620000000003</v>
      </c>
      <c r="G13" s="537">
        <v>2003.2828</v>
      </c>
      <c r="H13" s="1050"/>
    </row>
    <row r="14" spans="1:8" ht="13.5" customHeight="1">
      <c r="A14" s="115"/>
      <c r="B14" s="165" t="s">
        <v>696</v>
      </c>
      <c r="C14" s="537">
        <v>1398.6504</v>
      </c>
      <c r="D14" s="537">
        <v>198.84629999999999</v>
      </c>
      <c r="E14" s="537">
        <v>739.17430000000002</v>
      </c>
      <c r="F14" s="537">
        <v>344.702</v>
      </c>
      <c r="G14" s="537">
        <v>2242.6352000000002</v>
      </c>
      <c r="H14" s="1050"/>
    </row>
    <row r="15" spans="1:8" ht="13.5" customHeight="1">
      <c r="A15" s="115"/>
      <c r="B15" s="165" t="s">
        <v>803</v>
      </c>
      <c r="C15" s="537">
        <v>1567.124</v>
      </c>
      <c r="D15" s="537">
        <v>223.33020000000002</v>
      </c>
      <c r="E15" s="537">
        <v>839.3531999999999</v>
      </c>
      <c r="F15" s="537">
        <v>379.4085</v>
      </c>
      <c r="G15" s="537">
        <v>2454.944</v>
      </c>
      <c r="H15" s="1050"/>
    </row>
    <row r="16" spans="1:8" ht="13.5" customHeight="1">
      <c r="A16" s="115"/>
      <c r="B16" s="165" t="s">
        <v>804</v>
      </c>
      <c r="C16" s="537">
        <v>1708.4681</v>
      </c>
      <c r="D16" s="537">
        <v>245.37079999999997</v>
      </c>
      <c r="E16" s="537">
        <v>924.34819999999991</v>
      </c>
      <c r="F16" s="537">
        <v>413.42950000000002</v>
      </c>
      <c r="G16" s="537">
        <v>2681.2216000000003</v>
      </c>
      <c r="H16" s="1050"/>
    </row>
    <row r="17" spans="1:8" ht="13.5" customHeight="1">
      <c r="A17" s="115"/>
      <c r="B17" s="165" t="s">
        <v>655</v>
      </c>
      <c r="C17" s="537">
        <v>1822.6666</v>
      </c>
      <c r="D17" s="537">
        <v>266.92009999999999</v>
      </c>
      <c r="E17" s="537">
        <v>982.46490000000006</v>
      </c>
      <c r="F17" s="537">
        <v>442.58390000000003</v>
      </c>
      <c r="G17" s="537">
        <v>2854.8919999999998</v>
      </c>
      <c r="H17" s="1050"/>
    </row>
    <row r="18" spans="1:8" ht="13.5" customHeight="1">
      <c r="A18" s="115"/>
      <c r="B18" s="114" t="s">
        <v>453</v>
      </c>
      <c r="C18" s="547">
        <v>111.4</v>
      </c>
      <c r="D18" s="547">
        <v>100.6</v>
      </c>
      <c r="E18" s="547">
        <v>97.4</v>
      </c>
      <c r="F18" s="547">
        <v>98.2</v>
      </c>
      <c r="G18" s="547">
        <v>101.9</v>
      </c>
      <c r="H18" s="1050"/>
    </row>
    <row r="19" spans="1:8" ht="13.5" customHeight="1">
      <c r="A19" s="115"/>
      <c r="B19" s="114"/>
      <c r="C19" s="534"/>
      <c r="D19" s="534"/>
      <c r="E19" s="534"/>
      <c r="F19" s="534"/>
      <c r="G19" s="535"/>
    </row>
    <row r="20" spans="1:8" ht="13.5" customHeight="1">
      <c r="A20" s="392" t="s">
        <v>1059</v>
      </c>
      <c r="B20" s="165" t="s">
        <v>775</v>
      </c>
      <c r="C20" s="535">
        <v>316.84469999999999</v>
      </c>
      <c r="D20" s="535">
        <v>47.632800000000003</v>
      </c>
      <c r="E20" s="535">
        <v>161.2501</v>
      </c>
      <c r="F20" s="535">
        <v>81.113399999999999</v>
      </c>
      <c r="G20" s="535">
        <v>478.02859999999998</v>
      </c>
    </row>
    <row r="21" spans="1:8" ht="13.5" customHeight="1">
      <c r="A21" s="115"/>
      <c r="B21" s="165" t="s">
        <v>695</v>
      </c>
      <c r="C21" s="535">
        <v>472.4701</v>
      </c>
      <c r="D21" s="535">
        <v>69.576399999999992</v>
      </c>
      <c r="E21" s="535">
        <v>250.3837</v>
      </c>
      <c r="F21" s="535">
        <v>134.72829999999999</v>
      </c>
      <c r="G21" s="535">
        <v>729.79690000000005</v>
      </c>
    </row>
    <row r="22" spans="1:8" ht="13.5" customHeight="1">
      <c r="A22" s="115"/>
      <c r="B22" s="114" t="s">
        <v>453</v>
      </c>
      <c r="C22" s="547">
        <v>103.2</v>
      </c>
      <c r="D22" s="547">
        <v>101.5</v>
      </c>
      <c r="E22" s="547">
        <v>110.7</v>
      </c>
      <c r="F22" s="547">
        <v>89.5</v>
      </c>
      <c r="G22" s="547">
        <v>89.5</v>
      </c>
    </row>
    <row r="23" spans="1:8" ht="13.5" customHeight="1">
      <c r="A23" s="115">
        <v>2013</v>
      </c>
      <c r="B23" s="164" t="s">
        <v>596</v>
      </c>
      <c r="C23" s="535">
        <v>153.041</v>
      </c>
      <c r="D23" s="535">
        <v>21.232400000000002</v>
      </c>
      <c r="E23" s="535">
        <v>66.449300000000008</v>
      </c>
      <c r="F23" s="535">
        <v>33.9544</v>
      </c>
      <c r="G23" s="535">
        <v>300.60950000000003</v>
      </c>
    </row>
    <row r="24" spans="1:8" ht="13.5" customHeight="1">
      <c r="A24" s="115"/>
      <c r="B24" s="164" t="s">
        <v>597</v>
      </c>
      <c r="C24" s="535">
        <v>148.07570000000001</v>
      </c>
      <c r="D24" s="535">
        <v>21.4483</v>
      </c>
      <c r="E24" s="535">
        <v>83.335100000000011</v>
      </c>
      <c r="F24" s="535">
        <v>37.042099999999998</v>
      </c>
      <c r="G24" s="535">
        <v>248.30840000000001</v>
      </c>
    </row>
    <row r="25" spans="1:8" ht="13.5" customHeight="1">
      <c r="A25" s="115"/>
      <c r="B25" s="164" t="s">
        <v>586</v>
      </c>
      <c r="C25" s="535">
        <v>158.95620000000002</v>
      </c>
      <c r="D25" s="535">
        <v>22.7759</v>
      </c>
      <c r="E25" s="535">
        <v>79.119500000000002</v>
      </c>
      <c r="F25" s="535">
        <v>39.698</v>
      </c>
      <c r="G25" s="535">
        <v>236.84700000000001</v>
      </c>
      <c r="H25" s="1050"/>
    </row>
    <row r="26" spans="1:8" ht="13.5" customHeight="1">
      <c r="A26" s="115"/>
      <c r="B26" s="164" t="s">
        <v>587</v>
      </c>
      <c r="C26" s="535">
        <v>156.2329</v>
      </c>
      <c r="D26" s="535">
        <v>21.363799999999998</v>
      </c>
      <c r="E26" s="535">
        <v>83.763800000000003</v>
      </c>
      <c r="F26" s="535">
        <v>45.154499999999999</v>
      </c>
      <c r="G26" s="535">
        <v>241.2946</v>
      </c>
      <c r="H26" s="1050"/>
    </row>
    <row r="27" spans="1:8" ht="13.5" customHeight="1">
      <c r="A27" s="115"/>
      <c r="B27" s="164" t="s">
        <v>588</v>
      </c>
      <c r="C27" s="535">
        <v>146.51910000000001</v>
      </c>
      <c r="D27" s="535">
        <v>19.256</v>
      </c>
      <c r="E27" s="535">
        <v>74.291300000000007</v>
      </c>
      <c r="F27" s="535">
        <v>41.593300000000006</v>
      </c>
      <c r="G27" s="535">
        <v>231.03989999999999</v>
      </c>
      <c r="H27" s="1050"/>
    </row>
    <row r="28" spans="1:8" ht="13.5" customHeight="1">
      <c r="A28" s="115"/>
      <c r="B28" s="164" t="s">
        <v>589</v>
      </c>
      <c r="C28" s="535">
        <v>158.6319</v>
      </c>
      <c r="D28" s="535">
        <v>22.922000000000001</v>
      </c>
      <c r="E28" s="535">
        <v>89.688999999999993</v>
      </c>
      <c r="F28" s="535">
        <v>42.591800000000006</v>
      </c>
      <c r="G28" s="535">
        <v>236.1602</v>
      </c>
      <c r="H28" s="1050"/>
    </row>
    <row r="29" spans="1:8" ht="13.5" customHeight="1">
      <c r="A29" s="115"/>
      <c r="B29" s="164" t="s">
        <v>590</v>
      </c>
      <c r="C29" s="535">
        <v>153.90770000000001</v>
      </c>
      <c r="D29" s="535">
        <v>20.182400000000001</v>
      </c>
      <c r="E29" s="535">
        <v>85.426699999999997</v>
      </c>
      <c r="F29" s="535">
        <v>38.352499999999999</v>
      </c>
      <c r="G29" s="535">
        <v>268.42</v>
      </c>
      <c r="H29" s="1050"/>
    </row>
    <row r="30" spans="1:8" ht="13.5" customHeight="1">
      <c r="A30" s="115"/>
      <c r="B30" s="164" t="s">
        <v>591</v>
      </c>
      <c r="C30" s="535">
        <v>133.66999999999999</v>
      </c>
      <c r="D30" s="535">
        <v>22.0063</v>
      </c>
      <c r="E30" s="535">
        <v>74.396799999999999</v>
      </c>
      <c r="F30" s="535">
        <v>29.916799999999999</v>
      </c>
      <c r="G30" s="535">
        <v>225.84829999999999</v>
      </c>
      <c r="H30" s="1050"/>
    </row>
    <row r="31" spans="1:8" ht="13.5" customHeight="1">
      <c r="A31" s="115"/>
      <c r="B31" s="164" t="s">
        <v>592</v>
      </c>
      <c r="C31" s="535">
        <v>154.386</v>
      </c>
      <c r="D31" s="535">
        <v>27.0533</v>
      </c>
      <c r="E31" s="535">
        <v>102.24239999999999</v>
      </c>
      <c r="F31" s="535">
        <v>33.244199999999999</v>
      </c>
      <c r="G31" s="535">
        <v>238.74260000000001</v>
      </c>
      <c r="H31" s="1050"/>
    </row>
    <row r="32" spans="1:8" ht="13.5" customHeight="1">
      <c r="A32" s="115"/>
      <c r="B32" s="164" t="s">
        <v>593</v>
      </c>
      <c r="C32" s="535">
        <v>161.3955</v>
      </c>
      <c r="D32" s="535">
        <v>24.610299999999999</v>
      </c>
      <c r="E32" s="535">
        <v>102.77500000000001</v>
      </c>
      <c r="F32" s="535">
        <v>34.703600000000002</v>
      </c>
      <c r="G32" s="535">
        <v>254.62189999999998</v>
      </c>
      <c r="H32" s="1050"/>
    </row>
    <row r="33" spans="1:13" ht="13.5" customHeight="1">
      <c r="A33" s="115"/>
      <c r="B33" s="164" t="s">
        <v>594</v>
      </c>
      <c r="C33" s="535">
        <v>152.79179999999999</v>
      </c>
      <c r="D33" s="535">
        <v>21.703799999999998</v>
      </c>
      <c r="E33" s="535">
        <v>82.021899999999988</v>
      </c>
      <c r="F33" s="535">
        <v>32.211500000000001</v>
      </c>
      <c r="G33" s="535">
        <v>226.54739999999998</v>
      </c>
      <c r="H33" s="1050"/>
    </row>
    <row r="34" spans="1:13" ht="13.5" customHeight="1">
      <c r="A34" s="115"/>
      <c r="B34" s="164" t="s">
        <v>595</v>
      </c>
      <c r="C34" s="535">
        <v>108.37139999999999</v>
      </c>
      <c r="D34" s="535">
        <v>21.5716</v>
      </c>
      <c r="E34" s="535">
        <v>58.297499999999999</v>
      </c>
      <c r="F34" s="535">
        <v>26.2393</v>
      </c>
      <c r="G34" s="535">
        <v>208.25670000000002</v>
      </c>
      <c r="H34" s="1050"/>
    </row>
    <row r="35" spans="1:13" ht="13.5" customHeight="1">
      <c r="A35" s="115"/>
      <c r="B35" s="114" t="s">
        <v>453</v>
      </c>
      <c r="C35" s="547">
        <v>119.7</v>
      </c>
      <c r="D35" s="547">
        <v>105.9</v>
      </c>
      <c r="E35" s="547">
        <v>163.1</v>
      </c>
      <c r="F35" s="547">
        <v>97.2</v>
      </c>
      <c r="G35" s="547">
        <v>100.6</v>
      </c>
      <c r="H35" s="1050"/>
    </row>
    <row r="36" spans="1:13" ht="13.5" customHeight="1">
      <c r="A36" s="392" t="s">
        <v>1059</v>
      </c>
      <c r="B36" s="164" t="s">
        <v>596</v>
      </c>
      <c r="C36" s="535">
        <v>150.6729</v>
      </c>
      <c r="D36" s="535">
        <v>24.778400000000001</v>
      </c>
      <c r="E36" s="535">
        <v>80.504300000000001</v>
      </c>
      <c r="F36" s="535">
        <v>40.426300000000005</v>
      </c>
      <c r="G36" s="535">
        <v>243.61189999999999</v>
      </c>
      <c r="H36" s="1050"/>
    </row>
    <row r="37" spans="1:13" ht="13.5" customHeight="1">
      <c r="A37" s="115"/>
      <c r="B37" s="164" t="s">
        <v>597</v>
      </c>
      <c r="C37" s="535">
        <v>167.00879999999998</v>
      </c>
      <c r="D37" s="535">
        <v>22.794</v>
      </c>
      <c r="E37" s="535">
        <v>80.794899999999998</v>
      </c>
      <c r="F37" s="535">
        <v>41.487199999999994</v>
      </c>
      <c r="G37" s="535">
        <v>229.22139999999999</v>
      </c>
      <c r="H37" s="1050"/>
    </row>
    <row r="38" spans="1:13" ht="13.5" customHeight="1">
      <c r="A38" s="115"/>
      <c r="B38" s="164" t="s">
        <v>586</v>
      </c>
      <c r="C38" s="535">
        <v>155.48929999999999</v>
      </c>
      <c r="D38" s="535">
        <v>21.960599999999999</v>
      </c>
      <c r="E38" s="535">
        <v>88.934600000000003</v>
      </c>
      <c r="F38" s="535">
        <v>47.9191</v>
      </c>
      <c r="G38" s="535">
        <v>251.1764</v>
      </c>
      <c r="H38" s="1050"/>
    </row>
    <row r="39" spans="1:13" ht="13.5" customHeight="1">
      <c r="A39" s="115"/>
      <c r="B39" s="114" t="s">
        <v>453</v>
      </c>
      <c r="C39" s="547">
        <v>99.1</v>
      </c>
      <c r="D39" s="547">
        <v>96.4</v>
      </c>
      <c r="E39" s="547">
        <v>118.6</v>
      </c>
      <c r="F39" s="547">
        <v>123.5</v>
      </c>
      <c r="G39" s="547">
        <v>103.8</v>
      </c>
      <c r="H39" s="215"/>
      <c r="I39" s="215"/>
      <c r="J39" s="215"/>
      <c r="K39" s="215"/>
      <c r="L39" s="215"/>
      <c r="M39" s="215"/>
    </row>
    <row r="40" spans="1:13" ht="13.5" customHeight="1">
      <c r="A40" s="115"/>
      <c r="B40" s="114" t="s">
        <v>454</v>
      </c>
      <c r="C40" s="547">
        <v>93</v>
      </c>
      <c r="D40" s="547">
        <v>96.3</v>
      </c>
      <c r="E40" s="547">
        <v>112.3</v>
      </c>
      <c r="F40" s="547">
        <v>118.6</v>
      </c>
      <c r="G40" s="547">
        <v>112</v>
      </c>
      <c r="H40" s="215"/>
    </row>
    <row r="41" spans="1:13">
      <c r="A41" s="1730" t="s">
        <v>3</v>
      </c>
      <c r="B41" s="1730"/>
      <c r="C41" s="1730"/>
      <c r="D41" s="1730"/>
      <c r="E41" s="1730"/>
      <c r="F41" s="1730"/>
      <c r="G41" s="1730"/>
      <c r="H41" s="1730"/>
      <c r="I41" s="1730"/>
    </row>
    <row r="42" spans="1:13">
      <c r="A42" s="1737" t="s">
        <v>76</v>
      </c>
      <c r="B42" s="1737"/>
      <c r="C42" s="1737"/>
      <c r="D42" s="1737"/>
      <c r="E42" s="1737"/>
      <c r="F42" s="1737"/>
      <c r="G42" s="1737"/>
      <c r="H42" s="1737"/>
      <c r="I42" s="1737"/>
    </row>
    <row r="43" spans="1:13">
      <c r="A43" s="1730" t="s">
        <v>4</v>
      </c>
      <c r="B43" s="1730"/>
      <c r="C43" s="1730"/>
      <c r="D43" s="1730"/>
      <c r="E43" s="1730"/>
      <c r="F43" s="1730"/>
      <c r="G43" s="1730"/>
      <c r="H43" s="1730"/>
      <c r="I43" s="1730"/>
    </row>
    <row r="44" spans="1:13">
      <c r="A44" s="1730" t="s">
        <v>77</v>
      </c>
      <c r="B44" s="1730"/>
      <c r="C44" s="1730"/>
      <c r="D44" s="1730"/>
      <c r="E44" s="1730"/>
      <c r="F44" s="1730"/>
      <c r="G44" s="1730"/>
      <c r="H44" s="1730"/>
      <c r="I44" s="1730"/>
    </row>
  </sheetData>
  <mergeCells count="11">
    <mergeCell ref="A1:F1"/>
    <mergeCell ref="A2:F2"/>
    <mergeCell ref="C5:G5"/>
    <mergeCell ref="G1:H1"/>
    <mergeCell ref="G2:H2"/>
    <mergeCell ref="A41:I41"/>
    <mergeCell ref="A43:I43"/>
    <mergeCell ref="A44:I44"/>
    <mergeCell ref="A42:I42"/>
    <mergeCell ref="A3:B5"/>
    <mergeCell ref="C3:G3"/>
  </mergeCells>
  <phoneticPr fontId="0" type="noConversion"/>
  <hyperlinks>
    <hyperlink ref="G1:H1" location="'Spis tablic     List of tables'!A50" display="Powrót do spisu tablic"/>
    <hyperlink ref="G2:H2" location="'Spis tablic     List of tables'!A50" display="Return to list tables"/>
    <hyperlink ref="G1:H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scale="93"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44"/>
  <sheetViews>
    <sheetView showGridLines="0" zoomScale="90" zoomScaleNormal="90" workbookViewId="0">
      <pane ySplit="5" topLeftCell="A6" activePane="bottomLeft" state="frozen"/>
      <selection activeCell="B29" sqref="B29:B31"/>
      <selection pane="bottomLeft" activeCell="C11" sqref="C11"/>
    </sheetView>
  </sheetViews>
  <sheetFormatPr defaultRowHeight="14.25"/>
  <cols>
    <col min="1" max="1" width="8.625" style="226" customWidth="1"/>
    <col min="2" max="2" width="14.625" style="226" customWidth="1"/>
    <col min="3" max="7" width="11.625" style="226" customWidth="1"/>
    <col min="8" max="16384" width="9" style="226"/>
  </cols>
  <sheetData>
    <row r="1" spans="1:7">
      <c r="A1" s="1611" t="s">
        <v>790</v>
      </c>
      <c r="B1" s="1611"/>
      <c r="C1" s="1611"/>
      <c r="D1" s="1611"/>
      <c r="E1" s="13"/>
      <c r="F1" s="1427" t="s">
        <v>424</v>
      </c>
      <c r="G1" s="1427"/>
    </row>
    <row r="2" spans="1:7">
      <c r="A2" s="1738" t="s">
        <v>347</v>
      </c>
      <c r="B2" s="1738"/>
      <c r="C2" s="1738"/>
      <c r="D2" s="1738"/>
      <c r="E2" s="13"/>
      <c r="F2" s="1480" t="s">
        <v>425</v>
      </c>
      <c r="G2" s="1480"/>
    </row>
    <row r="3" spans="1:7" ht="18" customHeight="1">
      <c r="A3" s="1488" t="s">
        <v>405</v>
      </c>
      <c r="B3" s="1488"/>
      <c r="C3" s="1495"/>
      <c r="D3" s="1495"/>
      <c r="E3" s="1495"/>
      <c r="F3" s="1495"/>
      <c r="G3" s="1495"/>
    </row>
    <row r="4" spans="1:7" ht="149.25" customHeight="1">
      <c r="A4" s="1490"/>
      <c r="B4" s="1491"/>
      <c r="C4" s="940" t="s">
        <v>299</v>
      </c>
      <c r="D4" s="940" t="s">
        <v>297</v>
      </c>
      <c r="E4" s="940" t="s">
        <v>859</v>
      </c>
      <c r="F4" s="940" t="s">
        <v>300</v>
      </c>
      <c r="G4" s="941" t="s">
        <v>298</v>
      </c>
    </row>
    <row r="5" spans="1:7">
      <c r="A5" s="1589"/>
      <c r="B5" s="1590"/>
      <c r="C5" s="1627" t="s">
        <v>1413</v>
      </c>
      <c r="D5" s="1513"/>
      <c r="E5" s="1513"/>
      <c r="F5" s="1513"/>
      <c r="G5" s="1513"/>
    </row>
    <row r="6" spans="1:7" ht="13.5" customHeight="1">
      <c r="A6" s="115"/>
      <c r="B6" s="114"/>
      <c r="C6" s="116"/>
      <c r="D6" s="116"/>
      <c r="E6" s="116"/>
      <c r="F6" s="116"/>
      <c r="G6" s="117"/>
    </row>
    <row r="7" spans="1:7" ht="13.5" customHeight="1">
      <c r="A7" s="115">
        <v>2013</v>
      </c>
      <c r="B7" s="165" t="s">
        <v>775</v>
      </c>
      <c r="C7" s="535">
        <v>29.208599999999997</v>
      </c>
      <c r="D7" s="537">
        <v>605.17240000000004</v>
      </c>
      <c r="E7" s="537">
        <v>133.70239999999998</v>
      </c>
      <c r="F7" s="537">
        <v>1146.1994</v>
      </c>
      <c r="G7" s="537">
        <v>280.5532</v>
      </c>
    </row>
    <row r="8" spans="1:7" ht="13.5" customHeight="1">
      <c r="A8" s="115"/>
      <c r="B8" s="165" t="s">
        <v>695</v>
      </c>
      <c r="C8" s="535">
        <v>44.098500000000001</v>
      </c>
      <c r="D8" s="537">
        <v>944.27089999999998</v>
      </c>
      <c r="E8" s="537">
        <v>203.60479999999998</v>
      </c>
      <c r="F8" s="537">
        <v>1753.6683</v>
      </c>
      <c r="G8" s="537">
        <v>443.73899999999998</v>
      </c>
    </row>
    <row r="9" spans="1:7" ht="13.5" customHeight="1">
      <c r="A9" s="115"/>
      <c r="B9" s="165" t="s">
        <v>799</v>
      </c>
      <c r="C9" s="535">
        <v>58.316400000000002</v>
      </c>
      <c r="D9" s="537">
        <v>1313.3413999999998</v>
      </c>
      <c r="E9" s="537">
        <v>268.36500000000001</v>
      </c>
      <c r="F9" s="537">
        <v>2364.8143999999998</v>
      </c>
      <c r="G9" s="537">
        <v>651.19569999999999</v>
      </c>
    </row>
    <row r="10" spans="1:7" ht="13.5" customHeight="1">
      <c r="A10" s="115"/>
      <c r="B10" s="165" t="s">
        <v>800</v>
      </c>
      <c r="C10" s="535">
        <v>71.144100000000009</v>
      </c>
      <c r="D10" s="537">
        <v>1712.86</v>
      </c>
      <c r="E10" s="537">
        <v>341.8107</v>
      </c>
      <c r="F10" s="537">
        <v>2941.6374000000001</v>
      </c>
      <c r="G10" s="537">
        <v>870.04499999999996</v>
      </c>
    </row>
    <row r="11" spans="1:7" ht="13.5" customHeight="1">
      <c r="A11" s="115"/>
      <c r="B11" s="165" t="s">
        <v>693</v>
      </c>
      <c r="C11" s="535">
        <v>83.906700000000001</v>
      </c>
      <c r="D11" s="537">
        <v>2109.2032999999997</v>
      </c>
      <c r="E11" s="537">
        <v>425.73429999999996</v>
      </c>
      <c r="F11" s="537">
        <v>3556.9413999999997</v>
      </c>
      <c r="G11" s="537">
        <v>1135.3773999999999</v>
      </c>
    </row>
    <row r="12" spans="1:7" ht="13.5" customHeight="1">
      <c r="A12" s="115"/>
      <c r="B12" s="165" t="s">
        <v>801</v>
      </c>
      <c r="C12" s="535">
        <v>98.237499999999997</v>
      </c>
      <c r="D12" s="537">
        <v>2420.1972999999998</v>
      </c>
      <c r="E12" s="537">
        <v>496.30779999999999</v>
      </c>
      <c r="F12" s="537">
        <v>4182.0555000000004</v>
      </c>
      <c r="G12" s="537">
        <v>1413.3824999999999</v>
      </c>
    </row>
    <row r="13" spans="1:7" ht="13.5" customHeight="1">
      <c r="A13" s="115"/>
      <c r="B13" s="165" t="s">
        <v>802</v>
      </c>
      <c r="C13" s="535">
        <v>111.21119999999999</v>
      </c>
      <c r="D13" s="537">
        <v>2751.9924000000001</v>
      </c>
      <c r="E13" s="537">
        <v>542.2331999999999</v>
      </c>
      <c r="F13" s="537">
        <v>4726.4665000000005</v>
      </c>
      <c r="G13" s="537">
        <v>1669.8733</v>
      </c>
    </row>
    <row r="14" spans="1:7" ht="13.5" customHeight="1">
      <c r="A14" s="115"/>
      <c r="B14" s="165" t="s">
        <v>696</v>
      </c>
      <c r="C14" s="535">
        <v>125.0287</v>
      </c>
      <c r="D14" s="537">
        <v>3116.5871000000002</v>
      </c>
      <c r="E14" s="537">
        <v>604.50260000000003</v>
      </c>
      <c r="F14" s="537">
        <v>5389.0502000000006</v>
      </c>
      <c r="G14" s="537">
        <v>1934.0168999999999</v>
      </c>
    </row>
    <row r="15" spans="1:7" ht="13.5" customHeight="1">
      <c r="A15" s="115"/>
      <c r="B15" s="165" t="s">
        <v>803</v>
      </c>
      <c r="C15" s="535">
        <v>174.98390000000001</v>
      </c>
      <c r="D15" s="537">
        <v>3496.7091</v>
      </c>
      <c r="E15" s="537">
        <v>659.02080000000001</v>
      </c>
      <c r="F15" s="537">
        <v>6219.9922000000006</v>
      </c>
      <c r="G15" s="537">
        <v>2215.5273999999999</v>
      </c>
    </row>
    <row r="16" spans="1:7" ht="13.5" customHeight="1">
      <c r="A16" s="115"/>
      <c r="B16" s="165" t="s">
        <v>804</v>
      </c>
      <c r="C16" s="535">
        <v>197.0179</v>
      </c>
      <c r="D16" s="537">
        <v>3842.2655</v>
      </c>
      <c r="E16" s="537">
        <v>706.9588</v>
      </c>
      <c r="F16" s="537">
        <v>6921.4330999999993</v>
      </c>
      <c r="G16" s="537">
        <v>2432.4847</v>
      </c>
    </row>
    <row r="17" spans="1:8" ht="13.5" customHeight="1">
      <c r="A17" s="115"/>
      <c r="B17" s="165" t="s">
        <v>655</v>
      </c>
      <c r="C17" s="535">
        <v>213.9879</v>
      </c>
      <c r="D17" s="537">
        <v>4132.7902999999997</v>
      </c>
      <c r="E17" s="537">
        <v>760.97759999999994</v>
      </c>
      <c r="F17" s="537">
        <v>7453.1417000000001</v>
      </c>
      <c r="G17" s="537">
        <v>2606.8375000000001</v>
      </c>
    </row>
    <row r="18" spans="1:8" ht="13.5" customHeight="1">
      <c r="A18" s="115"/>
      <c r="B18" s="114" t="s">
        <v>453</v>
      </c>
      <c r="C18" s="550">
        <v>118.4</v>
      </c>
      <c r="D18" s="550">
        <v>107.2</v>
      </c>
      <c r="E18" s="550">
        <v>77.5</v>
      </c>
      <c r="F18" s="550">
        <v>102.8</v>
      </c>
      <c r="G18" s="550">
        <v>97.4</v>
      </c>
      <c r="H18" s="1045"/>
    </row>
    <row r="19" spans="1:8" ht="13.5" customHeight="1">
      <c r="A19" s="115"/>
      <c r="B19" s="165"/>
      <c r="C19" s="534"/>
      <c r="D19" s="534"/>
      <c r="E19" s="534"/>
      <c r="F19" s="534"/>
      <c r="G19" s="535"/>
    </row>
    <row r="20" spans="1:8" ht="13.5" customHeight="1">
      <c r="A20" s="392" t="s">
        <v>1059</v>
      </c>
      <c r="B20" s="165" t="s">
        <v>775</v>
      </c>
      <c r="C20" s="535">
        <v>35.453300000000006</v>
      </c>
      <c r="D20" s="535">
        <v>645.71069999999997</v>
      </c>
      <c r="E20" s="535">
        <v>100.4851</v>
      </c>
      <c r="F20" s="535">
        <v>1352.4106000000002</v>
      </c>
      <c r="G20" s="535">
        <v>290.11690000000004</v>
      </c>
    </row>
    <row r="21" spans="1:8" ht="13.5" customHeight="1">
      <c r="A21" s="115"/>
      <c r="B21" s="165" t="s">
        <v>695</v>
      </c>
      <c r="C21" s="535">
        <v>53.513500000000001</v>
      </c>
      <c r="D21" s="535">
        <v>1016.4797</v>
      </c>
      <c r="E21" s="535">
        <v>159.49350000000001</v>
      </c>
      <c r="F21" s="535">
        <v>2092.7199999999998</v>
      </c>
      <c r="G21" s="535">
        <v>508.85730000000001</v>
      </c>
    </row>
    <row r="22" spans="1:8" ht="15.75" customHeight="1">
      <c r="A22" s="115"/>
      <c r="B22" s="114" t="s">
        <v>453</v>
      </c>
      <c r="C22" s="549">
        <v>125.2</v>
      </c>
      <c r="D22" s="546">
        <v>108.6</v>
      </c>
      <c r="E22" s="549">
        <v>68.599999999999994</v>
      </c>
      <c r="F22" s="546">
        <v>119.9</v>
      </c>
      <c r="G22" s="550">
        <v>118.7</v>
      </c>
      <c r="H22" s="1045"/>
    </row>
    <row r="23" spans="1:8" ht="15.75" customHeight="1">
      <c r="A23" s="115">
        <v>2013</v>
      </c>
      <c r="B23" s="164" t="s">
        <v>596</v>
      </c>
      <c r="C23" s="535">
        <v>14.896100000000001</v>
      </c>
      <c r="D23" s="537">
        <v>308.80250000000001</v>
      </c>
      <c r="E23" s="535">
        <v>73.353100000000012</v>
      </c>
      <c r="F23" s="537">
        <v>581.5136</v>
      </c>
      <c r="G23" s="535">
        <v>143.76310000000001</v>
      </c>
      <c r="H23" s="1045"/>
    </row>
    <row r="24" spans="1:8" ht="15.75" customHeight="1">
      <c r="A24" s="115"/>
      <c r="B24" s="164" t="s">
        <v>597</v>
      </c>
      <c r="C24" s="535">
        <v>14.282399999999999</v>
      </c>
      <c r="D24" s="537">
        <v>296.44120000000004</v>
      </c>
      <c r="E24" s="535">
        <v>60.2776</v>
      </c>
      <c r="F24" s="537">
        <v>567.17100000000005</v>
      </c>
      <c r="G24" s="535">
        <v>137.33459999999999</v>
      </c>
      <c r="H24" s="1045"/>
    </row>
    <row r="25" spans="1:8" ht="15.75" customHeight="1">
      <c r="A25" s="115"/>
      <c r="B25" s="164" t="s">
        <v>586</v>
      </c>
      <c r="C25" s="535">
        <v>14.860700000000001</v>
      </c>
      <c r="D25" s="537">
        <v>339.09990000000005</v>
      </c>
      <c r="E25" s="535">
        <v>69.807100000000005</v>
      </c>
      <c r="F25" s="537">
        <v>598.86850000000004</v>
      </c>
      <c r="G25" s="535">
        <v>163.2105</v>
      </c>
      <c r="H25" s="1045"/>
    </row>
    <row r="26" spans="1:8" ht="15.75" customHeight="1">
      <c r="A26" s="115"/>
      <c r="B26" s="164" t="s">
        <v>587</v>
      </c>
      <c r="C26" s="535">
        <v>14.390499999999999</v>
      </c>
      <c r="D26" s="537">
        <v>360.58850000000001</v>
      </c>
      <c r="E26" s="535">
        <v>62.295999999999999</v>
      </c>
      <c r="F26" s="537">
        <v>600.77099999999996</v>
      </c>
      <c r="G26" s="535">
        <v>206.89359999999999</v>
      </c>
      <c r="H26" s="1045"/>
    </row>
    <row r="27" spans="1:8" ht="15.75" customHeight="1">
      <c r="A27" s="115"/>
      <c r="B27" s="164" t="s">
        <v>588</v>
      </c>
      <c r="C27" s="535">
        <v>12.8277</v>
      </c>
      <c r="D27" s="537">
        <v>398.83029999999997</v>
      </c>
      <c r="E27" s="535">
        <v>73.712399999999988</v>
      </c>
      <c r="F27" s="537">
        <v>573.28039999999999</v>
      </c>
      <c r="G27" s="535">
        <v>218.078</v>
      </c>
      <c r="H27" s="1045"/>
    </row>
    <row r="28" spans="1:8" ht="15.75" customHeight="1">
      <c r="A28" s="115"/>
      <c r="B28" s="164" t="s">
        <v>589</v>
      </c>
      <c r="C28" s="535">
        <v>13.672000000000001</v>
      </c>
      <c r="D28" s="537">
        <v>395.18290000000002</v>
      </c>
      <c r="E28" s="535">
        <v>83.896299999999997</v>
      </c>
      <c r="F28" s="537">
        <v>621.86860000000001</v>
      </c>
      <c r="G28" s="535">
        <v>261.5711</v>
      </c>
      <c r="H28" s="1045"/>
    </row>
    <row r="29" spans="1:8" ht="15.75" customHeight="1">
      <c r="A29" s="115"/>
      <c r="B29" s="164" t="s">
        <v>590</v>
      </c>
      <c r="C29" s="535">
        <v>13.808</v>
      </c>
      <c r="D29" s="537">
        <v>372.6712</v>
      </c>
      <c r="E29" s="535">
        <v>68.243300000000005</v>
      </c>
      <c r="F29" s="537">
        <v>618.05359999999996</v>
      </c>
      <c r="G29" s="535">
        <v>274.60730000000001</v>
      </c>
      <c r="H29" s="1045"/>
    </row>
    <row r="30" spans="1:8" ht="15.75" customHeight="1">
      <c r="A30" s="115"/>
      <c r="B30" s="164" t="s">
        <v>591</v>
      </c>
      <c r="C30" s="535">
        <v>12.9734</v>
      </c>
      <c r="D30" s="537">
        <v>331.19759999999997</v>
      </c>
      <c r="E30" s="535">
        <v>45.537300000000002</v>
      </c>
      <c r="F30" s="537">
        <v>572.08269999999993</v>
      </c>
      <c r="G30" s="535">
        <v>257.041</v>
      </c>
      <c r="H30" s="1045"/>
    </row>
    <row r="31" spans="1:8" ht="15.75" customHeight="1">
      <c r="A31" s="115"/>
      <c r="B31" s="164" t="s">
        <v>592</v>
      </c>
      <c r="C31" s="535">
        <v>14.020200000000001</v>
      </c>
      <c r="D31" s="537">
        <v>364.19069999999999</v>
      </c>
      <c r="E31" s="535">
        <v>62.073999999999998</v>
      </c>
      <c r="F31" s="537">
        <v>670.01169999999991</v>
      </c>
      <c r="G31" s="535">
        <v>260.87799999999999</v>
      </c>
      <c r="H31" s="1045"/>
    </row>
    <row r="32" spans="1:8" ht="15.75" customHeight="1">
      <c r="A32" s="115"/>
      <c r="B32" s="164" t="s">
        <v>593</v>
      </c>
      <c r="C32" s="535">
        <v>20.615200000000002</v>
      </c>
      <c r="D32" s="537">
        <v>377.3546</v>
      </c>
      <c r="E32" s="535">
        <v>48.319199999999995</v>
      </c>
      <c r="F32" s="537">
        <v>730.74180000000001</v>
      </c>
      <c r="G32" s="535">
        <v>276.0806</v>
      </c>
      <c r="H32" s="1045"/>
    </row>
    <row r="33" spans="1:8" ht="15.75" customHeight="1">
      <c r="A33" s="115"/>
      <c r="B33" s="164" t="s">
        <v>594</v>
      </c>
      <c r="C33" s="535">
        <v>20.279599999999999</v>
      </c>
      <c r="D33" s="537">
        <v>347.572</v>
      </c>
      <c r="E33" s="535">
        <v>47.772500000000001</v>
      </c>
      <c r="F33" s="537">
        <v>703.60569999999996</v>
      </c>
      <c r="G33" s="535">
        <v>216.386</v>
      </c>
      <c r="H33" s="1045"/>
    </row>
    <row r="34" spans="1:8" ht="15.75" customHeight="1">
      <c r="A34" s="115"/>
      <c r="B34" s="164" t="s">
        <v>595</v>
      </c>
      <c r="C34" s="535">
        <v>15.839399999999999</v>
      </c>
      <c r="D34" s="537">
        <v>290.87</v>
      </c>
      <c r="E34" s="535">
        <v>53.771300000000004</v>
      </c>
      <c r="F34" s="537">
        <v>553.87689999999998</v>
      </c>
      <c r="G34" s="535">
        <v>168.6335</v>
      </c>
      <c r="H34" s="1045"/>
    </row>
    <row r="35" spans="1:8" ht="15.75" customHeight="1">
      <c r="A35" s="115"/>
      <c r="B35" s="114" t="s">
        <v>453</v>
      </c>
      <c r="C35" s="550">
        <v>121.8</v>
      </c>
      <c r="D35" s="550">
        <v>103.6</v>
      </c>
      <c r="E35" s="550">
        <v>57.3</v>
      </c>
      <c r="F35" s="550">
        <v>127</v>
      </c>
      <c r="G35" s="550">
        <v>126.7</v>
      </c>
      <c r="H35" s="1045"/>
    </row>
    <row r="36" spans="1:8" ht="15.75" customHeight="1">
      <c r="A36" s="392" t="s">
        <v>1059</v>
      </c>
      <c r="B36" s="164" t="s">
        <v>596</v>
      </c>
      <c r="C36" s="535">
        <v>17.591099999999997</v>
      </c>
      <c r="D36" s="537">
        <v>322.9676</v>
      </c>
      <c r="E36" s="535">
        <v>57.895300000000006</v>
      </c>
      <c r="F36" s="537">
        <v>677.6499</v>
      </c>
      <c r="G36" s="535">
        <v>137.54249999999999</v>
      </c>
      <c r="H36" s="1045"/>
    </row>
    <row r="37" spans="1:8" ht="15.75" customHeight="1">
      <c r="A37" s="115"/>
      <c r="B37" s="164" t="s">
        <v>597</v>
      </c>
      <c r="C37" s="535">
        <v>17.978400000000001</v>
      </c>
      <c r="D37" s="537">
        <v>322.76059999999995</v>
      </c>
      <c r="E37" s="535">
        <v>42.234699999999997</v>
      </c>
      <c r="F37" s="537">
        <v>674.1123</v>
      </c>
      <c r="G37" s="535">
        <v>151.89789999999999</v>
      </c>
      <c r="H37" s="1045"/>
    </row>
    <row r="38" spans="1:8" ht="15.75" customHeight="1">
      <c r="A38" s="115"/>
      <c r="B38" s="164" t="s">
        <v>586</v>
      </c>
      <c r="C38" s="535">
        <v>17.568099999999998</v>
      </c>
      <c r="D38" s="537">
        <v>369.1773</v>
      </c>
      <c r="E38" s="535">
        <v>62.225499999999997</v>
      </c>
      <c r="F38" s="537">
        <v>738.21690000000001</v>
      </c>
      <c r="G38" s="535">
        <v>219.58410000000001</v>
      </c>
      <c r="H38" s="1045"/>
    </row>
    <row r="39" spans="1:8" ht="15.75" customHeight="1">
      <c r="A39" s="115"/>
      <c r="B39" s="114" t="s">
        <v>453</v>
      </c>
      <c r="C39" s="550">
        <v>121.2</v>
      </c>
      <c r="D39" s="550">
        <v>110.3</v>
      </c>
      <c r="E39" s="550">
        <v>80.599999999999994</v>
      </c>
      <c r="F39" s="550">
        <v>124.9</v>
      </c>
      <c r="G39" s="550">
        <v>140.19999999999999</v>
      </c>
      <c r="H39" s="1045"/>
    </row>
    <row r="40" spans="1:8" ht="13.5" customHeight="1">
      <c r="A40" s="115"/>
      <c r="B40" s="114" t="s">
        <v>454</v>
      </c>
      <c r="C40" s="550">
        <v>97.8</v>
      </c>
      <c r="D40" s="550">
        <v>115.1</v>
      </c>
      <c r="E40" s="550">
        <v>151.1</v>
      </c>
      <c r="F40" s="550">
        <v>111.6</v>
      </c>
      <c r="G40" s="550">
        <v>145.1</v>
      </c>
      <c r="H40" s="1045"/>
    </row>
    <row r="41" spans="1:8" ht="12.95" customHeight="1">
      <c r="A41" s="1730" t="s">
        <v>2</v>
      </c>
      <c r="B41" s="1730"/>
      <c r="C41" s="1730"/>
      <c r="D41" s="1730"/>
      <c r="E41" s="1730"/>
      <c r="F41" s="1730"/>
      <c r="G41" s="1730"/>
    </row>
    <row r="42" spans="1:8" ht="12.95" customHeight="1">
      <c r="A42" s="1737" t="s">
        <v>76</v>
      </c>
      <c r="B42" s="1737"/>
      <c r="C42" s="1737"/>
      <c r="D42" s="1737"/>
      <c r="E42" s="1737"/>
      <c r="F42" s="1737"/>
      <c r="G42" s="1737"/>
    </row>
    <row r="43" spans="1:8" ht="12.95" customHeight="1">
      <c r="A43" s="1730" t="s">
        <v>1953</v>
      </c>
      <c r="B43" s="1730"/>
      <c r="C43" s="1730"/>
      <c r="D43" s="1730"/>
      <c r="E43" s="1730"/>
      <c r="F43" s="1730"/>
      <c r="G43" s="1730"/>
    </row>
    <row r="44" spans="1:8" ht="12.95" customHeight="1">
      <c r="A44" s="1730" t="s">
        <v>77</v>
      </c>
      <c r="B44" s="1730"/>
      <c r="C44" s="1730"/>
      <c r="D44" s="1730"/>
      <c r="E44" s="1730"/>
      <c r="F44" s="1730"/>
      <c r="G44" s="1730"/>
    </row>
  </sheetData>
  <mergeCells count="11">
    <mergeCell ref="F1:G1"/>
    <mergeCell ref="F2:G2"/>
    <mergeCell ref="A1:D1"/>
    <mergeCell ref="A2:D2"/>
    <mergeCell ref="A44:G44"/>
    <mergeCell ref="C5:G5"/>
    <mergeCell ref="A3:B5"/>
    <mergeCell ref="A41:G41"/>
    <mergeCell ref="C3:G3"/>
    <mergeCell ref="A42:G42"/>
    <mergeCell ref="A43:G43"/>
  </mergeCells>
  <phoneticPr fontId="0" type="noConversion"/>
  <hyperlinks>
    <hyperlink ref="F1:G1" location="'Spis tablic     List of tables'!A50" display="Powrót do spisu tablic"/>
    <hyperlink ref="F2:G2" location="'Spis tablic     List of tables'!A50" display="Return to list tables"/>
    <hyperlink ref="F1:G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44"/>
  <sheetViews>
    <sheetView showGridLines="0" zoomScale="90" zoomScaleNormal="90" workbookViewId="0">
      <pane ySplit="5" topLeftCell="A6" activePane="bottomLeft" state="frozen"/>
      <selection activeCell="B29" sqref="B29:B31"/>
      <selection pane="bottomLeft" sqref="A1:XFD1048576"/>
    </sheetView>
  </sheetViews>
  <sheetFormatPr defaultRowHeight="14.25"/>
  <cols>
    <col min="1" max="1" width="8.625" style="226" customWidth="1"/>
    <col min="2" max="2" width="14.625" style="226" customWidth="1"/>
    <col min="3" max="7" width="9.625" style="226" customWidth="1"/>
    <col min="8" max="8" width="13.25" style="226" customWidth="1"/>
    <col min="9" max="13" width="9.125" style="226" bestFit="1" customWidth="1"/>
    <col min="14" max="14" width="9.375" style="226" bestFit="1" customWidth="1"/>
    <col min="15" max="16384" width="9" style="226"/>
  </cols>
  <sheetData>
    <row r="1" spans="1:8">
      <c r="A1" s="1611" t="s">
        <v>791</v>
      </c>
      <c r="B1" s="1611"/>
      <c r="C1" s="1611"/>
      <c r="D1" s="1611"/>
      <c r="E1" s="1611"/>
      <c r="F1" s="13"/>
      <c r="G1" s="1427" t="s">
        <v>424</v>
      </c>
      <c r="H1" s="1427"/>
    </row>
    <row r="2" spans="1:8">
      <c r="A2" s="1738" t="s">
        <v>347</v>
      </c>
      <c r="B2" s="1738"/>
      <c r="C2" s="1738"/>
      <c r="D2" s="1738"/>
      <c r="E2" s="1738"/>
      <c r="F2" s="13"/>
      <c r="G2" s="1480" t="s">
        <v>425</v>
      </c>
      <c r="H2" s="1480"/>
    </row>
    <row r="3" spans="1:8" ht="17.25" customHeight="1">
      <c r="A3" s="1488" t="s">
        <v>405</v>
      </c>
      <c r="B3" s="1488"/>
      <c r="C3" s="1739"/>
      <c r="D3" s="1739"/>
      <c r="E3" s="1739"/>
      <c r="F3" s="1739"/>
      <c r="G3" s="1739"/>
      <c r="H3" s="1739"/>
    </row>
    <row r="4" spans="1:8" ht="153.75" customHeight="1">
      <c r="A4" s="1490"/>
      <c r="B4" s="1491"/>
      <c r="C4" s="940" t="s">
        <v>860</v>
      </c>
      <c r="D4" s="940" t="s">
        <v>861</v>
      </c>
      <c r="E4" s="940" t="s">
        <v>136</v>
      </c>
      <c r="F4" s="940" t="s">
        <v>862</v>
      </c>
      <c r="G4" s="940" t="s">
        <v>863</v>
      </c>
      <c r="H4" s="941" t="s">
        <v>864</v>
      </c>
    </row>
    <row r="5" spans="1:8">
      <c r="A5" s="1589"/>
      <c r="B5" s="1590"/>
      <c r="C5" s="1735" t="s">
        <v>1414</v>
      </c>
      <c r="D5" s="1736"/>
      <c r="E5" s="1736"/>
      <c r="F5" s="1736"/>
      <c r="G5" s="1736"/>
      <c r="H5" s="1736"/>
    </row>
    <row r="6" spans="1:8" ht="12.75" customHeight="1">
      <c r="A6" s="115"/>
      <c r="B6" s="114"/>
      <c r="C6" s="116"/>
      <c r="D6" s="116"/>
      <c r="E6" s="116"/>
      <c r="F6" s="116"/>
      <c r="G6" s="116"/>
      <c r="H6" s="117"/>
    </row>
    <row r="7" spans="1:8" ht="13.5" customHeight="1">
      <c r="A7" s="115">
        <v>2013</v>
      </c>
      <c r="B7" s="165" t="s">
        <v>775</v>
      </c>
      <c r="C7" s="537">
        <v>105.53789999999999</v>
      </c>
      <c r="D7" s="537">
        <v>989.71510000000001</v>
      </c>
      <c r="E7" s="537">
        <v>1636.4148</v>
      </c>
      <c r="F7" s="537">
        <v>782.97410000000002</v>
      </c>
      <c r="G7" s="537">
        <v>487.51120000000003</v>
      </c>
      <c r="H7" s="537">
        <v>3208.7248</v>
      </c>
    </row>
    <row r="8" spans="1:8" ht="13.5" customHeight="1">
      <c r="A8" s="115"/>
      <c r="B8" s="165" t="s">
        <v>695</v>
      </c>
      <c r="C8" s="537">
        <v>160.54050000000001</v>
      </c>
      <c r="D8" s="537">
        <v>1491.3896999999999</v>
      </c>
      <c r="E8" s="537">
        <v>2584.1182000000003</v>
      </c>
      <c r="F8" s="537">
        <v>1240.6342999999999</v>
      </c>
      <c r="G8" s="537">
        <v>803.85130000000004</v>
      </c>
      <c r="H8" s="537">
        <v>4827.1517999999996</v>
      </c>
    </row>
    <row r="9" spans="1:8" ht="13.5" customHeight="1">
      <c r="A9" s="115"/>
      <c r="B9" s="165" t="s">
        <v>799</v>
      </c>
      <c r="C9" s="537">
        <v>214.59370000000001</v>
      </c>
      <c r="D9" s="537">
        <v>2101.4874</v>
      </c>
      <c r="E9" s="537">
        <v>3589.7285000000002</v>
      </c>
      <c r="F9" s="537">
        <v>1684.0513000000001</v>
      </c>
      <c r="G9" s="537">
        <v>1153.4988000000001</v>
      </c>
      <c r="H9" s="537">
        <v>6639.3395</v>
      </c>
    </row>
    <row r="10" spans="1:8" ht="13.5" customHeight="1">
      <c r="A10" s="115"/>
      <c r="B10" s="165" t="s">
        <v>800</v>
      </c>
      <c r="C10" s="537">
        <v>265.3646</v>
      </c>
      <c r="D10" s="537">
        <v>2628.5259999999998</v>
      </c>
      <c r="E10" s="537">
        <v>4514.8464000000004</v>
      </c>
      <c r="F10" s="537">
        <v>2102.3225000000002</v>
      </c>
      <c r="G10" s="537">
        <v>1437.8716999999999</v>
      </c>
      <c r="H10" s="537">
        <v>8333.5262999999995</v>
      </c>
    </row>
    <row r="11" spans="1:8" ht="13.5" customHeight="1">
      <c r="A11" s="115"/>
      <c r="B11" s="165" t="s">
        <v>693</v>
      </c>
      <c r="C11" s="537">
        <v>319.69400000000002</v>
      </c>
      <c r="D11" s="537">
        <v>3305.3817000000004</v>
      </c>
      <c r="E11" s="537">
        <v>4773.4510999999993</v>
      </c>
      <c r="F11" s="537">
        <v>2597.4596000000001</v>
      </c>
      <c r="G11" s="537">
        <v>1774.0329999999999</v>
      </c>
      <c r="H11" s="537">
        <v>10033.6446</v>
      </c>
    </row>
    <row r="12" spans="1:8" ht="13.5" customHeight="1">
      <c r="A12" s="115"/>
      <c r="B12" s="165" t="s">
        <v>801</v>
      </c>
      <c r="C12" s="537">
        <v>383.27259999999995</v>
      </c>
      <c r="D12" s="537">
        <v>3856.5077999999999</v>
      </c>
      <c r="E12" s="537">
        <v>5405.8450999999995</v>
      </c>
      <c r="F12" s="537">
        <v>3133.9622999999997</v>
      </c>
      <c r="G12" s="537">
        <v>2161.3182000000002</v>
      </c>
      <c r="H12" s="537">
        <v>11617.2264</v>
      </c>
    </row>
    <row r="13" spans="1:8" ht="13.5" customHeight="1">
      <c r="A13" s="115"/>
      <c r="B13" s="165" t="s">
        <v>802</v>
      </c>
      <c r="C13" s="537">
        <v>430.36399999999998</v>
      </c>
      <c r="D13" s="537">
        <v>4393.1009000000004</v>
      </c>
      <c r="E13" s="537">
        <v>6166.4125000000004</v>
      </c>
      <c r="F13" s="537">
        <v>3457.7907999999998</v>
      </c>
      <c r="G13" s="537">
        <v>2429.6062999999999</v>
      </c>
      <c r="H13" s="537">
        <v>12999.656800000001</v>
      </c>
    </row>
    <row r="14" spans="1:8" ht="13.5" customHeight="1">
      <c r="A14" s="115"/>
      <c r="B14" s="165" t="s">
        <v>696</v>
      </c>
      <c r="C14" s="537">
        <v>494.1046</v>
      </c>
      <c r="D14" s="537">
        <v>4980.3960999999999</v>
      </c>
      <c r="E14" s="537">
        <v>6957.1617999999999</v>
      </c>
      <c r="F14" s="537">
        <v>3983.0576000000001</v>
      </c>
      <c r="G14" s="537">
        <v>2758.6572000000001</v>
      </c>
      <c r="H14" s="537">
        <v>14936.9951</v>
      </c>
    </row>
    <row r="15" spans="1:8" ht="13.5" customHeight="1">
      <c r="A15" s="115"/>
      <c r="B15" s="165" t="s">
        <v>803</v>
      </c>
      <c r="C15" s="537">
        <v>544.35419999999999</v>
      </c>
      <c r="D15" s="537">
        <v>5665.1009999999997</v>
      </c>
      <c r="E15" s="537">
        <v>7987.8912</v>
      </c>
      <c r="F15" s="537">
        <v>4435.8717999999999</v>
      </c>
      <c r="G15" s="537">
        <v>3166.5502999999999</v>
      </c>
      <c r="H15" s="537">
        <v>16955.7703</v>
      </c>
    </row>
    <row r="16" spans="1:8" ht="13.5" customHeight="1">
      <c r="A16" s="115"/>
      <c r="B16" s="165" t="s">
        <v>804</v>
      </c>
      <c r="C16" s="537">
        <v>602.24919999999997</v>
      </c>
      <c r="D16" s="537">
        <v>6185.3655999999992</v>
      </c>
      <c r="E16" s="537">
        <v>9074.8644999999997</v>
      </c>
      <c r="F16" s="537">
        <v>4823.7285999999995</v>
      </c>
      <c r="G16" s="537">
        <v>3485.5459999999998</v>
      </c>
      <c r="H16" s="537">
        <v>18818.186699999998</v>
      </c>
    </row>
    <row r="17" spans="1:9" ht="13.5" customHeight="1">
      <c r="A17" s="115"/>
      <c r="B17" s="165" t="s">
        <v>655</v>
      </c>
      <c r="C17" s="537">
        <v>647.72919999999999</v>
      </c>
      <c r="D17" s="537">
        <v>6565.2307999999994</v>
      </c>
      <c r="E17" s="537">
        <v>9857.4749000000011</v>
      </c>
      <c r="F17" s="537">
        <v>5174.9672</v>
      </c>
      <c r="G17" s="537">
        <v>3845.1792999999998</v>
      </c>
      <c r="H17" s="537">
        <v>20239.734700000001</v>
      </c>
    </row>
    <row r="18" spans="1:9" ht="13.5" customHeight="1">
      <c r="A18" s="115"/>
      <c r="B18" s="114" t="s">
        <v>453</v>
      </c>
      <c r="C18" s="547">
        <v>105.2</v>
      </c>
      <c r="D18" s="547">
        <v>97.1</v>
      </c>
      <c r="E18" s="547">
        <v>94.2</v>
      </c>
      <c r="F18" s="547">
        <v>103.6</v>
      </c>
      <c r="G18" s="547">
        <v>65.7</v>
      </c>
      <c r="H18" s="547">
        <v>117.8</v>
      </c>
      <c r="I18" s="1045"/>
    </row>
    <row r="19" spans="1:9" ht="13.5" customHeight="1">
      <c r="A19" s="115"/>
      <c r="B19" s="114"/>
      <c r="C19" s="534"/>
      <c r="D19" s="534"/>
      <c r="E19" s="534"/>
      <c r="F19" s="534"/>
      <c r="G19" s="534"/>
      <c r="H19" s="535"/>
    </row>
    <row r="20" spans="1:9" ht="13.5" customHeight="1">
      <c r="A20" s="392" t="s">
        <v>1059</v>
      </c>
      <c r="B20" s="165" t="s">
        <v>775</v>
      </c>
      <c r="C20" s="537">
        <v>105.2405</v>
      </c>
      <c r="D20" s="537">
        <v>1071.4382000000001</v>
      </c>
      <c r="E20" s="537">
        <v>1646.6694</v>
      </c>
      <c r="F20" s="537">
        <v>874.37830000000008</v>
      </c>
      <c r="G20" s="537">
        <v>626.33169999999996</v>
      </c>
      <c r="H20" s="537">
        <v>3465.2745</v>
      </c>
    </row>
    <row r="21" spans="1:9" ht="13.5" customHeight="1">
      <c r="A21" s="115"/>
      <c r="B21" s="165" t="s">
        <v>695</v>
      </c>
      <c r="C21" s="537">
        <v>160.9657</v>
      </c>
      <c r="D21" s="537">
        <v>1628.6459</v>
      </c>
      <c r="E21" s="537">
        <v>2250.0635000000002</v>
      </c>
      <c r="F21" s="537">
        <v>1399.1023</v>
      </c>
      <c r="G21" s="537">
        <v>996.31419999999991</v>
      </c>
      <c r="H21" s="537">
        <v>5347.6088</v>
      </c>
    </row>
    <row r="22" spans="1:9" ht="13.5" customHeight="1">
      <c r="A22" s="115"/>
      <c r="B22" s="114" t="s">
        <v>453</v>
      </c>
      <c r="C22" s="547">
        <v>100.1</v>
      </c>
      <c r="D22" s="547">
        <v>107.5</v>
      </c>
      <c r="E22" s="547">
        <v>85.5</v>
      </c>
      <c r="F22" s="547">
        <v>110.9</v>
      </c>
      <c r="G22" s="547">
        <v>117</v>
      </c>
      <c r="H22" s="547">
        <v>107</v>
      </c>
      <c r="I22" s="215"/>
    </row>
    <row r="23" spans="1:9" ht="13.5" customHeight="1">
      <c r="A23" s="115">
        <v>2013</v>
      </c>
      <c r="B23" s="164" t="s">
        <v>596</v>
      </c>
      <c r="C23" s="537">
        <v>54.158300000000004</v>
      </c>
      <c r="D23" s="537">
        <v>524.46319999999992</v>
      </c>
      <c r="E23" s="537">
        <v>873.55090000000007</v>
      </c>
      <c r="F23" s="537">
        <v>374.65270000000004</v>
      </c>
      <c r="G23" s="537">
        <v>236.8177</v>
      </c>
      <c r="H23" s="537">
        <v>1605.0197000000001</v>
      </c>
      <c r="I23" s="215"/>
    </row>
    <row r="24" spans="1:9" ht="13.5" customHeight="1">
      <c r="A24" s="115"/>
      <c r="B24" s="164" t="s">
        <v>597</v>
      </c>
      <c r="C24" s="537">
        <v>48.845099999999995</v>
      </c>
      <c r="D24" s="537">
        <v>487.39179999999999</v>
      </c>
      <c r="E24" s="537">
        <v>772.72930000000008</v>
      </c>
      <c r="F24" s="537">
        <v>402.0992</v>
      </c>
      <c r="G24" s="537">
        <v>246.79650000000001</v>
      </c>
      <c r="H24" s="537">
        <v>1600.9337</v>
      </c>
      <c r="I24" s="215"/>
    </row>
    <row r="25" spans="1:9" ht="13.5" customHeight="1">
      <c r="A25" s="115"/>
      <c r="B25" s="164" t="s">
        <v>586</v>
      </c>
      <c r="C25" s="537">
        <v>54.981300000000005</v>
      </c>
      <c r="D25" s="537">
        <v>503.55559999999997</v>
      </c>
      <c r="E25" s="537">
        <v>998.26049999999998</v>
      </c>
      <c r="F25" s="537">
        <v>459.97500000000002</v>
      </c>
      <c r="G25" s="537">
        <v>313.08969999999999</v>
      </c>
      <c r="H25" s="537">
        <v>1616.3633</v>
      </c>
      <c r="I25" s="215"/>
    </row>
    <row r="26" spans="1:9" ht="13.5" customHeight="1">
      <c r="A26" s="115"/>
      <c r="B26" s="164" t="s">
        <v>587</v>
      </c>
      <c r="C26" s="537">
        <v>53.354999999999997</v>
      </c>
      <c r="D26" s="537">
        <v>571.27109999999993</v>
      </c>
      <c r="E26" s="537">
        <v>985.14069999999992</v>
      </c>
      <c r="F26" s="537">
        <v>419.24950000000001</v>
      </c>
      <c r="G26" s="537">
        <v>328.4307</v>
      </c>
      <c r="H26" s="537">
        <v>1823.9913999999999</v>
      </c>
      <c r="I26" s="215"/>
    </row>
    <row r="27" spans="1:9" ht="13.5" customHeight="1">
      <c r="A27" s="115"/>
      <c r="B27" s="164" t="s">
        <v>588</v>
      </c>
      <c r="C27" s="537">
        <v>48.442800000000005</v>
      </c>
      <c r="D27" s="537">
        <v>534.55110000000002</v>
      </c>
      <c r="E27" s="537">
        <v>906.5886999999999</v>
      </c>
      <c r="F27" s="537">
        <v>417.66</v>
      </c>
      <c r="G27" s="537">
        <v>286.14940000000001</v>
      </c>
      <c r="H27" s="537">
        <v>1693.9965</v>
      </c>
      <c r="I27" s="215"/>
    </row>
    <row r="28" spans="1:9" ht="13.5" customHeight="1">
      <c r="A28" s="115"/>
      <c r="B28" s="164" t="s">
        <v>589</v>
      </c>
      <c r="C28" s="537">
        <v>54.103000000000002</v>
      </c>
      <c r="D28" s="537">
        <v>573.17630000000008</v>
      </c>
      <c r="E28" s="537">
        <v>772.84209999999996</v>
      </c>
      <c r="F28" s="537">
        <v>495.30109999999996</v>
      </c>
      <c r="G28" s="537">
        <v>334.4452</v>
      </c>
      <c r="H28" s="537">
        <v>1729.4002</v>
      </c>
      <c r="I28" s="215"/>
    </row>
    <row r="29" spans="1:9" ht="13.5" customHeight="1">
      <c r="A29" s="115"/>
      <c r="B29" s="164" t="s">
        <v>590</v>
      </c>
      <c r="C29" s="537">
        <v>62.320599999999999</v>
      </c>
      <c r="D29" s="537">
        <v>565.42090000000007</v>
      </c>
      <c r="E29" s="537">
        <v>591.44899999999996</v>
      </c>
      <c r="F29" s="537">
        <v>535.77069999999992</v>
      </c>
      <c r="G29" s="537">
        <v>353.13220000000001</v>
      </c>
      <c r="H29" s="537">
        <v>1577.4338</v>
      </c>
      <c r="I29" s="215"/>
    </row>
    <row r="30" spans="1:9" ht="13.5" customHeight="1">
      <c r="A30" s="115"/>
      <c r="B30" s="164" t="s">
        <v>591</v>
      </c>
      <c r="C30" s="537">
        <v>42.285199999999996</v>
      </c>
      <c r="D30" s="537">
        <v>536.09839999999997</v>
      </c>
      <c r="E30" s="537">
        <v>761.90210000000002</v>
      </c>
      <c r="F30" s="537">
        <v>374.64879999999999</v>
      </c>
      <c r="G30" s="537">
        <v>281.44159999999999</v>
      </c>
      <c r="H30" s="537">
        <v>1376.9461000000001</v>
      </c>
      <c r="I30" s="215"/>
    </row>
    <row r="31" spans="1:9" ht="13.5" customHeight="1">
      <c r="A31" s="115"/>
      <c r="B31" s="164" t="s">
        <v>592</v>
      </c>
      <c r="C31" s="537">
        <v>62.504300000000001</v>
      </c>
      <c r="D31" s="537">
        <v>587.29409999999996</v>
      </c>
      <c r="E31" s="537">
        <v>930.27680000000009</v>
      </c>
      <c r="F31" s="537">
        <v>530.06060000000002</v>
      </c>
      <c r="G31" s="537">
        <v>314.44049999999999</v>
      </c>
      <c r="H31" s="537">
        <v>1940.1453000000001</v>
      </c>
      <c r="I31" s="215"/>
    </row>
    <row r="32" spans="1:9" ht="13.5" customHeight="1">
      <c r="A32" s="115"/>
      <c r="B32" s="164" t="s">
        <v>593</v>
      </c>
      <c r="C32" s="537">
        <v>63.498599999999996</v>
      </c>
      <c r="D32" s="537">
        <v>673.74770000000001</v>
      </c>
      <c r="E32" s="537">
        <v>1027.6854000000001</v>
      </c>
      <c r="F32" s="537">
        <v>486.3032</v>
      </c>
      <c r="G32" s="537">
        <v>364.74720000000002</v>
      </c>
      <c r="H32" s="537">
        <v>1996.7086999999999</v>
      </c>
      <c r="I32" s="215"/>
    </row>
    <row r="33" spans="1:9" ht="13.5" customHeight="1">
      <c r="A33" s="115"/>
      <c r="B33" s="164" t="s">
        <v>594</v>
      </c>
      <c r="C33" s="537">
        <v>57.535199999999996</v>
      </c>
      <c r="D33" s="537">
        <v>547.93759999999997</v>
      </c>
      <c r="E33" s="537">
        <v>1085.2372</v>
      </c>
      <c r="F33" s="537">
        <v>405.75440000000003</v>
      </c>
      <c r="G33" s="537">
        <v>294.0951</v>
      </c>
      <c r="H33" s="537">
        <v>1882.4359999999999</v>
      </c>
      <c r="I33" s="215"/>
    </row>
    <row r="34" spans="1:9">
      <c r="A34" s="115"/>
      <c r="B34" s="164" t="s">
        <v>595</v>
      </c>
      <c r="C34" s="537">
        <v>46.889300000000006</v>
      </c>
      <c r="D34" s="537">
        <v>411.1003</v>
      </c>
      <c r="E34" s="537">
        <v>780.91030000000001</v>
      </c>
      <c r="F34" s="537">
        <v>334.9787</v>
      </c>
      <c r="G34" s="537">
        <v>327.96420000000001</v>
      </c>
      <c r="H34" s="537">
        <v>1421.5278999999998</v>
      </c>
      <c r="I34" s="215"/>
    </row>
    <row r="35" spans="1:9">
      <c r="A35" s="115"/>
      <c r="B35" s="114" t="s">
        <v>453</v>
      </c>
      <c r="C35" s="547">
        <v>118</v>
      </c>
      <c r="D35" s="547">
        <v>105.2</v>
      </c>
      <c r="E35" s="547">
        <v>107</v>
      </c>
      <c r="F35" s="547">
        <v>88.9</v>
      </c>
      <c r="G35" s="547">
        <v>71.8</v>
      </c>
      <c r="H35" s="547">
        <v>140.30000000000001</v>
      </c>
      <c r="I35" s="215"/>
    </row>
    <row r="36" spans="1:9">
      <c r="A36" s="392" t="s">
        <v>1059</v>
      </c>
      <c r="B36" s="164" t="s">
        <v>596</v>
      </c>
      <c r="C36" s="537">
        <v>53.2881</v>
      </c>
      <c r="D36" s="537">
        <v>499.93259999999998</v>
      </c>
      <c r="E36" s="537">
        <v>873.6816</v>
      </c>
      <c r="F36" s="537">
        <v>423.4957</v>
      </c>
      <c r="G36" s="537">
        <v>309.44569999999999</v>
      </c>
      <c r="H36" s="537">
        <v>1676.74</v>
      </c>
      <c r="I36" s="215"/>
    </row>
    <row r="37" spans="1:9">
      <c r="A37" s="115"/>
      <c r="B37" s="164" t="s">
        <v>597</v>
      </c>
      <c r="C37" s="537">
        <v>51.583199999999998</v>
      </c>
      <c r="D37" s="537">
        <v>522.08150000000001</v>
      </c>
      <c r="E37" s="537">
        <v>770.11540000000002</v>
      </c>
      <c r="F37" s="537">
        <v>450.36990000000003</v>
      </c>
      <c r="G37" s="537">
        <v>313.05459999999999</v>
      </c>
      <c r="H37" s="537">
        <v>1787.1891000000001</v>
      </c>
      <c r="I37" s="215"/>
    </row>
    <row r="38" spans="1:9">
      <c r="A38" s="115"/>
      <c r="B38" s="164" t="s">
        <v>586</v>
      </c>
      <c r="C38" s="537">
        <v>55.298499999999997</v>
      </c>
      <c r="D38" s="537">
        <v>560.87340000000006</v>
      </c>
      <c r="E38" s="537">
        <v>611.64499999999998</v>
      </c>
      <c r="F38" s="537">
        <v>520.26769999999999</v>
      </c>
      <c r="G38" s="537">
        <v>359.42240000000004</v>
      </c>
      <c r="H38" s="537">
        <v>1906.7348999999999</v>
      </c>
      <c r="I38" s="215"/>
    </row>
    <row r="39" spans="1:9" ht="13.5" customHeight="1">
      <c r="A39" s="115"/>
      <c r="B39" s="114" t="s">
        <v>453</v>
      </c>
      <c r="C39" s="547">
        <v>103</v>
      </c>
      <c r="D39" s="547">
        <v>109.9</v>
      </c>
      <c r="E39" s="547">
        <v>59.3</v>
      </c>
      <c r="F39" s="547">
        <v>109.9</v>
      </c>
      <c r="G39" s="547">
        <v>107.9</v>
      </c>
      <c r="H39" s="547">
        <v>114.1</v>
      </c>
      <c r="I39" s="215"/>
    </row>
    <row r="40" spans="1:9" ht="13.5" customHeight="1">
      <c r="A40" s="115"/>
      <c r="B40" s="114" t="s">
        <v>454</v>
      </c>
      <c r="C40" s="547">
        <v>109.8</v>
      </c>
      <c r="D40" s="547">
        <v>106.9</v>
      </c>
      <c r="E40" s="547">
        <v>78.599999999999994</v>
      </c>
      <c r="F40" s="547">
        <v>114</v>
      </c>
      <c r="G40" s="547">
        <v>110.2</v>
      </c>
      <c r="H40" s="547">
        <v>104.6</v>
      </c>
      <c r="I40" s="215"/>
    </row>
    <row r="41" spans="1:9" ht="13.5" customHeight="1">
      <c r="A41" s="1730" t="s">
        <v>2</v>
      </c>
      <c r="B41" s="1730"/>
      <c r="C41" s="1730"/>
      <c r="D41" s="1730"/>
      <c r="E41" s="1730"/>
      <c r="F41" s="1730"/>
      <c r="G41" s="1730"/>
      <c r="H41" s="1730"/>
    </row>
    <row r="42" spans="1:9" ht="13.5" customHeight="1">
      <c r="A42" s="1737" t="s">
        <v>76</v>
      </c>
      <c r="B42" s="1737"/>
      <c r="C42" s="1737"/>
      <c r="D42" s="1737"/>
      <c r="E42" s="1737"/>
      <c r="F42" s="1737"/>
      <c r="G42" s="1737"/>
      <c r="H42" s="1737"/>
    </row>
    <row r="43" spans="1:9" ht="13.5" customHeight="1">
      <c r="A43" s="1730" t="s">
        <v>1953</v>
      </c>
      <c r="B43" s="1730"/>
      <c r="C43" s="1730"/>
      <c r="D43" s="1730"/>
      <c r="E43" s="1730"/>
      <c r="F43" s="1730"/>
      <c r="G43" s="1730"/>
      <c r="H43" s="1730"/>
    </row>
    <row r="44" spans="1:9" ht="13.5" customHeight="1">
      <c r="A44" s="1730" t="s">
        <v>77</v>
      </c>
      <c r="B44" s="1730"/>
      <c r="C44" s="1730"/>
      <c r="D44" s="1730"/>
      <c r="E44" s="1730"/>
      <c r="F44" s="1730"/>
      <c r="G44" s="1730"/>
      <c r="H44" s="1730"/>
    </row>
  </sheetData>
  <mergeCells count="11">
    <mergeCell ref="G1:H1"/>
    <mergeCell ref="G2:H2"/>
    <mergeCell ref="A43:H43"/>
    <mergeCell ref="A44:H44"/>
    <mergeCell ref="C3:H3"/>
    <mergeCell ref="A1:E1"/>
    <mergeCell ref="A2:E2"/>
    <mergeCell ref="A3:B5"/>
    <mergeCell ref="C5:H5"/>
    <mergeCell ref="A41:H41"/>
    <mergeCell ref="A42:H42"/>
  </mergeCells>
  <phoneticPr fontId="0" type="noConversion"/>
  <hyperlinks>
    <hyperlink ref="G1:H1" location="'Spis tablic     List of tables'!A50" display="Powrót do spisu tablic"/>
    <hyperlink ref="G2:H2" location="'Spis tablic     List of tables'!A50" display="Return to list tables"/>
    <hyperlink ref="G1:H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45"/>
  <sheetViews>
    <sheetView showGridLines="0" zoomScale="90" zoomScaleNormal="90" workbookViewId="0">
      <pane ySplit="6" topLeftCell="A7" activePane="bottomLeft" state="frozen"/>
      <selection activeCell="B29" sqref="B29:B31"/>
      <selection pane="bottomLeft" activeCell="C16" sqref="C16"/>
    </sheetView>
  </sheetViews>
  <sheetFormatPr defaultRowHeight="14.25"/>
  <cols>
    <col min="1" max="1" width="8.625" style="995" customWidth="1"/>
    <col min="2" max="2" width="14.625" style="995" customWidth="1"/>
    <col min="3" max="5" width="18.625" style="995" customWidth="1"/>
    <col min="6" max="8" width="9.625" style="1126" customWidth="1"/>
    <col min="9" max="16384" width="9" style="995"/>
  </cols>
  <sheetData>
    <row r="1" spans="1:8">
      <c r="A1" s="960" t="s">
        <v>792</v>
      </c>
      <c r="B1" s="960"/>
      <c r="C1" s="960"/>
      <c r="D1" s="960"/>
      <c r="E1" s="1125" t="s">
        <v>424</v>
      </c>
      <c r="F1" s="49"/>
      <c r="H1" s="1125"/>
    </row>
    <row r="2" spans="1:8">
      <c r="A2" s="964" t="s">
        <v>347</v>
      </c>
      <c r="B2" s="964"/>
      <c r="C2" s="964"/>
      <c r="D2" s="964"/>
      <c r="E2" s="1127" t="s">
        <v>425</v>
      </c>
      <c r="F2" s="49"/>
      <c r="H2" s="1127"/>
    </row>
    <row r="3" spans="1:8" ht="17.25" customHeight="1">
      <c r="A3" s="1488" t="s">
        <v>406</v>
      </c>
      <c r="B3" s="1488"/>
      <c r="C3" s="1739"/>
      <c r="D3" s="1741"/>
      <c r="E3" s="1506" t="s">
        <v>303</v>
      </c>
      <c r="F3" s="1050"/>
      <c r="G3" s="995"/>
      <c r="H3" s="995"/>
    </row>
    <row r="4" spans="1:8" ht="27" customHeight="1">
      <c r="A4" s="1490"/>
      <c r="B4" s="1491"/>
      <c r="C4" s="1506" t="s">
        <v>302</v>
      </c>
      <c r="D4" s="1500" t="s">
        <v>301</v>
      </c>
      <c r="E4" s="1507"/>
      <c r="F4" s="1050"/>
      <c r="G4" s="995"/>
      <c r="H4" s="995"/>
    </row>
    <row r="5" spans="1:8" ht="105" customHeight="1">
      <c r="A5" s="1490"/>
      <c r="B5" s="1491"/>
      <c r="C5" s="1508"/>
      <c r="D5" s="1501"/>
      <c r="E5" s="1508"/>
      <c r="F5" s="1050"/>
      <c r="G5" s="995"/>
      <c r="H5" s="995"/>
    </row>
    <row r="6" spans="1:8" ht="15" customHeight="1">
      <c r="A6" s="1589"/>
      <c r="B6" s="1590"/>
      <c r="C6" s="1742" t="s">
        <v>1415</v>
      </c>
      <c r="D6" s="1736"/>
      <c r="E6" s="1736"/>
      <c r="F6" s="211"/>
      <c r="G6" s="211"/>
      <c r="H6" s="211"/>
    </row>
    <row r="7" spans="1:8" ht="12.95" customHeight="1">
      <c r="A7" s="115"/>
      <c r="B7" s="114"/>
      <c r="C7" s="116"/>
      <c r="D7" s="116"/>
      <c r="E7" s="117"/>
      <c r="F7" s="84"/>
      <c r="G7" s="84"/>
      <c r="H7" s="84"/>
    </row>
    <row r="8" spans="1:8" ht="12.95" customHeight="1">
      <c r="A8" s="115">
        <v>2013</v>
      </c>
      <c r="B8" s="165" t="s">
        <v>775</v>
      </c>
      <c r="C8" s="537">
        <v>91.993100000000013</v>
      </c>
      <c r="D8" s="537">
        <v>288.78120000000001</v>
      </c>
      <c r="E8" s="537">
        <v>560.65539999999999</v>
      </c>
      <c r="F8" s="84"/>
      <c r="G8" s="84"/>
      <c r="H8" s="84"/>
    </row>
    <row r="9" spans="1:8" ht="12.95" customHeight="1">
      <c r="A9" s="115"/>
      <c r="B9" s="165" t="s">
        <v>695</v>
      </c>
      <c r="C9" s="537">
        <v>158.03910000000002</v>
      </c>
      <c r="D9" s="537">
        <v>443.04149999999998</v>
      </c>
      <c r="E9" s="537">
        <v>813.70799999999997</v>
      </c>
      <c r="F9" s="84"/>
      <c r="G9" s="84"/>
      <c r="H9" s="84"/>
    </row>
    <row r="10" spans="1:8" ht="14.25" customHeight="1">
      <c r="A10" s="115"/>
      <c r="B10" s="165" t="s">
        <v>799</v>
      </c>
      <c r="C10" s="537">
        <v>231.46110000000002</v>
      </c>
      <c r="D10" s="537">
        <v>599.08960000000002</v>
      </c>
      <c r="E10" s="537">
        <v>1023.6621</v>
      </c>
      <c r="F10" s="84"/>
      <c r="G10" s="84"/>
      <c r="H10" s="84"/>
    </row>
    <row r="11" spans="1:8" ht="14.25" customHeight="1">
      <c r="A11" s="115"/>
      <c r="B11" s="165" t="s">
        <v>800</v>
      </c>
      <c r="C11" s="537">
        <v>285.34280000000001</v>
      </c>
      <c r="D11" s="537">
        <v>739.53840000000002</v>
      </c>
      <c r="E11" s="537">
        <v>1150.0588</v>
      </c>
      <c r="F11" s="84"/>
      <c r="G11" s="84"/>
      <c r="H11" s="84"/>
    </row>
    <row r="12" spans="1:8" ht="14.25" customHeight="1">
      <c r="A12" s="115"/>
      <c r="B12" s="165" t="s">
        <v>693</v>
      </c>
      <c r="C12" s="537">
        <v>350.1773</v>
      </c>
      <c r="D12" s="537">
        <v>872.53069999999991</v>
      </c>
      <c r="E12" s="537">
        <v>1260.3959</v>
      </c>
      <c r="F12" s="84"/>
      <c r="G12" s="84"/>
      <c r="H12" s="84"/>
    </row>
    <row r="13" spans="1:8" ht="14.25" customHeight="1">
      <c r="A13" s="115"/>
      <c r="B13" s="364" t="s">
        <v>801</v>
      </c>
      <c r="C13" s="537">
        <v>413.00299999999999</v>
      </c>
      <c r="D13" s="537">
        <v>1026.9703</v>
      </c>
      <c r="E13" s="537">
        <v>1108.4633000000001</v>
      </c>
      <c r="F13" s="84"/>
      <c r="G13" s="84"/>
      <c r="H13" s="84"/>
    </row>
    <row r="14" spans="1:8" ht="14.25" customHeight="1">
      <c r="A14" s="115"/>
      <c r="B14" s="364" t="s">
        <v>802</v>
      </c>
      <c r="C14" s="537">
        <v>474.7482</v>
      </c>
      <c r="D14" s="537">
        <v>1171.0686000000001</v>
      </c>
      <c r="E14" s="537">
        <v>1178.4884999999999</v>
      </c>
      <c r="F14" s="84"/>
      <c r="G14" s="84"/>
      <c r="H14" s="84"/>
    </row>
    <row r="15" spans="1:8" ht="14.25" customHeight="1">
      <c r="A15" s="115"/>
      <c r="B15" s="364" t="s">
        <v>696</v>
      </c>
      <c r="C15" s="537">
        <v>531.93830000000003</v>
      </c>
      <c r="D15" s="537">
        <v>1313.0418999999999</v>
      </c>
      <c r="E15" s="537">
        <v>1283.528</v>
      </c>
      <c r="F15" s="497"/>
      <c r="G15" s="84"/>
      <c r="H15" s="84"/>
    </row>
    <row r="16" spans="1:8" ht="14.25" customHeight="1">
      <c r="A16" s="115"/>
      <c r="B16" s="364" t="s">
        <v>803</v>
      </c>
      <c r="C16" s="537">
        <v>593.05349999999999</v>
      </c>
      <c r="D16" s="537">
        <v>1437.5966000000001</v>
      </c>
      <c r="E16" s="537">
        <v>1430.5903999999998</v>
      </c>
      <c r="F16" s="84"/>
      <c r="G16" s="84"/>
      <c r="H16" s="84"/>
    </row>
    <row r="17" spans="1:8" ht="14.25" customHeight="1">
      <c r="A17" s="115"/>
      <c r="B17" s="364" t="s">
        <v>804</v>
      </c>
      <c r="C17" s="537">
        <v>645.16640000000007</v>
      </c>
      <c r="D17" s="537">
        <v>1639.1357</v>
      </c>
      <c r="E17" s="537">
        <v>1595.3711000000001</v>
      </c>
      <c r="F17" s="84"/>
      <c r="G17" s="84"/>
      <c r="H17" s="84"/>
    </row>
    <row r="18" spans="1:8" ht="14.25" customHeight="1">
      <c r="A18" s="115"/>
      <c r="B18" s="364" t="s">
        <v>655</v>
      </c>
      <c r="C18" s="537">
        <v>712.29750000000001</v>
      </c>
      <c r="D18" s="537">
        <v>1785.8791999999999</v>
      </c>
      <c r="E18" s="537">
        <v>1785.6020000000001</v>
      </c>
      <c r="F18" s="84"/>
      <c r="G18" s="84"/>
      <c r="H18" s="84"/>
    </row>
    <row r="19" spans="1:8" ht="12.95" customHeight="1">
      <c r="A19" s="115"/>
      <c r="B19" s="212" t="s">
        <v>453</v>
      </c>
      <c r="C19" s="547">
        <v>91.2</v>
      </c>
      <c r="D19" s="547">
        <v>106.2</v>
      </c>
      <c r="E19" s="547">
        <v>75.5</v>
      </c>
      <c r="F19" s="84"/>
      <c r="G19" s="84"/>
      <c r="H19" s="84"/>
    </row>
    <row r="20" spans="1:8" ht="12.95" customHeight="1">
      <c r="A20" s="115"/>
      <c r="B20" s="114"/>
      <c r="C20" s="534"/>
      <c r="D20" s="534"/>
      <c r="E20" s="535"/>
      <c r="F20" s="84"/>
      <c r="G20" s="84"/>
      <c r="H20" s="84"/>
    </row>
    <row r="21" spans="1:8" ht="12.95" customHeight="1">
      <c r="A21" s="392" t="s">
        <v>1059</v>
      </c>
      <c r="B21" s="165" t="s">
        <v>775</v>
      </c>
      <c r="C21" s="535">
        <v>115.3312</v>
      </c>
      <c r="D21" s="535">
        <v>297.30459999999999</v>
      </c>
      <c r="E21" s="535">
        <v>440.05720000000002</v>
      </c>
      <c r="F21" s="84"/>
      <c r="G21" s="84"/>
      <c r="H21" s="84"/>
    </row>
    <row r="22" spans="1:8" ht="12.95" customHeight="1">
      <c r="A22" s="115"/>
      <c r="B22" s="165" t="s">
        <v>695</v>
      </c>
      <c r="C22" s="535">
        <v>190.44800000000001</v>
      </c>
      <c r="D22" s="535">
        <v>468.03590000000003</v>
      </c>
      <c r="E22" s="535">
        <v>614.1946999999999</v>
      </c>
      <c r="F22" s="84"/>
      <c r="G22" s="84"/>
      <c r="H22" s="84"/>
    </row>
    <row r="23" spans="1:8" ht="12.95" customHeight="1">
      <c r="A23" s="115"/>
      <c r="B23" s="114" t="s">
        <v>453</v>
      </c>
      <c r="C23" s="547">
        <v>119.8</v>
      </c>
      <c r="D23" s="547">
        <v>97.4</v>
      </c>
      <c r="E23" s="547">
        <v>75.400000000000006</v>
      </c>
      <c r="F23" s="84"/>
      <c r="G23" s="84"/>
      <c r="H23" s="84"/>
    </row>
    <row r="24" spans="1:8" ht="12.95" customHeight="1">
      <c r="A24" s="115">
        <v>2013</v>
      </c>
      <c r="B24" s="164" t="s">
        <v>596</v>
      </c>
      <c r="C24" s="537">
        <v>47.587199999999996</v>
      </c>
      <c r="D24" s="537">
        <v>143.9631</v>
      </c>
      <c r="E24" s="537">
        <v>281.149</v>
      </c>
      <c r="F24" s="84"/>
      <c r="G24" s="84"/>
      <c r="H24" s="84"/>
    </row>
    <row r="25" spans="1:8" ht="12.95" customHeight="1">
      <c r="A25" s="115"/>
      <c r="B25" s="164" t="s">
        <v>597</v>
      </c>
      <c r="C25" s="537">
        <v>44.13</v>
      </c>
      <c r="D25" s="537">
        <v>144.7723</v>
      </c>
      <c r="E25" s="537">
        <v>264.23559999999998</v>
      </c>
      <c r="F25" s="84"/>
      <c r="G25" s="84"/>
      <c r="H25" s="84"/>
    </row>
    <row r="26" spans="1:8" ht="12.95" customHeight="1">
      <c r="A26" s="115"/>
      <c r="B26" s="164" t="s">
        <v>586</v>
      </c>
      <c r="C26" s="537">
        <v>66.614399999999989</v>
      </c>
      <c r="D26" s="537">
        <v>154.92959999999999</v>
      </c>
      <c r="E26" s="537">
        <v>259.14620000000002</v>
      </c>
      <c r="F26" s="84"/>
      <c r="G26" s="84"/>
      <c r="H26" s="84"/>
    </row>
    <row r="27" spans="1:8" ht="12.95" customHeight="1">
      <c r="A27" s="115"/>
      <c r="B27" s="164" t="s">
        <v>587</v>
      </c>
      <c r="C27" s="537">
        <v>73.431399999999996</v>
      </c>
      <c r="D27" s="537">
        <v>152.05279999999999</v>
      </c>
      <c r="E27" s="537">
        <v>192.92490000000001</v>
      </c>
      <c r="F27" s="84"/>
      <c r="G27" s="84"/>
      <c r="H27" s="84"/>
    </row>
    <row r="28" spans="1:8" ht="12.95" customHeight="1">
      <c r="A28" s="115"/>
      <c r="B28" s="164" t="s">
        <v>588</v>
      </c>
      <c r="C28" s="537">
        <v>54.023099999999999</v>
      </c>
      <c r="D28" s="537">
        <v>139.55679999999998</v>
      </c>
      <c r="E28" s="537">
        <v>115.5001</v>
      </c>
      <c r="F28" s="84"/>
      <c r="G28" s="84"/>
      <c r="H28" s="84"/>
    </row>
    <row r="29" spans="1:8" ht="12.95" customHeight="1">
      <c r="A29" s="115"/>
      <c r="B29" s="164" t="s">
        <v>589</v>
      </c>
      <c r="C29" s="537">
        <v>64.653199999999998</v>
      </c>
      <c r="D29" s="537">
        <v>133.0068</v>
      </c>
      <c r="E29" s="537">
        <v>100.7687</v>
      </c>
      <c r="F29" s="84"/>
      <c r="G29" s="84"/>
      <c r="H29" s="84"/>
    </row>
    <row r="30" spans="1:8" ht="12.95" customHeight="1">
      <c r="A30" s="280"/>
      <c r="B30" s="164" t="s">
        <v>590</v>
      </c>
      <c r="C30" s="537">
        <v>62.1937</v>
      </c>
      <c r="D30" s="537">
        <v>145.76060000000001</v>
      </c>
      <c r="E30" s="537">
        <v>77.595799999999997</v>
      </c>
      <c r="F30" s="84"/>
      <c r="G30" s="84"/>
      <c r="H30" s="84"/>
    </row>
    <row r="31" spans="1:8" ht="12.95" customHeight="1">
      <c r="A31" s="280"/>
      <c r="B31" s="164" t="s">
        <v>591</v>
      </c>
      <c r="C31" s="537">
        <v>61.777699999999996</v>
      </c>
      <c r="D31" s="537">
        <v>142.8879</v>
      </c>
      <c r="E31" s="537">
        <v>69.894000000000005</v>
      </c>
      <c r="F31" s="84"/>
      <c r="G31" s="84"/>
      <c r="H31" s="84"/>
    </row>
    <row r="32" spans="1:8" ht="12.95" customHeight="1">
      <c r="A32" s="280"/>
      <c r="B32" s="164" t="s">
        <v>592</v>
      </c>
      <c r="C32" s="537">
        <v>57.212699999999998</v>
      </c>
      <c r="D32" s="537">
        <v>142.45170000000002</v>
      </c>
      <c r="E32" s="537">
        <v>104.5414</v>
      </c>
      <c r="F32" s="84"/>
      <c r="G32" s="84"/>
      <c r="H32" s="84"/>
    </row>
    <row r="33" spans="1:8" ht="12.95" customHeight="1">
      <c r="A33" s="280"/>
      <c r="B33" s="164" t="s">
        <v>593</v>
      </c>
      <c r="C33" s="537">
        <v>65.379099999999994</v>
      </c>
      <c r="D33" s="537">
        <v>153.30760000000001</v>
      </c>
      <c r="E33" s="537">
        <v>142.54329999999999</v>
      </c>
      <c r="F33" s="84"/>
      <c r="G33" s="84"/>
      <c r="H33" s="84"/>
    </row>
    <row r="34" spans="1:8" ht="12.95" customHeight="1">
      <c r="A34" s="280"/>
      <c r="B34" s="164" t="s">
        <v>594</v>
      </c>
      <c r="C34" s="537">
        <v>52.241</v>
      </c>
      <c r="D34" s="537">
        <v>157.55070000000001</v>
      </c>
      <c r="E34" s="537">
        <v>172.29920000000001</v>
      </c>
      <c r="F34" s="84"/>
      <c r="G34" s="84"/>
      <c r="H34" s="84"/>
    </row>
    <row r="35" spans="1:8" ht="12.95" customHeight="1">
      <c r="A35" s="280"/>
      <c r="B35" s="164" t="s">
        <v>595</v>
      </c>
      <c r="C35" s="537">
        <v>67.055399999999992</v>
      </c>
      <c r="D35" s="537">
        <v>147.43879999999999</v>
      </c>
      <c r="E35" s="537">
        <v>189.3836</v>
      </c>
      <c r="F35" s="84"/>
      <c r="G35" s="84"/>
      <c r="H35" s="84"/>
    </row>
    <row r="36" spans="1:8" ht="12.95" customHeight="1">
      <c r="A36" s="280"/>
      <c r="B36" s="114" t="s">
        <v>453</v>
      </c>
      <c r="C36" s="546">
        <v>104.6</v>
      </c>
      <c r="D36" s="546">
        <v>104.2</v>
      </c>
      <c r="E36" s="547">
        <v>64</v>
      </c>
      <c r="F36" s="84"/>
      <c r="G36" s="84"/>
      <c r="H36" s="84"/>
    </row>
    <row r="37" spans="1:8" ht="12.95" customHeight="1">
      <c r="A37" s="395" t="s">
        <v>1059</v>
      </c>
      <c r="B37" s="164" t="s">
        <v>596</v>
      </c>
      <c r="C37" s="537">
        <v>72.111100000000008</v>
      </c>
      <c r="D37" s="537">
        <v>143.9537</v>
      </c>
      <c r="E37" s="537">
        <v>225.4639</v>
      </c>
      <c r="F37" s="84"/>
      <c r="G37" s="84"/>
      <c r="H37" s="84"/>
    </row>
    <row r="38" spans="1:8" ht="12.95" customHeight="1">
      <c r="A38" s="280"/>
      <c r="B38" s="164" t="s">
        <v>597</v>
      </c>
      <c r="C38" s="537">
        <v>42.921800000000005</v>
      </c>
      <c r="D38" s="537">
        <v>153.2397</v>
      </c>
      <c r="E38" s="537">
        <v>200.0104</v>
      </c>
      <c r="F38" s="84"/>
      <c r="G38" s="84"/>
      <c r="H38" s="84"/>
    </row>
    <row r="39" spans="1:8" ht="12.95" customHeight="1">
      <c r="A39" s="280"/>
      <c r="B39" s="164" t="s">
        <v>586</v>
      </c>
      <c r="C39" s="537">
        <v>75.136499999999998</v>
      </c>
      <c r="D39" s="537">
        <v>170.49710000000002</v>
      </c>
      <c r="E39" s="537">
        <v>177.99250000000001</v>
      </c>
      <c r="F39" s="84"/>
      <c r="G39" s="84"/>
      <c r="H39" s="84"/>
    </row>
    <row r="40" spans="1:8" ht="12.95" customHeight="1">
      <c r="A40" s="280"/>
      <c r="B40" s="114" t="s">
        <v>453</v>
      </c>
      <c r="C40" s="546">
        <v>112.2</v>
      </c>
      <c r="D40" s="546">
        <v>101.9</v>
      </c>
      <c r="E40" s="547">
        <v>67.3</v>
      </c>
      <c r="F40" s="84"/>
      <c r="G40" s="84"/>
      <c r="H40" s="84"/>
    </row>
    <row r="41" spans="1:8" ht="12.95" customHeight="1">
      <c r="A41" s="280"/>
      <c r="B41" s="114" t="s">
        <v>454</v>
      </c>
      <c r="C41" s="546">
        <v>173.5</v>
      </c>
      <c r="D41" s="546">
        <v>111.4</v>
      </c>
      <c r="E41" s="547">
        <v>88.7</v>
      </c>
      <c r="F41" s="84"/>
      <c r="G41" s="84"/>
      <c r="H41" s="84"/>
    </row>
    <row r="42" spans="1:8" ht="12.95" customHeight="1">
      <c r="A42" s="1740" t="s">
        <v>3</v>
      </c>
      <c r="B42" s="1740"/>
      <c r="C42" s="1740"/>
      <c r="D42" s="1740"/>
      <c r="E42" s="1740"/>
      <c r="F42" s="1740"/>
      <c r="G42" s="1740"/>
      <c r="H42" s="1740"/>
    </row>
    <row r="43" spans="1:8" ht="12.95" customHeight="1">
      <c r="A43" s="1737" t="s">
        <v>76</v>
      </c>
      <c r="B43" s="1737"/>
      <c r="C43" s="1737"/>
      <c r="D43" s="1737"/>
      <c r="E43" s="1737"/>
      <c r="F43" s="1737"/>
      <c r="G43" s="1737"/>
      <c r="H43" s="1737"/>
    </row>
    <row r="44" spans="1:8" ht="12.95" customHeight="1">
      <c r="A44" s="1730" t="s">
        <v>4</v>
      </c>
      <c r="B44" s="1730"/>
      <c r="C44" s="1730"/>
      <c r="D44" s="1730"/>
      <c r="E44" s="1730"/>
      <c r="F44" s="1730"/>
      <c r="G44" s="1730"/>
      <c r="H44" s="1730"/>
    </row>
    <row r="45" spans="1:8" ht="12.95" customHeight="1">
      <c r="A45" s="1730" t="s">
        <v>77</v>
      </c>
      <c r="B45" s="1730"/>
      <c r="C45" s="1730"/>
      <c r="D45" s="1730"/>
      <c r="E45" s="1730"/>
      <c r="F45" s="1730"/>
      <c r="G45" s="1730"/>
      <c r="H45" s="1730"/>
    </row>
  </sheetData>
  <mergeCells count="10">
    <mergeCell ref="A43:H43"/>
    <mergeCell ref="A44:H44"/>
    <mergeCell ref="A45:H45"/>
    <mergeCell ref="A3:B6"/>
    <mergeCell ref="A42:H42"/>
    <mergeCell ref="E3:E5"/>
    <mergeCell ref="C4:C5"/>
    <mergeCell ref="D4:D5"/>
    <mergeCell ref="C3:D3"/>
    <mergeCell ref="C6:E6"/>
  </mergeCells>
  <phoneticPr fontId="0" type="noConversion"/>
  <hyperlinks>
    <hyperlink ref="E1:H1" location="'Spis tablic     List of tables'!A54" display="Powrót do spisu tablic"/>
    <hyperlink ref="E2:H2" location="'Spis tablic     List of tables'!A54" display="Return to list tables"/>
    <hyperlink ref="E1:E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42"/>
  <sheetViews>
    <sheetView showGridLines="0" zoomScale="90" zoomScaleNormal="90" workbookViewId="0">
      <pane ySplit="5" topLeftCell="A6" activePane="bottomLeft" state="frozen"/>
      <selection activeCell="B29" sqref="B29:B31"/>
      <selection pane="bottomLeft" activeCell="C11" sqref="C11"/>
    </sheetView>
  </sheetViews>
  <sheetFormatPr defaultRowHeight="14.25"/>
  <cols>
    <col min="1" max="1" width="10.625" style="226" customWidth="1"/>
    <col min="2" max="2" width="8" style="226" customWidth="1"/>
    <col min="3" max="10" width="8.625" style="226" customWidth="1"/>
    <col min="11" max="16384" width="9" style="226"/>
  </cols>
  <sheetData>
    <row r="1" spans="1:11">
      <c r="A1" s="1611" t="s">
        <v>793</v>
      </c>
      <c r="B1" s="1611"/>
      <c r="C1" s="1611"/>
      <c r="D1" s="1611"/>
      <c r="E1" s="1432"/>
      <c r="F1" s="1432"/>
      <c r="G1" s="1432"/>
      <c r="H1" s="934" t="s">
        <v>424</v>
      </c>
      <c r="I1" s="1123"/>
      <c r="K1" s="934"/>
    </row>
    <row r="2" spans="1:11">
      <c r="A2" s="1734" t="s">
        <v>927</v>
      </c>
      <c r="B2" s="1734"/>
      <c r="C2" s="1734"/>
      <c r="D2" s="1734"/>
      <c r="E2" s="1743"/>
      <c r="F2" s="1743"/>
      <c r="G2" s="1743"/>
      <c r="H2" s="934" t="s">
        <v>425</v>
      </c>
      <c r="I2" s="1123"/>
      <c r="K2" s="1009"/>
    </row>
    <row r="3" spans="1:11" ht="78.75" customHeight="1">
      <c r="A3" s="1744" t="s">
        <v>406</v>
      </c>
      <c r="B3" s="1745"/>
      <c r="C3" s="1500" t="s">
        <v>311</v>
      </c>
      <c r="D3" s="1500" t="s">
        <v>312</v>
      </c>
      <c r="E3" s="1506" t="s">
        <v>309</v>
      </c>
      <c r="F3" s="1506" t="s">
        <v>151</v>
      </c>
      <c r="G3" s="1500" t="s">
        <v>152</v>
      </c>
      <c r="H3" s="1500" t="s">
        <v>307</v>
      </c>
      <c r="I3" s="1500" t="s">
        <v>304</v>
      </c>
      <c r="J3" s="1506" t="s">
        <v>308</v>
      </c>
    </row>
    <row r="4" spans="1:11" ht="81.75" customHeight="1">
      <c r="A4" s="1746"/>
      <c r="B4" s="1747"/>
      <c r="C4" s="1501"/>
      <c r="D4" s="1501"/>
      <c r="E4" s="1508"/>
      <c r="F4" s="1508"/>
      <c r="G4" s="1752"/>
      <c r="H4" s="1503"/>
      <c r="I4" s="1501"/>
      <c r="J4" s="1508"/>
    </row>
    <row r="5" spans="1:11" ht="47.25" customHeight="1">
      <c r="A5" s="1748"/>
      <c r="B5" s="1749"/>
      <c r="C5" s="1494" t="s">
        <v>47</v>
      </c>
      <c r="D5" s="1502"/>
      <c r="E5" s="357" t="s">
        <v>305</v>
      </c>
      <c r="F5" s="1494" t="s">
        <v>306</v>
      </c>
      <c r="G5" s="1502"/>
      <c r="H5" s="1494" t="s">
        <v>981</v>
      </c>
      <c r="I5" s="1495"/>
      <c r="J5" s="1495"/>
    </row>
    <row r="6" spans="1:11">
      <c r="A6" s="115"/>
      <c r="B6" s="114"/>
      <c r="C6" s="199"/>
      <c r="D6" s="199"/>
      <c r="E6" s="177"/>
      <c r="F6" s="126"/>
      <c r="G6" s="126"/>
      <c r="H6" s="126"/>
      <c r="I6" s="126"/>
      <c r="J6" s="127"/>
    </row>
    <row r="7" spans="1:11">
      <c r="A7" s="115">
        <v>2013</v>
      </c>
      <c r="B7" s="165" t="s">
        <v>775</v>
      </c>
      <c r="C7" s="670">
        <v>19525</v>
      </c>
      <c r="D7" s="670">
        <v>2851</v>
      </c>
      <c r="E7" s="670">
        <v>445</v>
      </c>
      <c r="F7" s="670">
        <v>8021</v>
      </c>
      <c r="G7" s="670">
        <v>495</v>
      </c>
      <c r="H7" s="670">
        <v>21045</v>
      </c>
      <c r="I7" s="670">
        <v>15082</v>
      </c>
      <c r="J7" s="671">
        <v>186638</v>
      </c>
      <c r="K7" s="1045"/>
    </row>
    <row r="8" spans="1:11">
      <c r="A8" s="115"/>
      <c r="B8" s="165" t="s">
        <v>695</v>
      </c>
      <c r="C8" s="670">
        <v>28193</v>
      </c>
      <c r="D8" s="670">
        <v>4494</v>
      </c>
      <c r="E8" s="670">
        <v>719</v>
      </c>
      <c r="F8" s="670">
        <v>12288</v>
      </c>
      <c r="G8" s="670">
        <v>686</v>
      </c>
      <c r="H8" s="670">
        <v>31158</v>
      </c>
      <c r="I8" s="670">
        <v>24108</v>
      </c>
      <c r="J8" s="671">
        <v>286263</v>
      </c>
      <c r="K8" s="1045"/>
    </row>
    <row r="9" spans="1:11">
      <c r="A9" s="115"/>
      <c r="B9" s="165" t="s">
        <v>799</v>
      </c>
      <c r="C9" s="670">
        <v>37714</v>
      </c>
      <c r="D9" s="670">
        <v>6305</v>
      </c>
      <c r="E9" s="670">
        <v>957</v>
      </c>
      <c r="F9" s="670">
        <v>17202</v>
      </c>
      <c r="G9" s="670">
        <v>961</v>
      </c>
      <c r="H9" s="670">
        <v>41101</v>
      </c>
      <c r="I9" s="670">
        <v>34404</v>
      </c>
      <c r="J9" s="671">
        <v>471167</v>
      </c>
      <c r="K9" s="1045"/>
    </row>
    <row r="10" spans="1:11">
      <c r="A10" s="115"/>
      <c r="B10" s="165" t="s">
        <v>800</v>
      </c>
      <c r="C10" s="670">
        <v>46751</v>
      </c>
      <c r="D10" s="670">
        <v>8930</v>
      </c>
      <c r="E10" s="670">
        <v>1196</v>
      </c>
      <c r="F10" s="670">
        <v>21481</v>
      </c>
      <c r="G10" s="670">
        <v>1209</v>
      </c>
      <c r="H10" s="670">
        <v>50889</v>
      </c>
      <c r="I10" s="670">
        <v>48357</v>
      </c>
      <c r="J10" s="671">
        <v>663144</v>
      </c>
      <c r="K10" s="1045"/>
    </row>
    <row r="11" spans="1:11">
      <c r="A11" s="115"/>
      <c r="B11" s="165" t="s">
        <v>693</v>
      </c>
      <c r="C11" s="670">
        <v>56726</v>
      </c>
      <c r="D11" s="670">
        <v>11505</v>
      </c>
      <c r="E11" s="670">
        <v>1419</v>
      </c>
      <c r="F11" s="670">
        <v>25827</v>
      </c>
      <c r="G11" s="670">
        <v>1383</v>
      </c>
      <c r="H11" s="670">
        <v>60685</v>
      </c>
      <c r="I11" s="670">
        <v>62452</v>
      </c>
      <c r="J11" s="671">
        <v>862267</v>
      </c>
      <c r="K11" s="1045"/>
    </row>
    <row r="12" spans="1:11">
      <c r="A12" s="115"/>
      <c r="B12" s="165" t="s">
        <v>801</v>
      </c>
      <c r="C12" s="670">
        <v>69564</v>
      </c>
      <c r="D12" s="670">
        <v>13924</v>
      </c>
      <c r="E12" s="670">
        <v>1627</v>
      </c>
      <c r="F12" s="670">
        <v>30554</v>
      </c>
      <c r="G12" s="670">
        <v>1481</v>
      </c>
      <c r="H12" s="670">
        <v>70312</v>
      </c>
      <c r="I12" s="670">
        <v>75916</v>
      </c>
      <c r="J12" s="671">
        <v>1121270</v>
      </c>
      <c r="K12" s="1045"/>
    </row>
    <row r="13" spans="1:11">
      <c r="A13" s="115"/>
      <c r="B13" s="165" t="s">
        <v>802</v>
      </c>
      <c r="C13" s="670">
        <v>82306</v>
      </c>
      <c r="D13" s="670">
        <v>16055</v>
      </c>
      <c r="E13" s="670">
        <v>1842</v>
      </c>
      <c r="F13" s="670">
        <v>33620</v>
      </c>
      <c r="G13" s="670">
        <v>1643</v>
      </c>
      <c r="H13" s="670">
        <v>79864</v>
      </c>
      <c r="I13" s="670">
        <v>88651</v>
      </c>
      <c r="J13" s="671">
        <v>1356690</v>
      </c>
      <c r="K13" s="1045"/>
    </row>
    <row r="14" spans="1:11">
      <c r="A14" s="115"/>
      <c r="B14" s="165" t="s">
        <v>696</v>
      </c>
      <c r="C14" s="670">
        <v>92536</v>
      </c>
      <c r="D14" s="670">
        <v>17917</v>
      </c>
      <c r="E14" s="670">
        <v>2059</v>
      </c>
      <c r="F14" s="670">
        <v>38517</v>
      </c>
      <c r="G14" s="670">
        <v>1811</v>
      </c>
      <c r="H14" s="670">
        <v>90668</v>
      </c>
      <c r="I14" s="670">
        <v>100036</v>
      </c>
      <c r="J14" s="671">
        <v>1573719</v>
      </c>
      <c r="K14" s="1045"/>
    </row>
    <row r="15" spans="1:11">
      <c r="A15" s="115"/>
      <c r="B15" s="165" t="s">
        <v>803</v>
      </c>
      <c r="C15" s="670">
        <v>102246</v>
      </c>
      <c r="D15" s="670">
        <v>19789</v>
      </c>
      <c r="E15" s="670">
        <v>2286</v>
      </c>
      <c r="F15" s="670">
        <v>43582</v>
      </c>
      <c r="G15" s="670">
        <v>2046</v>
      </c>
      <c r="H15" s="670">
        <v>102856</v>
      </c>
      <c r="I15" s="670">
        <v>111301</v>
      </c>
      <c r="J15" s="671">
        <v>1888430</v>
      </c>
      <c r="K15" s="1045"/>
    </row>
    <row r="16" spans="1:11">
      <c r="A16" s="115"/>
      <c r="B16" s="165" t="s">
        <v>804</v>
      </c>
      <c r="C16" s="670">
        <v>109651</v>
      </c>
      <c r="D16" s="670">
        <v>21493</v>
      </c>
      <c r="E16" s="670">
        <v>2507</v>
      </c>
      <c r="F16" s="670">
        <v>48185</v>
      </c>
      <c r="G16" s="670">
        <v>2194</v>
      </c>
      <c r="H16" s="670">
        <v>113431</v>
      </c>
      <c r="I16" s="670">
        <v>118887</v>
      </c>
      <c r="J16" s="671">
        <v>2116710</v>
      </c>
      <c r="K16" s="1045"/>
    </row>
    <row r="17" spans="1:11">
      <c r="A17" s="115"/>
      <c r="B17" s="165" t="s">
        <v>655</v>
      </c>
      <c r="C17" s="670">
        <v>119776</v>
      </c>
      <c r="D17" s="670">
        <v>23155</v>
      </c>
      <c r="E17" s="670">
        <v>2718</v>
      </c>
      <c r="F17" s="670">
        <v>51589</v>
      </c>
      <c r="G17" s="670">
        <v>2326</v>
      </c>
      <c r="H17" s="670">
        <v>122491</v>
      </c>
      <c r="I17" s="670">
        <v>125074</v>
      </c>
      <c r="J17" s="671">
        <v>2286124</v>
      </c>
      <c r="K17" s="1045"/>
    </row>
    <row r="18" spans="1:11">
      <c r="A18" s="115"/>
      <c r="B18" s="114" t="s">
        <v>453</v>
      </c>
      <c r="C18" s="615">
        <v>81</v>
      </c>
      <c r="D18" s="615">
        <v>109.3</v>
      </c>
      <c r="E18" s="615">
        <v>105.8</v>
      </c>
      <c r="F18" s="615">
        <v>102</v>
      </c>
      <c r="G18" s="615">
        <v>39.6</v>
      </c>
      <c r="H18" s="615">
        <v>109.4</v>
      </c>
      <c r="I18" s="615">
        <v>98.5</v>
      </c>
      <c r="J18" s="616">
        <v>91.3</v>
      </c>
      <c r="K18" s="1045"/>
    </row>
    <row r="19" spans="1:11">
      <c r="A19" s="392" t="s">
        <v>1059</v>
      </c>
      <c r="B19" s="164" t="s">
        <v>775</v>
      </c>
      <c r="C19" s="670">
        <v>11665</v>
      </c>
      <c r="D19" s="670">
        <v>2690</v>
      </c>
      <c r="E19" s="671">
        <v>264</v>
      </c>
      <c r="F19" s="670">
        <v>9871</v>
      </c>
      <c r="G19" s="670">
        <v>397</v>
      </c>
      <c r="H19" s="671">
        <v>20815</v>
      </c>
      <c r="I19" s="671">
        <v>14464</v>
      </c>
      <c r="J19" s="671">
        <v>296800</v>
      </c>
    </row>
    <row r="20" spans="1:11">
      <c r="A20" s="115"/>
      <c r="B20" s="164" t="s">
        <v>695</v>
      </c>
      <c r="C20" s="670">
        <v>20142</v>
      </c>
      <c r="D20" s="670">
        <v>4257</v>
      </c>
      <c r="E20" s="671">
        <v>402</v>
      </c>
      <c r="F20" s="670">
        <v>15256</v>
      </c>
      <c r="G20" s="670">
        <v>665</v>
      </c>
      <c r="H20" s="671">
        <v>31868</v>
      </c>
      <c r="I20" s="671">
        <v>24737</v>
      </c>
      <c r="J20" s="671">
        <v>520901</v>
      </c>
    </row>
    <row r="21" spans="1:11">
      <c r="A21" s="115"/>
      <c r="B21" s="114" t="s">
        <v>453</v>
      </c>
      <c r="C21" s="549">
        <v>71.400000000000006</v>
      </c>
      <c r="D21" s="549">
        <v>94.7</v>
      </c>
      <c r="E21" s="549">
        <v>55.9</v>
      </c>
      <c r="F21" s="549">
        <v>124.2</v>
      </c>
      <c r="G21" s="549">
        <v>96.9</v>
      </c>
      <c r="H21" s="549">
        <v>102.3</v>
      </c>
      <c r="I21" s="549">
        <v>102.6</v>
      </c>
      <c r="J21" s="550">
        <v>182</v>
      </c>
      <c r="K21" s="1045"/>
    </row>
    <row r="22" spans="1:11">
      <c r="A22" s="115"/>
      <c r="B22" s="114"/>
      <c r="C22" s="549"/>
      <c r="D22" s="549"/>
      <c r="E22" s="549"/>
      <c r="F22" s="549"/>
      <c r="G22" s="549"/>
      <c r="H22" s="549"/>
      <c r="I22" s="549"/>
      <c r="J22" s="550"/>
      <c r="K22" s="1045"/>
    </row>
    <row r="23" spans="1:11">
      <c r="A23" s="280">
        <v>2013</v>
      </c>
      <c r="B23" s="164" t="s">
        <v>596</v>
      </c>
      <c r="C23" s="670">
        <v>10275</v>
      </c>
      <c r="D23" s="670">
        <v>1439</v>
      </c>
      <c r="E23" s="670">
        <v>234</v>
      </c>
      <c r="F23" s="670">
        <v>4160</v>
      </c>
      <c r="G23" s="670">
        <v>275</v>
      </c>
      <c r="H23" s="670">
        <v>10831</v>
      </c>
      <c r="I23" s="670">
        <v>7060</v>
      </c>
      <c r="J23" s="671">
        <v>91989</v>
      </c>
      <c r="K23" s="1045"/>
    </row>
    <row r="24" spans="1:11">
      <c r="A24" s="280"/>
      <c r="B24" s="164" t="s">
        <v>597</v>
      </c>
      <c r="C24" s="670">
        <v>9250</v>
      </c>
      <c r="D24" s="670">
        <v>1412</v>
      </c>
      <c r="E24" s="670">
        <v>211</v>
      </c>
      <c r="F24" s="670">
        <v>3861</v>
      </c>
      <c r="G24" s="670">
        <v>220</v>
      </c>
      <c r="H24" s="670">
        <v>10214</v>
      </c>
      <c r="I24" s="670">
        <v>8022</v>
      </c>
      <c r="J24" s="671">
        <v>94649</v>
      </c>
      <c r="K24" s="1045"/>
    </row>
    <row r="25" spans="1:11">
      <c r="A25" s="280"/>
      <c r="B25" s="164" t="s">
        <v>586</v>
      </c>
      <c r="C25" s="670">
        <v>8668</v>
      </c>
      <c r="D25" s="670">
        <v>1643</v>
      </c>
      <c r="E25" s="670">
        <v>274</v>
      </c>
      <c r="F25" s="670">
        <v>4267</v>
      </c>
      <c r="G25" s="670">
        <v>191</v>
      </c>
      <c r="H25" s="670">
        <v>10113</v>
      </c>
      <c r="I25" s="670">
        <v>9026</v>
      </c>
      <c r="J25" s="671">
        <v>99625</v>
      </c>
      <c r="K25" s="1045"/>
    </row>
    <row r="26" spans="1:11">
      <c r="A26" s="280"/>
      <c r="B26" s="164" t="s">
        <v>587</v>
      </c>
      <c r="C26" s="670">
        <v>9521</v>
      </c>
      <c r="D26" s="670">
        <v>1811</v>
      </c>
      <c r="E26" s="670">
        <v>238</v>
      </c>
      <c r="F26" s="670">
        <v>4914</v>
      </c>
      <c r="G26" s="670">
        <v>275</v>
      </c>
      <c r="H26" s="670">
        <v>9943</v>
      </c>
      <c r="I26" s="670">
        <v>10296</v>
      </c>
      <c r="J26" s="671">
        <v>184904</v>
      </c>
      <c r="K26" s="1045"/>
    </row>
    <row r="27" spans="1:11">
      <c r="A27" s="280"/>
      <c r="B27" s="164" t="s">
        <v>588</v>
      </c>
      <c r="C27" s="670">
        <v>9037</v>
      </c>
      <c r="D27" s="670">
        <v>2625</v>
      </c>
      <c r="E27" s="670">
        <v>239</v>
      </c>
      <c r="F27" s="670">
        <v>4279</v>
      </c>
      <c r="G27" s="670">
        <v>248</v>
      </c>
      <c r="H27" s="670">
        <v>9788</v>
      </c>
      <c r="I27" s="670">
        <v>13953</v>
      </c>
      <c r="J27" s="671">
        <v>191977</v>
      </c>
      <c r="K27" s="1045"/>
    </row>
    <row r="28" spans="1:11">
      <c r="A28" s="280"/>
      <c r="B28" s="164" t="s">
        <v>589</v>
      </c>
      <c r="C28" s="670">
        <v>9975</v>
      </c>
      <c r="D28" s="670">
        <v>2575</v>
      </c>
      <c r="E28" s="670">
        <v>223</v>
      </c>
      <c r="F28" s="670">
        <v>4346</v>
      </c>
      <c r="G28" s="670">
        <v>174</v>
      </c>
      <c r="H28" s="670">
        <v>9796</v>
      </c>
      <c r="I28" s="670">
        <v>14095</v>
      </c>
      <c r="J28" s="671">
        <v>199123</v>
      </c>
      <c r="K28" s="1045"/>
    </row>
    <row r="29" spans="1:11">
      <c r="A29" s="280"/>
      <c r="B29" s="164" t="s">
        <v>590</v>
      </c>
      <c r="C29" s="670">
        <v>12838</v>
      </c>
      <c r="D29" s="670">
        <v>2419</v>
      </c>
      <c r="E29" s="670">
        <v>208</v>
      </c>
      <c r="F29" s="670">
        <v>4727</v>
      </c>
      <c r="G29" s="670">
        <v>98</v>
      </c>
      <c r="H29" s="670">
        <v>9627</v>
      </c>
      <c r="I29" s="670">
        <v>13453</v>
      </c>
      <c r="J29" s="671">
        <v>259003</v>
      </c>
      <c r="K29" s="1045"/>
    </row>
    <row r="30" spans="1:11">
      <c r="A30" s="280"/>
      <c r="B30" s="164" t="s">
        <v>591</v>
      </c>
      <c r="C30" s="670">
        <v>12742</v>
      </c>
      <c r="D30" s="670">
        <v>2131</v>
      </c>
      <c r="E30" s="670">
        <v>215</v>
      </c>
      <c r="F30" s="670">
        <v>3066</v>
      </c>
      <c r="G30" s="670">
        <v>162</v>
      </c>
      <c r="H30" s="670">
        <v>9552</v>
      </c>
      <c r="I30" s="670">
        <v>12735</v>
      </c>
      <c r="J30" s="671">
        <v>235420</v>
      </c>
      <c r="K30" s="1045"/>
    </row>
    <row r="31" spans="1:11">
      <c r="A31" s="280"/>
      <c r="B31" s="164" t="s">
        <v>592</v>
      </c>
      <c r="C31" s="670">
        <v>10230</v>
      </c>
      <c r="D31" s="670">
        <v>1862</v>
      </c>
      <c r="E31" s="670">
        <v>217</v>
      </c>
      <c r="F31" s="670">
        <v>4897</v>
      </c>
      <c r="G31" s="670">
        <v>168</v>
      </c>
      <c r="H31" s="670">
        <v>10845</v>
      </c>
      <c r="I31" s="670">
        <v>11385</v>
      </c>
      <c r="J31" s="671">
        <v>217029</v>
      </c>
      <c r="K31" s="1045"/>
    </row>
    <row r="32" spans="1:11">
      <c r="A32" s="280"/>
      <c r="B32" s="164" t="s">
        <v>593</v>
      </c>
      <c r="C32" s="670">
        <v>9710</v>
      </c>
      <c r="D32" s="670">
        <v>1872</v>
      </c>
      <c r="E32" s="670">
        <v>227</v>
      </c>
      <c r="F32" s="670">
        <v>5065</v>
      </c>
      <c r="G32" s="670">
        <v>235</v>
      </c>
      <c r="H32" s="670">
        <v>12188</v>
      </c>
      <c r="I32" s="670">
        <v>11265</v>
      </c>
      <c r="J32" s="671">
        <v>314711</v>
      </c>
      <c r="K32" s="1045"/>
    </row>
    <row r="33" spans="1:11">
      <c r="A33" s="280"/>
      <c r="B33" s="164" t="s">
        <v>594</v>
      </c>
      <c r="C33" s="670">
        <v>7405</v>
      </c>
      <c r="D33" s="670">
        <v>1704</v>
      </c>
      <c r="E33" s="670">
        <v>221</v>
      </c>
      <c r="F33" s="670">
        <v>4603</v>
      </c>
      <c r="G33" s="670">
        <v>148</v>
      </c>
      <c r="H33" s="670">
        <v>10575</v>
      </c>
      <c r="I33" s="670">
        <v>7586</v>
      </c>
      <c r="J33" s="671">
        <v>228280</v>
      </c>
      <c r="K33" s="1045"/>
    </row>
    <row r="34" spans="1:11">
      <c r="A34" s="280"/>
      <c r="B34" s="164" t="s">
        <v>595</v>
      </c>
      <c r="C34" s="670">
        <v>10125</v>
      </c>
      <c r="D34" s="670">
        <v>1662</v>
      </c>
      <c r="E34" s="670">
        <v>211</v>
      </c>
      <c r="F34" s="670">
        <v>3404</v>
      </c>
      <c r="G34" s="670">
        <v>132</v>
      </c>
      <c r="H34" s="670">
        <v>9060</v>
      </c>
      <c r="I34" s="670">
        <v>6187</v>
      </c>
      <c r="J34" s="671">
        <v>169414</v>
      </c>
      <c r="K34" s="1045"/>
    </row>
    <row r="35" spans="1:11">
      <c r="A35" s="280"/>
      <c r="B35" s="114" t="s">
        <v>453</v>
      </c>
      <c r="C35" s="549">
        <v>87.7</v>
      </c>
      <c r="D35" s="549">
        <v>116.4</v>
      </c>
      <c r="E35" s="549">
        <v>96.8</v>
      </c>
      <c r="F35" s="549">
        <v>98.3</v>
      </c>
      <c r="G35" s="549">
        <v>35.1</v>
      </c>
      <c r="H35" s="549">
        <v>118</v>
      </c>
      <c r="I35" s="549">
        <v>134.19999999999999</v>
      </c>
      <c r="J35" s="550">
        <v>133.9</v>
      </c>
      <c r="K35" s="1045"/>
    </row>
    <row r="36" spans="1:11">
      <c r="A36" s="395" t="s">
        <v>1059</v>
      </c>
      <c r="B36" s="164" t="s">
        <v>596</v>
      </c>
      <c r="C36" s="670">
        <v>5715</v>
      </c>
      <c r="D36" s="670">
        <v>1328</v>
      </c>
      <c r="E36" s="670">
        <v>141</v>
      </c>
      <c r="F36" s="670">
        <v>4716</v>
      </c>
      <c r="G36" s="670">
        <v>155</v>
      </c>
      <c r="H36" s="670">
        <v>10711</v>
      </c>
      <c r="I36" s="670">
        <v>6717</v>
      </c>
      <c r="J36" s="671">
        <v>134876</v>
      </c>
      <c r="K36" s="1045"/>
    </row>
    <row r="37" spans="1:11">
      <c r="A37" s="280"/>
      <c r="B37" s="164" t="s">
        <v>597</v>
      </c>
      <c r="C37" s="670">
        <v>5950</v>
      </c>
      <c r="D37" s="670">
        <v>1362</v>
      </c>
      <c r="E37" s="670">
        <v>123</v>
      </c>
      <c r="F37" s="670">
        <v>5155</v>
      </c>
      <c r="G37" s="670">
        <v>242</v>
      </c>
      <c r="H37" s="670">
        <v>10104</v>
      </c>
      <c r="I37" s="670">
        <v>7747</v>
      </c>
      <c r="J37" s="671">
        <v>161924</v>
      </c>
      <c r="K37" s="1045"/>
    </row>
    <row r="38" spans="1:11">
      <c r="A38" s="280"/>
      <c r="B38" s="164" t="s">
        <v>586</v>
      </c>
      <c r="C38" s="670">
        <v>8477</v>
      </c>
      <c r="D38" s="670">
        <v>1567</v>
      </c>
      <c r="E38" s="670">
        <v>138</v>
      </c>
      <c r="F38" s="670">
        <v>5385</v>
      </c>
      <c r="G38" s="670">
        <v>268</v>
      </c>
      <c r="H38" s="670">
        <v>11053</v>
      </c>
      <c r="I38" s="670">
        <v>10273</v>
      </c>
      <c r="J38" s="671">
        <v>224101</v>
      </c>
      <c r="K38" s="1045"/>
    </row>
    <row r="39" spans="1:11">
      <c r="A39" s="280"/>
      <c r="B39" s="114" t="s">
        <v>453</v>
      </c>
      <c r="C39" s="549">
        <v>97.8</v>
      </c>
      <c r="D39" s="549">
        <v>95.4</v>
      </c>
      <c r="E39" s="549">
        <v>50.4</v>
      </c>
      <c r="F39" s="549">
        <v>126.2</v>
      </c>
      <c r="G39" s="549">
        <v>140.30000000000001</v>
      </c>
      <c r="H39" s="549">
        <v>109.3</v>
      </c>
      <c r="I39" s="549">
        <v>113.8</v>
      </c>
      <c r="J39" s="550">
        <v>224.9</v>
      </c>
      <c r="K39" s="1045"/>
    </row>
    <row r="40" spans="1:11">
      <c r="A40" s="280"/>
      <c r="B40" s="114" t="s">
        <v>454</v>
      </c>
      <c r="C40" s="549">
        <v>142.5</v>
      </c>
      <c r="D40" s="549">
        <v>115.1</v>
      </c>
      <c r="E40" s="549">
        <v>112.2</v>
      </c>
      <c r="F40" s="549">
        <v>104.5</v>
      </c>
      <c r="G40" s="549">
        <v>110.7</v>
      </c>
      <c r="H40" s="549">
        <v>109.4</v>
      </c>
      <c r="I40" s="549">
        <v>132.6</v>
      </c>
      <c r="J40" s="550">
        <v>138.4</v>
      </c>
      <c r="K40" s="1045"/>
    </row>
    <row r="41" spans="1:11" ht="34.5" customHeight="1">
      <c r="A41" s="1753" t="s">
        <v>310</v>
      </c>
      <c r="B41" s="1751"/>
      <c r="C41" s="1751"/>
      <c r="D41" s="1751"/>
      <c r="E41" s="1751"/>
      <c r="F41" s="1751"/>
      <c r="G41" s="1751"/>
      <c r="H41" s="1751"/>
      <c r="I41" s="1751"/>
      <c r="J41" s="1751"/>
      <c r="K41" s="1124"/>
    </row>
    <row r="42" spans="1:11" ht="30" customHeight="1">
      <c r="A42" s="1750" t="s">
        <v>313</v>
      </c>
      <c r="B42" s="1751"/>
      <c r="C42" s="1751"/>
      <c r="D42" s="1751"/>
      <c r="E42" s="1751"/>
      <c r="F42" s="1751"/>
      <c r="G42" s="1751"/>
      <c r="H42" s="1751"/>
      <c r="I42" s="1751"/>
      <c r="J42" s="1751"/>
      <c r="K42" s="1124"/>
    </row>
  </sheetData>
  <mergeCells count="16">
    <mergeCell ref="A1:G1"/>
    <mergeCell ref="A2:G2"/>
    <mergeCell ref="A3:B5"/>
    <mergeCell ref="I3:I4"/>
    <mergeCell ref="A42:J42"/>
    <mergeCell ref="F3:F4"/>
    <mergeCell ref="G3:G4"/>
    <mergeCell ref="H3:H4"/>
    <mergeCell ref="F5:G5"/>
    <mergeCell ref="E3:E4"/>
    <mergeCell ref="C5:D5"/>
    <mergeCell ref="C3:C4"/>
    <mergeCell ref="D3:D4"/>
    <mergeCell ref="J3:J4"/>
    <mergeCell ref="A41:J41"/>
    <mergeCell ref="H5:J5"/>
  </mergeCells>
  <phoneticPr fontId="0" type="noConversion"/>
  <hyperlinks>
    <hyperlink ref="K1" location="'Spis tablic     List of tables'!A1" display="Powrót do spisu tablic"/>
    <hyperlink ref="H2:K2" location="'Spis tablic     List of tables'!A56" display="Return to list tables"/>
    <hyperlink ref="H1:K1" location="'Spis tablic     List of tables'!A56" display="Powrót do spisu tablic"/>
    <hyperlink ref="H1:H2" location="'Spis tablic     List of tables'!A54" display="Powrót do spisu tablic"/>
    <hyperlink ref="H1:I2" location="'Spis tablic     List of tables'!A54" display="Powrót do spisu tablic"/>
  </hyperlinks>
  <printOptions horizontalCentered="1" verticalCentered="1"/>
  <pageMargins left="0.17" right="0.16" top="0.19685039370078741" bottom="0.17" header="0.31496062992125984" footer="0.2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59"/>
  <sheetViews>
    <sheetView showGridLines="0" zoomScale="90" zoomScaleNormal="90" workbookViewId="0">
      <pane ySplit="14" topLeftCell="A39" activePane="bottomLeft" state="frozen"/>
      <selection pane="bottomLeft" activeCell="H49" sqref="H49"/>
    </sheetView>
  </sheetViews>
  <sheetFormatPr defaultRowHeight="12.75"/>
  <cols>
    <col min="1" max="1" width="8.625" style="988" customWidth="1"/>
    <col min="2" max="2" width="14.5" style="988" customWidth="1"/>
    <col min="3" max="7" width="11.625" style="988" customWidth="1"/>
    <col min="8" max="16384" width="9" style="988"/>
  </cols>
  <sheetData>
    <row r="1" spans="1:7" ht="14.25">
      <c r="A1" s="1425" t="s">
        <v>2178</v>
      </c>
      <c r="B1" s="1425"/>
      <c r="C1" s="1425"/>
      <c r="D1" s="1425"/>
      <c r="E1" s="1425"/>
      <c r="F1" s="934" t="s">
        <v>424</v>
      </c>
      <c r="G1" s="1052"/>
    </row>
    <row r="2" spans="1:7" ht="14.25">
      <c r="A2" s="1457" t="s">
        <v>2179</v>
      </c>
      <c r="B2" s="1457"/>
      <c r="C2" s="1457"/>
      <c r="D2" s="1457"/>
      <c r="E2" s="1457"/>
      <c r="F2" s="1480" t="s">
        <v>425</v>
      </c>
      <c r="G2" s="1480"/>
    </row>
    <row r="3" spans="1:7" ht="14.85" customHeight="1">
      <c r="A3" s="1380" t="s">
        <v>1946</v>
      </c>
      <c r="B3" s="1380"/>
      <c r="C3" s="1383" t="s">
        <v>1947</v>
      </c>
      <c r="D3" s="1543" t="s">
        <v>1948</v>
      </c>
      <c r="E3" s="969"/>
      <c r="F3" s="969"/>
      <c r="G3" s="969"/>
    </row>
    <row r="4" spans="1:7" ht="14.85" customHeight="1">
      <c r="A4" s="1381"/>
      <c r="B4" s="1381"/>
      <c r="C4" s="1384"/>
      <c r="D4" s="1391"/>
      <c r="E4" s="970"/>
      <c r="F4" s="970"/>
      <c r="G4" s="970"/>
    </row>
    <row r="5" spans="1:7" ht="14.85" customHeight="1">
      <c r="A5" s="1381"/>
      <c r="B5" s="1381"/>
      <c r="C5" s="1384"/>
      <c r="D5" s="1391"/>
      <c r="E5" s="970"/>
      <c r="F5" s="970"/>
      <c r="G5" s="970"/>
    </row>
    <row r="6" spans="1:7" ht="14.85" customHeight="1">
      <c r="A6" s="1381"/>
      <c r="B6" s="1381"/>
      <c r="C6" s="1384"/>
      <c r="D6" s="1391"/>
      <c r="E6" s="1445" t="s">
        <v>1949</v>
      </c>
      <c r="F6" s="1412" t="s">
        <v>1950</v>
      </c>
      <c r="G6" s="1445" t="s">
        <v>1951</v>
      </c>
    </row>
    <row r="7" spans="1:7" ht="14.85" customHeight="1">
      <c r="A7" s="1381"/>
      <c r="B7" s="1381"/>
      <c r="C7" s="1384"/>
      <c r="D7" s="1391"/>
      <c r="E7" s="1446"/>
      <c r="F7" s="1413"/>
      <c r="G7" s="1446"/>
    </row>
    <row r="8" spans="1:7" ht="14.85" customHeight="1">
      <c r="A8" s="1381"/>
      <c r="B8" s="1381"/>
      <c r="C8" s="1384"/>
      <c r="D8" s="1391"/>
      <c r="E8" s="1446"/>
      <c r="F8" s="1413"/>
      <c r="G8" s="1446"/>
    </row>
    <row r="9" spans="1:7" ht="14.85" customHeight="1">
      <c r="A9" s="1381"/>
      <c r="B9" s="1381"/>
      <c r="C9" s="1384"/>
      <c r="D9" s="1391"/>
      <c r="E9" s="1446"/>
      <c r="F9" s="1413"/>
      <c r="G9" s="1446"/>
    </row>
    <row r="10" spans="1:7" ht="14.85" customHeight="1">
      <c r="A10" s="1381"/>
      <c r="B10" s="1381"/>
      <c r="C10" s="1384"/>
      <c r="D10" s="1391"/>
      <c r="E10" s="1446"/>
      <c r="F10" s="1413"/>
      <c r="G10" s="1446"/>
    </row>
    <row r="11" spans="1:7" ht="14.85" customHeight="1">
      <c r="A11" s="1381"/>
      <c r="B11" s="1381"/>
      <c r="C11" s="1384"/>
      <c r="D11" s="1391"/>
      <c r="E11" s="1446"/>
      <c r="F11" s="1413"/>
      <c r="G11" s="1446"/>
    </row>
    <row r="12" spans="1:7" ht="14.85" customHeight="1">
      <c r="A12" s="1381"/>
      <c r="B12" s="1381"/>
      <c r="C12" s="1384"/>
      <c r="D12" s="1391"/>
      <c r="E12" s="1446"/>
      <c r="F12" s="1413"/>
      <c r="G12" s="1446"/>
    </row>
    <row r="13" spans="1:7" ht="14.85" customHeight="1">
      <c r="A13" s="1381"/>
      <c r="B13" s="1381"/>
      <c r="C13" s="1384"/>
      <c r="D13" s="1391"/>
      <c r="E13" s="1446"/>
      <c r="F13" s="1413"/>
      <c r="G13" s="1446"/>
    </row>
    <row r="14" spans="1:7" ht="15.95" customHeight="1">
      <c r="A14" s="1382"/>
      <c r="B14" s="1382"/>
      <c r="C14" s="1563" t="s">
        <v>1952</v>
      </c>
      <c r="D14" s="1482"/>
      <c r="E14" s="1482"/>
      <c r="F14" s="1482"/>
      <c r="G14" s="1482"/>
    </row>
    <row r="15" spans="1:7" ht="13.5" customHeight="1">
      <c r="A15" s="115"/>
      <c r="B15" s="114"/>
      <c r="C15" s="1116"/>
      <c r="D15" s="1116"/>
      <c r="E15" s="1116"/>
      <c r="F15" s="1116"/>
      <c r="G15" s="1117"/>
    </row>
    <row r="16" spans="1:7" ht="13.5" customHeight="1">
      <c r="A16" s="115">
        <v>2013</v>
      </c>
      <c r="B16" s="165" t="s">
        <v>775</v>
      </c>
      <c r="C16" s="520">
        <v>1050.0423000000001</v>
      </c>
      <c r="D16" s="520">
        <v>649.95280000000002</v>
      </c>
      <c r="E16" s="520">
        <v>251.01270000000002</v>
      </c>
      <c r="F16" s="520">
        <v>204.6626</v>
      </c>
      <c r="G16" s="521">
        <v>194.2775</v>
      </c>
    </row>
    <row r="17" spans="1:9" ht="13.5" customHeight="1">
      <c r="A17" s="115"/>
      <c r="B17" s="165" t="s">
        <v>695</v>
      </c>
      <c r="C17" s="520">
        <v>1654.9906000000001</v>
      </c>
      <c r="D17" s="520">
        <v>939.14149999999995</v>
      </c>
      <c r="E17" s="520">
        <v>393.6807</v>
      </c>
      <c r="F17" s="520">
        <v>229.56039999999999</v>
      </c>
      <c r="G17" s="521">
        <v>315.90040000000005</v>
      </c>
    </row>
    <row r="18" spans="1:9" ht="13.5" customHeight="1">
      <c r="A18" s="115"/>
      <c r="B18" s="165" t="s">
        <v>799</v>
      </c>
      <c r="C18" s="520">
        <v>2420.3000000000002</v>
      </c>
      <c r="D18" s="520">
        <v>1329</v>
      </c>
      <c r="E18" s="520">
        <v>540.79999999999995</v>
      </c>
      <c r="F18" s="520">
        <v>360</v>
      </c>
      <c r="G18" s="1118">
        <v>428.1</v>
      </c>
    </row>
    <row r="19" spans="1:9" ht="13.5" customHeight="1">
      <c r="A19" s="115"/>
      <c r="B19" s="165" t="s">
        <v>800</v>
      </c>
      <c r="C19" s="520">
        <v>3205.3</v>
      </c>
      <c r="D19" s="520">
        <v>1725.1</v>
      </c>
      <c r="E19" s="520">
        <v>688.4</v>
      </c>
      <c r="F19" s="520">
        <v>496.6</v>
      </c>
      <c r="G19" s="1118">
        <v>540</v>
      </c>
      <c r="H19" s="1119"/>
    </row>
    <row r="20" spans="1:9" ht="13.5" customHeight="1">
      <c r="A20" s="115"/>
      <c r="B20" s="165" t="s">
        <v>693</v>
      </c>
      <c r="C20" s="520">
        <v>4062.2</v>
      </c>
      <c r="D20" s="520">
        <v>2126.4</v>
      </c>
      <c r="E20" s="520">
        <v>805.1</v>
      </c>
      <c r="F20" s="520">
        <v>660</v>
      </c>
      <c r="G20" s="1118">
        <v>661.3</v>
      </c>
      <c r="I20" s="1119"/>
    </row>
    <row r="21" spans="1:9" ht="13.5" customHeight="1">
      <c r="A21" s="115"/>
      <c r="B21" s="165" t="s">
        <v>801</v>
      </c>
      <c r="C21" s="520">
        <v>5175</v>
      </c>
      <c r="D21" s="520">
        <v>2682.8</v>
      </c>
      <c r="E21" s="520">
        <v>955.9</v>
      </c>
      <c r="F21" s="520">
        <v>877</v>
      </c>
      <c r="G21" s="521">
        <v>850</v>
      </c>
      <c r="I21" s="1119"/>
    </row>
    <row r="22" spans="1:9" ht="13.5" customHeight="1">
      <c r="A22" s="115"/>
      <c r="B22" s="165" t="s">
        <v>802</v>
      </c>
      <c r="C22" s="520">
        <v>6261.2834000000003</v>
      </c>
      <c r="D22" s="520">
        <v>3230.2613999999999</v>
      </c>
      <c r="E22" s="520">
        <v>1122.1434999999999</v>
      </c>
      <c r="F22" s="520">
        <v>1126.8652</v>
      </c>
      <c r="G22" s="521">
        <v>981.2527</v>
      </c>
      <c r="I22" s="1119"/>
    </row>
    <row r="23" spans="1:9" ht="13.5" customHeight="1">
      <c r="A23" s="115"/>
      <c r="B23" s="165" t="s">
        <v>696</v>
      </c>
      <c r="C23" s="520">
        <v>7463.1530999999995</v>
      </c>
      <c r="D23" s="520">
        <v>3891.8447000000001</v>
      </c>
      <c r="E23" s="520">
        <v>1384.9323999999999</v>
      </c>
      <c r="F23" s="520">
        <v>1368.8418999999999</v>
      </c>
      <c r="G23" s="521">
        <v>1138.0703999999998</v>
      </c>
      <c r="I23" s="1119"/>
    </row>
    <row r="24" spans="1:9" ht="13.5" customHeight="1">
      <c r="A24" s="115"/>
      <c r="B24" s="165" t="s">
        <v>803</v>
      </c>
      <c r="C24" s="520">
        <v>8891.3878999999997</v>
      </c>
      <c r="D24" s="520">
        <v>4616.1157000000003</v>
      </c>
      <c r="E24" s="520">
        <v>1583.7271000000001</v>
      </c>
      <c r="F24" s="520">
        <v>1736.7942</v>
      </c>
      <c r="G24" s="1118">
        <v>1295.5944</v>
      </c>
      <c r="I24" s="1119"/>
    </row>
    <row r="25" spans="1:9" ht="13.5" customHeight="1">
      <c r="A25" s="115"/>
      <c r="B25" s="165" t="s">
        <v>804</v>
      </c>
      <c r="C25" s="520">
        <v>10269.2004</v>
      </c>
      <c r="D25" s="520">
        <v>5267.3405999999995</v>
      </c>
      <c r="E25" s="520">
        <v>1759.9369999999999</v>
      </c>
      <c r="F25" s="520">
        <v>2026.6541999999999</v>
      </c>
      <c r="G25" s="1118">
        <v>1480.7493999999999</v>
      </c>
      <c r="I25" s="1119"/>
    </row>
    <row r="26" spans="1:9" ht="13.5" customHeight="1">
      <c r="A26" s="115"/>
      <c r="B26" s="165" t="s">
        <v>655</v>
      </c>
      <c r="C26" s="520">
        <v>11883.331099999999</v>
      </c>
      <c r="D26" s="520">
        <v>6026.9317999999994</v>
      </c>
      <c r="E26" s="520">
        <v>2006.7570000000001</v>
      </c>
      <c r="F26" s="520">
        <v>2340.0671000000002</v>
      </c>
      <c r="G26" s="1118">
        <v>1680.1077</v>
      </c>
      <c r="I26" s="1119"/>
    </row>
    <row r="27" spans="1:9" ht="13.5" customHeight="1">
      <c r="A27" s="115"/>
      <c r="B27" s="114" t="s">
        <v>453</v>
      </c>
      <c r="C27" s="1120">
        <v>96.6</v>
      </c>
      <c r="D27" s="1120">
        <v>84.9</v>
      </c>
      <c r="E27" s="1120">
        <v>91.7</v>
      </c>
      <c r="F27" s="1120">
        <v>78.7</v>
      </c>
      <c r="G27" s="1121">
        <v>86.8</v>
      </c>
    </row>
    <row r="28" spans="1:9" ht="13.5" customHeight="1">
      <c r="A28" s="392" t="s">
        <v>1059</v>
      </c>
      <c r="B28" s="165" t="s">
        <v>775</v>
      </c>
      <c r="C28" s="519">
        <v>1084.6501000000001</v>
      </c>
      <c r="D28" s="519">
        <v>586.30939999999998</v>
      </c>
      <c r="E28" s="519">
        <v>199.547</v>
      </c>
      <c r="F28" s="519">
        <v>156.58870000000002</v>
      </c>
      <c r="G28" s="1122">
        <v>230.17370000000003</v>
      </c>
    </row>
    <row r="29" spans="1:9" ht="13.5" customHeight="1">
      <c r="A29" s="115"/>
      <c r="B29" s="165" t="s">
        <v>695</v>
      </c>
      <c r="C29" s="519">
        <v>1792.8211999999999</v>
      </c>
      <c r="D29" s="519">
        <v>898.42550000000006</v>
      </c>
      <c r="E29" s="519">
        <v>287.67879999999997</v>
      </c>
      <c r="F29" s="519">
        <v>227.0839</v>
      </c>
      <c r="G29" s="1122">
        <v>383.6628</v>
      </c>
    </row>
    <row r="30" spans="1:9" s="1119" customFormat="1" ht="13.5" customHeight="1">
      <c r="A30" s="115"/>
      <c r="B30" s="114" t="s">
        <v>453</v>
      </c>
      <c r="C30" s="1120">
        <v>108.3</v>
      </c>
      <c r="D30" s="1120">
        <v>95.7</v>
      </c>
      <c r="E30" s="1120">
        <v>73.099999999999994</v>
      </c>
      <c r="F30" s="1120">
        <v>98.9</v>
      </c>
      <c r="G30" s="1121">
        <v>121.5</v>
      </c>
      <c r="H30" s="1031"/>
    </row>
    <row r="31" spans="1:9" s="1119" customFormat="1" ht="13.5" customHeight="1">
      <c r="A31" s="115">
        <v>2013</v>
      </c>
      <c r="B31" s="164" t="s">
        <v>596</v>
      </c>
      <c r="C31" s="519">
        <v>600.01519999999994</v>
      </c>
      <c r="D31" s="519">
        <v>288.78570000000002</v>
      </c>
      <c r="E31" s="519">
        <v>114.12819999999999</v>
      </c>
      <c r="F31" s="519">
        <v>72.908799999999999</v>
      </c>
      <c r="G31" s="1122">
        <v>96.656100000000009</v>
      </c>
      <c r="H31" s="1031"/>
    </row>
    <row r="32" spans="1:9" s="1119" customFormat="1" ht="13.5" customHeight="1">
      <c r="A32" s="115"/>
      <c r="B32" s="164" t="s">
        <v>597</v>
      </c>
      <c r="C32" s="519">
        <v>550.08799999999997</v>
      </c>
      <c r="D32" s="519">
        <v>320.93979999999999</v>
      </c>
      <c r="E32" s="519">
        <v>128.87909999999999</v>
      </c>
      <c r="F32" s="519">
        <v>88.089699999999993</v>
      </c>
      <c r="G32" s="1122">
        <v>103.971</v>
      </c>
      <c r="H32" s="1031"/>
    </row>
    <row r="33" spans="1:8" s="1119" customFormat="1" ht="13.5" customHeight="1">
      <c r="A33" s="115"/>
      <c r="B33" s="164" t="s">
        <v>586</v>
      </c>
      <c r="C33" s="519">
        <v>597.93619999999999</v>
      </c>
      <c r="D33" s="519">
        <v>318.58279999999996</v>
      </c>
      <c r="E33" s="519">
        <v>143.98849999999999</v>
      </c>
      <c r="F33" s="519">
        <v>71.569199999999995</v>
      </c>
      <c r="G33" s="1122">
        <v>103.02510000000001</v>
      </c>
      <c r="H33" s="1031"/>
    </row>
    <row r="34" spans="1:8" s="1119" customFormat="1" ht="13.5" customHeight="1">
      <c r="A34" s="115"/>
      <c r="B34" s="164" t="s">
        <v>587</v>
      </c>
      <c r="C34" s="519">
        <v>702.3</v>
      </c>
      <c r="D34" s="519">
        <v>368.4</v>
      </c>
      <c r="E34" s="519">
        <v>127.9</v>
      </c>
      <c r="F34" s="519">
        <v>124.5</v>
      </c>
      <c r="G34" s="1122">
        <v>116</v>
      </c>
      <c r="H34" s="1031"/>
    </row>
    <row r="35" spans="1:8" s="1119" customFormat="1" ht="13.5" customHeight="1">
      <c r="A35" s="115"/>
      <c r="B35" s="164" t="s">
        <v>588</v>
      </c>
      <c r="C35" s="519">
        <v>769.5</v>
      </c>
      <c r="D35" s="519">
        <v>402</v>
      </c>
      <c r="E35" s="519">
        <v>145.1</v>
      </c>
      <c r="F35" s="519">
        <v>136</v>
      </c>
      <c r="G35" s="1122">
        <v>120.9</v>
      </c>
      <c r="H35" s="1031"/>
    </row>
    <row r="36" spans="1:8" s="1119" customFormat="1" ht="13.5" customHeight="1">
      <c r="A36" s="115"/>
      <c r="B36" s="164" t="s">
        <v>589</v>
      </c>
      <c r="C36" s="519">
        <v>841.9</v>
      </c>
      <c r="D36" s="519">
        <v>403.8</v>
      </c>
      <c r="E36" s="519">
        <v>125.4</v>
      </c>
      <c r="F36" s="519">
        <v>159.69999999999999</v>
      </c>
      <c r="G36" s="1122">
        <v>118.7</v>
      </c>
      <c r="H36" s="1031"/>
    </row>
    <row r="37" spans="1:8" s="1119" customFormat="1" ht="13.5" customHeight="1">
      <c r="A37" s="115"/>
      <c r="B37" s="164" t="s">
        <v>590</v>
      </c>
      <c r="C37" s="519">
        <v>997</v>
      </c>
      <c r="D37" s="519">
        <v>536.29999999999995</v>
      </c>
      <c r="E37" s="519">
        <v>149.1</v>
      </c>
      <c r="F37" s="519">
        <v>211.9</v>
      </c>
      <c r="G37" s="1122">
        <v>175.3</v>
      </c>
      <c r="H37" s="1031"/>
    </row>
    <row r="38" spans="1:8" s="1119" customFormat="1" ht="13.5" customHeight="1">
      <c r="A38" s="115"/>
      <c r="B38" s="164" t="s">
        <v>591</v>
      </c>
      <c r="C38" s="519">
        <v>1017.5281</v>
      </c>
      <c r="D38" s="519">
        <v>525.39790000000005</v>
      </c>
      <c r="E38" s="519">
        <v>161.06129999999999</v>
      </c>
      <c r="F38" s="519">
        <v>224.1771</v>
      </c>
      <c r="G38" s="1122">
        <v>140.15950000000001</v>
      </c>
      <c r="H38" s="1031"/>
    </row>
    <row r="39" spans="1:8" s="1119" customFormat="1" ht="13.5" customHeight="1">
      <c r="A39" s="115"/>
      <c r="B39" s="164" t="s">
        <v>592</v>
      </c>
      <c r="C39" s="519">
        <v>1204.3343</v>
      </c>
      <c r="D39" s="519">
        <v>591.6321999999999</v>
      </c>
      <c r="E39" s="519">
        <v>195.58250000000001</v>
      </c>
      <c r="F39" s="519">
        <v>231.2679</v>
      </c>
      <c r="G39" s="1122">
        <v>164.78179999999998</v>
      </c>
      <c r="H39" s="1031"/>
    </row>
    <row r="40" spans="1:8" s="1119" customFormat="1" ht="13.5" customHeight="1">
      <c r="A40" s="115"/>
      <c r="B40" s="164" t="s">
        <v>593</v>
      </c>
      <c r="C40" s="519">
        <v>1340.6653999999999</v>
      </c>
      <c r="D40" s="519">
        <v>701.95119999999997</v>
      </c>
      <c r="E40" s="519">
        <v>182.27610000000001</v>
      </c>
      <c r="F40" s="519">
        <v>363.7251</v>
      </c>
      <c r="G40" s="1122">
        <v>155.94999999999999</v>
      </c>
      <c r="H40" s="1031"/>
    </row>
    <row r="41" spans="1:8" s="1119" customFormat="1" ht="13.5" customHeight="1">
      <c r="A41" s="115"/>
      <c r="B41" s="164" t="s">
        <v>594</v>
      </c>
      <c r="C41" s="519">
        <v>1318.9102</v>
      </c>
      <c r="D41" s="519">
        <v>608.20040000000006</v>
      </c>
      <c r="E41" s="519">
        <v>160.51400000000001</v>
      </c>
      <c r="F41" s="519">
        <v>283.8793</v>
      </c>
      <c r="G41" s="1122">
        <v>163.80710000000002</v>
      </c>
      <c r="H41" s="1031"/>
    </row>
    <row r="42" spans="1:8" s="1119" customFormat="1" ht="13.5" customHeight="1">
      <c r="A42" s="115"/>
      <c r="B42" s="164" t="s">
        <v>595</v>
      </c>
      <c r="C42" s="519">
        <v>1491.0084999999999</v>
      </c>
      <c r="D42" s="519">
        <v>752.29380000000003</v>
      </c>
      <c r="E42" s="519">
        <v>229.73070000000001</v>
      </c>
      <c r="F42" s="519">
        <v>314.41109999999998</v>
      </c>
      <c r="G42" s="1122">
        <v>208.15199999999999</v>
      </c>
      <c r="H42" s="1031"/>
    </row>
    <row r="43" spans="1:8" s="1119" customFormat="1" ht="13.5" customHeight="1">
      <c r="A43" s="115"/>
      <c r="B43" s="114" t="s">
        <v>453</v>
      </c>
      <c r="C43" s="1120">
        <v>119.5</v>
      </c>
      <c r="D43" s="1120">
        <v>104.7</v>
      </c>
      <c r="E43" s="1120">
        <v>127.9</v>
      </c>
      <c r="F43" s="1120">
        <v>111.8</v>
      </c>
      <c r="G43" s="1121">
        <v>80.7</v>
      </c>
      <c r="H43" s="1031"/>
    </row>
    <row r="44" spans="1:8" s="1119" customFormat="1" ht="13.5" customHeight="1">
      <c r="A44" s="392" t="s">
        <v>1059</v>
      </c>
      <c r="B44" s="164" t="s">
        <v>596</v>
      </c>
      <c r="C44" s="519">
        <v>497.6277</v>
      </c>
      <c r="D44" s="519">
        <v>231.6653</v>
      </c>
      <c r="E44" s="519">
        <v>76.916800000000009</v>
      </c>
      <c r="F44" s="519">
        <v>48.5854</v>
      </c>
      <c r="G44" s="1122">
        <v>106.1631</v>
      </c>
      <c r="H44" s="1031"/>
    </row>
    <row r="45" spans="1:8" s="1119" customFormat="1" ht="13.5" customHeight="1">
      <c r="A45" s="115"/>
      <c r="B45" s="164" t="s">
        <v>597</v>
      </c>
      <c r="C45" s="519">
        <v>577.40769999999998</v>
      </c>
      <c r="D45" s="519">
        <v>317.04359999999997</v>
      </c>
      <c r="E45" s="519">
        <v>112.03919999999999</v>
      </c>
      <c r="F45" s="519">
        <v>77.166699999999992</v>
      </c>
      <c r="G45" s="1122">
        <v>127.8377</v>
      </c>
      <c r="H45" s="1031"/>
    </row>
    <row r="46" spans="1:8" s="1119" customFormat="1" ht="13.5" customHeight="1">
      <c r="A46" s="115"/>
      <c r="B46" s="164" t="s">
        <v>586</v>
      </c>
      <c r="C46" s="519">
        <v>656.82380000000001</v>
      </c>
      <c r="D46" s="519">
        <v>344.08179999999999</v>
      </c>
      <c r="E46" s="519">
        <v>98.061000000000007</v>
      </c>
      <c r="F46" s="519">
        <v>94.835599999999999</v>
      </c>
      <c r="G46" s="1122">
        <v>151.18520000000001</v>
      </c>
      <c r="H46" s="1031"/>
    </row>
    <row r="47" spans="1:8" s="1119" customFormat="1" ht="13.5" customHeight="1">
      <c r="A47" s="115"/>
      <c r="B47" s="114" t="s">
        <v>453</v>
      </c>
      <c r="C47" s="1120">
        <v>109.8</v>
      </c>
      <c r="D47" s="1120">
        <v>108</v>
      </c>
      <c r="E47" s="1120">
        <v>68.099999999999994</v>
      </c>
      <c r="F47" s="1120">
        <v>132.5</v>
      </c>
      <c r="G47" s="1121">
        <v>146.69999999999999</v>
      </c>
      <c r="H47" s="1031"/>
    </row>
    <row r="48" spans="1:8" s="1119" customFormat="1" ht="13.5" customHeight="1">
      <c r="A48" s="115"/>
      <c r="B48" s="114" t="s">
        <v>454</v>
      </c>
      <c r="C48" s="1120">
        <v>113.8</v>
      </c>
      <c r="D48" s="1120">
        <v>108.5</v>
      </c>
      <c r="E48" s="1120">
        <v>87.5</v>
      </c>
      <c r="F48" s="1120">
        <v>122.9</v>
      </c>
      <c r="G48" s="1121">
        <v>118.3</v>
      </c>
      <c r="H48" s="1031"/>
    </row>
    <row r="49" spans="1:7" ht="26.25" customHeight="1">
      <c r="A49" s="1559" t="s">
        <v>2180</v>
      </c>
      <c r="B49" s="1559"/>
      <c r="C49" s="1559"/>
      <c r="D49" s="1559"/>
      <c r="E49" s="1559"/>
      <c r="F49" s="1559"/>
      <c r="G49" s="1559"/>
    </row>
    <row r="50" spans="1:7" ht="24" customHeight="1">
      <c r="A50" s="1754" t="s">
        <v>2181</v>
      </c>
      <c r="B50" s="1754"/>
      <c r="C50" s="1754"/>
      <c r="D50" s="1754"/>
      <c r="E50" s="1754"/>
      <c r="F50" s="1754"/>
      <c r="G50" s="1754"/>
    </row>
    <row r="51" spans="1:7" ht="12.75" customHeight="1"/>
    <row r="52" spans="1:7" ht="12.75" customHeight="1"/>
    <row r="53" spans="1:7" ht="12.75" customHeight="1"/>
    <row r="54" spans="1:7" ht="12.75" customHeight="1"/>
    <row r="55" spans="1:7" ht="12.75" customHeight="1"/>
    <row r="56" spans="1:7" ht="12.75" customHeight="1"/>
    <row r="57" spans="1:7" ht="12.75" customHeight="1"/>
    <row r="58" spans="1:7" ht="12.75" customHeight="1"/>
    <row r="59" spans="1:7" ht="12.75" customHeight="1"/>
  </sheetData>
  <mergeCells count="12">
    <mergeCell ref="A50:G50"/>
    <mergeCell ref="C14:G14"/>
    <mergeCell ref="A3:B14"/>
    <mergeCell ref="D3:D13"/>
    <mergeCell ref="E6:E13"/>
    <mergeCell ref="F6:F13"/>
    <mergeCell ref="G6:G13"/>
    <mergeCell ref="F2:G2"/>
    <mergeCell ref="A1:E1"/>
    <mergeCell ref="A2:E2"/>
    <mergeCell ref="C3:C13"/>
    <mergeCell ref="A49:G49"/>
  </mergeCells>
  <phoneticPr fontId="0" type="noConversion"/>
  <hyperlinks>
    <hyperlink ref="F2:G2" location="'Spis tablic     List of tables'!A57" display="Return to list tables"/>
    <hyperlink ref="F1" location="'Spis tablic     List of tables'!A57" display="Powrót do spisu tablic"/>
    <hyperlink ref="F1:G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1"/>
  <sheetViews>
    <sheetView showGridLines="0" zoomScale="90" zoomScaleNormal="90" workbookViewId="0">
      <pane ySplit="7" topLeftCell="A8" activePane="bottomLeft" state="frozen"/>
      <selection activeCell="G26" sqref="G26:H26"/>
      <selection pane="bottomLeft" activeCell="F31" sqref="F31"/>
    </sheetView>
  </sheetViews>
  <sheetFormatPr defaultRowHeight="14.25"/>
  <cols>
    <col min="1" max="2" width="9" style="226"/>
    <col min="3" max="11" width="11.625" style="226" customWidth="1"/>
    <col min="12" max="16384" width="9" style="226"/>
  </cols>
  <sheetData>
    <row r="1" spans="1:12" ht="13.5" customHeight="1">
      <c r="A1" s="1755" t="s">
        <v>635</v>
      </c>
      <c r="B1" s="1755"/>
      <c r="C1" s="1755"/>
      <c r="D1" s="13"/>
      <c r="E1" s="13"/>
      <c r="F1" s="13"/>
      <c r="G1" s="13"/>
      <c r="H1" s="13"/>
      <c r="I1" s="13"/>
      <c r="J1" s="934" t="s">
        <v>424</v>
      </c>
    </row>
    <row r="2" spans="1:12" ht="16.5" customHeight="1">
      <c r="A2" s="1756" t="s">
        <v>636</v>
      </c>
      <c r="B2" s="1756"/>
      <c r="C2" s="1756"/>
      <c r="D2" s="13"/>
      <c r="E2" s="13"/>
      <c r="F2" s="13"/>
      <c r="G2" s="13"/>
      <c r="H2" s="13"/>
      <c r="I2" s="13"/>
      <c r="J2" s="1009" t="s">
        <v>425</v>
      </c>
    </row>
    <row r="3" spans="1:12" ht="16.5" customHeight="1">
      <c r="A3" s="1611" t="s">
        <v>794</v>
      </c>
      <c r="B3" s="1611"/>
      <c r="C3" s="1611"/>
      <c r="D3" s="1611"/>
      <c r="E3" s="1611"/>
      <c r="F3" s="1611"/>
      <c r="G3" s="1611"/>
      <c r="H3" s="1611"/>
      <c r="I3" s="1611"/>
      <c r="J3" s="1611"/>
      <c r="K3" s="1611"/>
    </row>
    <row r="4" spans="1:12" ht="18" customHeight="1">
      <c r="A4" s="1611" t="s">
        <v>388</v>
      </c>
      <c r="B4" s="1611"/>
      <c r="C4" s="1611"/>
      <c r="D4" s="1611"/>
      <c r="E4" s="1611"/>
      <c r="F4" s="1611"/>
      <c r="G4" s="1611"/>
      <c r="H4" s="1611"/>
      <c r="I4" s="1611"/>
      <c r="J4" s="1611"/>
      <c r="K4" s="1611"/>
    </row>
    <row r="5" spans="1:12" ht="17.25" customHeight="1">
      <c r="A5" s="1488" t="s">
        <v>754</v>
      </c>
      <c r="B5" s="1489"/>
      <c r="C5" s="1488" t="s">
        <v>772</v>
      </c>
      <c r="D5" s="601"/>
      <c r="E5" s="601"/>
      <c r="F5" s="601"/>
      <c r="G5" s="601"/>
      <c r="H5" s="601"/>
      <c r="I5" s="601"/>
      <c r="J5" s="601"/>
      <c r="K5" s="601"/>
    </row>
    <row r="6" spans="1:12" ht="114.75" customHeight="1">
      <c r="A6" s="1490"/>
      <c r="B6" s="1491"/>
      <c r="C6" s="1589"/>
      <c r="D6" s="941" t="s">
        <v>1425</v>
      </c>
      <c r="E6" s="941" t="s">
        <v>1426</v>
      </c>
      <c r="F6" s="941" t="s">
        <v>1427</v>
      </c>
      <c r="G6" s="941" t="s">
        <v>1428</v>
      </c>
      <c r="H6" s="941" t="s">
        <v>1429</v>
      </c>
      <c r="I6" s="940" t="s">
        <v>1430</v>
      </c>
      <c r="J6" s="940" t="s">
        <v>1431</v>
      </c>
      <c r="K6" s="941" t="s">
        <v>1432</v>
      </c>
      <c r="L6" s="1045"/>
    </row>
    <row r="7" spans="1:12" ht="19.5" customHeight="1">
      <c r="A7" s="1758"/>
      <c r="B7" s="1759"/>
      <c r="C7" s="1495" t="s">
        <v>1433</v>
      </c>
      <c r="D7" s="1495"/>
      <c r="E7" s="1495"/>
      <c r="F7" s="1495"/>
      <c r="G7" s="1495"/>
      <c r="H7" s="1495"/>
      <c r="I7" s="1495"/>
      <c r="J7" s="1495"/>
      <c r="K7" s="1495"/>
      <c r="L7" s="1045"/>
    </row>
    <row r="8" spans="1:12" s="1115" customFormat="1" ht="12">
      <c r="A8" s="115"/>
      <c r="B8" s="114"/>
      <c r="C8" s="128"/>
      <c r="D8" s="128"/>
      <c r="E8" s="128"/>
      <c r="F8" s="128"/>
      <c r="G8" s="128"/>
      <c r="H8" s="128"/>
      <c r="I8" s="128"/>
      <c r="J8" s="128"/>
      <c r="K8" s="129"/>
      <c r="L8" s="1114"/>
    </row>
    <row r="9" spans="1:12" s="1115" customFormat="1" ht="12">
      <c r="A9" s="115">
        <v>2013</v>
      </c>
      <c r="B9" s="165" t="s">
        <v>775</v>
      </c>
      <c r="C9" s="128">
        <v>99.8</v>
      </c>
      <c r="D9" s="128">
        <v>115.5</v>
      </c>
      <c r="E9" s="128">
        <v>77.7</v>
      </c>
      <c r="F9" s="128" t="s">
        <v>28</v>
      </c>
      <c r="G9" s="128">
        <v>113.4</v>
      </c>
      <c r="H9" s="128">
        <v>117</v>
      </c>
      <c r="I9" s="128">
        <v>101</v>
      </c>
      <c r="J9" s="128">
        <v>123.9</v>
      </c>
      <c r="K9" s="129">
        <v>91.6</v>
      </c>
      <c r="L9" s="1114"/>
    </row>
    <row r="10" spans="1:12" s="1115" customFormat="1" ht="12">
      <c r="A10" s="115"/>
      <c r="B10" s="165" t="s">
        <v>695</v>
      </c>
      <c r="C10" s="128">
        <v>97</v>
      </c>
      <c r="D10" s="128">
        <v>113</v>
      </c>
      <c r="E10" s="128">
        <v>79.900000000000006</v>
      </c>
      <c r="F10" s="128" t="s">
        <v>1025</v>
      </c>
      <c r="G10" s="128">
        <v>121.4</v>
      </c>
      <c r="H10" s="128">
        <v>112</v>
      </c>
      <c r="I10" s="128">
        <v>88.6</v>
      </c>
      <c r="J10" s="128">
        <v>129</v>
      </c>
      <c r="K10" s="129">
        <v>86.1</v>
      </c>
      <c r="L10" s="1114"/>
    </row>
    <row r="11" spans="1:12" s="1115" customFormat="1" ht="12">
      <c r="A11" s="115"/>
      <c r="B11" s="165" t="s">
        <v>799</v>
      </c>
      <c r="C11" s="128">
        <v>96.5</v>
      </c>
      <c r="D11" s="128">
        <v>108.3</v>
      </c>
      <c r="E11" s="128">
        <v>78.5</v>
      </c>
      <c r="F11" s="128" t="s">
        <v>1026</v>
      </c>
      <c r="G11" s="128">
        <v>128.5</v>
      </c>
      <c r="H11" s="128">
        <v>109.6</v>
      </c>
      <c r="I11" s="128">
        <v>96.6</v>
      </c>
      <c r="J11" s="128">
        <v>125.9</v>
      </c>
      <c r="K11" s="129">
        <v>93.7</v>
      </c>
      <c r="L11" s="1114"/>
    </row>
    <row r="12" spans="1:12" s="1115" customFormat="1" ht="12">
      <c r="A12" s="115"/>
      <c r="B12" s="165" t="s">
        <v>800</v>
      </c>
      <c r="C12" s="128">
        <v>97.2</v>
      </c>
      <c r="D12" s="128">
        <v>112.1</v>
      </c>
      <c r="E12" s="128">
        <v>79</v>
      </c>
      <c r="F12" s="128" t="s">
        <v>1027</v>
      </c>
      <c r="G12" s="128">
        <v>126.7</v>
      </c>
      <c r="H12" s="128">
        <v>107.7</v>
      </c>
      <c r="I12" s="128">
        <v>99.5</v>
      </c>
      <c r="J12" s="128">
        <v>124.6</v>
      </c>
      <c r="K12" s="129">
        <v>90.2</v>
      </c>
      <c r="L12" s="1114"/>
    </row>
    <row r="13" spans="1:12" s="1115" customFormat="1" ht="12">
      <c r="A13" s="115"/>
      <c r="B13" s="165" t="s">
        <v>693</v>
      </c>
      <c r="C13" s="128">
        <v>97.3</v>
      </c>
      <c r="D13" s="128">
        <v>112.9</v>
      </c>
      <c r="E13" s="128">
        <v>79.7</v>
      </c>
      <c r="F13" s="128" t="s">
        <v>1028</v>
      </c>
      <c r="G13" s="128">
        <v>124.9</v>
      </c>
      <c r="H13" s="128">
        <v>104.6</v>
      </c>
      <c r="I13" s="128">
        <v>99.7</v>
      </c>
      <c r="J13" s="128">
        <v>120.2</v>
      </c>
      <c r="K13" s="129">
        <v>91.2</v>
      </c>
      <c r="L13" s="1114"/>
    </row>
    <row r="14" spans="1:12" s="1115" customFormat="1" ht="12">
      <c r="A14" s="115"/>
      <c r="B14" s="165" t="s">
        <v>801</v>
      </c>
      <c r="C14" s="128">
        <v>98.2</v>
      </c>
      <c r="D14" s="128">
        <v>113</v>
      </c>
      <c r="E14" s="128">
        <v>80.099999999999994</v>
      </c>
      <c r="F14" s="128" t="s">
        <v>1029</v>
      </c>
      <c r="G14" s="128">
        <v>120.6</v>
      </c>
      <c r="H14" s="128">
        <v>105.6</v>
      </c>
      <c r="I14" s="128">
        <v>100.6</v>
      </c>
      <c r="J14" s="128">
        <v>118.2</v>
      </c>
      <c r="K14" s="129">
        <v>91.3</v>
      </c>
      <c r="L14" s="1114"/>
    </row>
    <row r="15" spans="1:12" s="1115" customFormat="1" ht="12">
      <c r="A15" s="115"/>
      <c r="B15" s="165" t="s">
        <v>802</v>
      </c>
      <c r="C15" s="128">
        <v>98.5</v>
      </c>
      <c r="D15" s="128">
        <v>113.1</v>
      </c>
      <c r="E15" s="128">
        <v>80.599999999999994</v>
      </c>
      <c r="F15" s="128" t="s">
        <v>1030</v>
      </c>
      <c r="G15" s="128">
        <v>121</v>
      </c>
      <c r="H15" s="128">
        <v>108.6</v>
      </c>
      <c r="I15" s="128">
        <v>100.9</v>
      </c>
      <c r="J15" s="128">
        <v>115.4</v>
      </c>
      <c r="K15" s="129">
        <v>91.9</v>
      </c>
      <c r="L15" s="1114"/>
    </row>
    <row r="16" spans="1:12" s="1115" customFormat="1" ht="12">
      <c r="A16" s="115"/>
      <c r="B16" s="165" t="s">
        <v>696</v>
      </c>
      <c r="C16" s="128">
        <v>100.1</v>
      </c>
      <c r="D16" s="128">
        <v>113.2</v>
      </c>
      <c r="E16" s="128">
        <v>80.7</v>
      </c>
      <c r="F16" s="128" t="s">
        <v>1031</v>
      </c>
      <c r="G16" s="128">
        <v>119.1</v>
      </c>
      <c r="H16" s="128">
        <v>108.7</v>
      </c>
      <c r="I16" s="128">
        <v>103.1</v>
      </c>
      <c r="J16" s="128">
        <v>111.1</v>
      </c>
      <c r="K16" s="129">
        <v>93.8</v>
      </c>
      <c r="L16" s="1114"/>
    </row>
    <row r="17" spans="1:12" s="1115" customFormat="1" ht="12">
      <c r="A17" s="115"/>
      <c r="B17" s="165" t="s">
        <v>803</v>
      </c>
      <c r="C17" s="128">
        <v>100.8</v>
      </c>
      <c r="D17" s="128">
        <v>113.5</v>
      </c>
      <c r="E17" s="128">
        <v>82</v>
      </c>
      <c r="F17" s="128" t="s">
        <v>1032</v>
      </c>
      <c r="G17" s="128">
        <v>121.2</v>
      </c>
      <c r="H17" s="128">
        <v>107.5</v>
      </c>
      <c r="I17" s="128">
        <v>102.8</v>
      </c>
      <c r="J17" s="128">
        <v>113.5</v>
      </c>
      <c r="K17" s="129">
        <v>94.9</v>
      </c>
      <c r="L17" s="1114"/>
    </row>
    <row r="18" spans="1:12" s="1115" customFormat="1" ht="12">
      <c r="A18" s="115"/>
      <c r="B18" s="165" t="s">
        <v>804</v>
      </c>
      <c r="C18" s="128">
        <v>100.8</v>
      </c>
      <c r="D18" s="128">
        <v>111.6</v>
      </c>
      <c r="E18" s="128">
        <v>81.2</v>
      </c>
      <c r="F18" s="128" t="s">
        <v>1033</v>
      </c>
      <c r="G18" s="128">
        <v>123.6</v>
      </c>
      <c r="H18" s="128">
        <v>107.9</v>
      </c>
      <c r="I18" s="128">
        <v>104.9</v>
      </c>
      <c r="J18" s="128">
        <v>112.9</v>
      </c>
      <c r="K18" s="129">
        <v>93</v>
      </c>
      <c r="L18" s="1114"/>
    </row>
    <row r="19" spans="1:12" s="1115" customFormat="1" ht="12">
      <c r="A19" s="115"/>
      <c r="B19" s="165" t="s">
        <v>655</v>
      </c>
      <c r="C19" s="128">
        <v>101.6</v>
      </c>
      <c r="D19" s="128">
        <v>111.8</v>
      </c>
      <c r="E19" s="128">
        <v>82.3</v>
      </c>
      <c r="F19" s="128" t="s">
        <v>1034</v>
      </c>
      <c r="G19" s="128">
        <v>126.6</v>
      </c>
      <c r="H19" s="128">
        <v>114.7</v>
      </c>
      <c r="I19" s="128">
        <v>105.1</v>
      </c>
      <c r="J19" s="128">
        <v>112.9</v>
      </c>
      <c r="K19" s="129">
        <v>95.2</v>
      </c>
      <c r="L19" s="1114"/>
    </row>
    <row r="20" spans="1:12" s="1115" customFormat="1" ht="12">
      <c r="A20" s="115"/>
      <c r="B20" s="114"/>
      <c r="C20" s="128"/>
      <c r="D20" s="128"/>
      <c r="E20" s="128"/>
      <c r="F20" s="128"/>
      <c r="G20" s="128"/>
      <c r="H20" s="128"/>
      <c r="I20" s="128"/>
      <c r="J20" s="128"/>
      <c r="K20" s="129"/>
      <c r="L20" s="1114"/>
    </row>
    <row r="21" spans="1:12" s="1115" customFormat="1" ht="12">
      <c r="A21" s="392" t="s">
        <v>1059</v>
      </c>
      <c r="B21" s="207" t="s">
        <v>775</v>
      </c>
      <c r="C21" s="128">
        <v>109.4</v>
      </c>
      <c r="D21" s="128">
        <v>101</v>
      </c>
      <c r="E21" s="128">
        <v>94.2</v>
      </c>
      <c r="F21" s="128">
        <v>113.1</v>
      </c>
      <c r="G21" s="128">
        <v>111.6</v>
      </c>
      <c r="H21" s="128">
        <v>109.5</v>
      </c>
      <c r="I21" s="128">
        <v>128.4</v>
      </c>
      <c r="J21" s="128">
        <v>123</v>
      </c>
      <c r="K21" s="129">
        <v>85.4</v>
      </c>
      <c r="L21" s="1114"/>
    </row>
    <row r="22" spans="1:12" s="1115" customFormat="1" ht="12">
      <c r="A22" s="430"/>
      <c r="B22" s="207" t="s">
        <v>695</v>
      </c>
      <c r="C22" s="128">
        <v>109.7</v>
      </c>
      <c r="D22" s="128">
        <v>104.2</v>
      </c>
      <c r="E22" s="128">
        <v>94.6</v>
      </c>
      <c r="F22" s="128">
        <v>104.3</v>
      </c>
      <c r="G22" s="128">
        <v>107.7</v>
      </c>
      <c r="H22" s="128">
        <v>108.9</v>
      </c>
      <c r="I22" s="128">
        <v>138.30000000000001</v>
      </c>
      <c r="J22" s="128">
        <v>117</v>
      </c>
      <c r="K22" s="129">
        <v>90.1</v>
      </c>
      <c r="L22" s="1114"/>
    </row>
    <row r="23" spans="1:12" s="1115" customFormat="1" ht="12">
      <c r="A23" s="280"/>
      <c r="B23" s="207"/>
      <c r="C23" s="128"/>
      <c r="D23" s="128"/>
      <c r="E23" s="128"/>
      <c r="F23" s="128"/>
      <c r="G23" s="128"/>
      <c r="H23" s="128"/>
      <c r="I23" s="128"/>
      <c r="J23" s="128"/>
      <c r="K23" s="129"/>
      <c r="L23" s="1114"/>
    </row>
    <row r="24" spans="1:12" s="1115" customFormat="1" ht="12">
      <c r="A24" s="280">
        <v>2013</v>
      </c>
      <c r="B24" s="207" t="s">
        <v>596</v>
      </c>
      <c r="C24" s="128">
        <v>103.2</v>
      </c>
      <c r="D24" s="128">
        <v>115.1</v>
      </c>
      <c r="E24" s="128">
        <v>79</v>
      </c>
      <c r="F24" s="128" t="s">
        <v>1035</v>
      </c>
      <c r="G24" s="128">
        <v>187.2</v>
      </c>
      <c r="H24" s="128">
        <v>117.5</v>
      </c>
      <c r="I24" s="128">
        <v>105.3</v>
      </c>
      <c r="J24" s="128">
        <v>140.1</v>
      </c>
      <c r="K24" s="129">
        <v>99.8</v>
      </c>
    </row>
    <row r="25" spans="1:12" s="1115" customFormat="1" ht="12">
      <c r="A25" s="280"/>
      <c r="B25" s="207" t="s">
        <v>597</v>
      </c>
      <c r="C25" s="128">
        <v>98.5</v>
      </c>
      <c r="D25" s="128">
        <v>120.9</v>
      </c>
      <c r="E25" s="128">
        <v>75.099999999999994</v>
      </c>
      <c r="F25" s="128" t="s">
        <v>1036</v>
      </c>
      <c r="G25" s="128">
        <v>111.1</v>
      </c>
      <c r="H25" s="128">
        <v>110.9</v>
      </c>
      <c r="I25" s="128">
        <v>95.5</v>
      </c>
      <c r="J25" s="128">
        <v>123.4</v>
      </c>
      <c r="K25" s="129">
        <v>89.2</v>
      </c>
      <c r="L25" s="1114"/>
    </row>
    <row r="26" spans="1:12" s="1115" customFormat="1" ht="14.25" customHeight="1">
      <c r="A26" s="280"/>
      <c r="B26" s="207" t="s">
        <v>586</v>
      </c>
      <c r="C26" s="128">
        <v>99.1</v>
      </c>
      <c r="D26" s="128">
        <v>108.5</v>
      </c>
      <c r="E26" s="128">
        <v>80.599999999999994</v>
      </c>
      <c r="F26" s="128" t="s">
        <v>1037</v>
      </c>
      <c r="G26" s="128">
        <v>142.69999999999999</v>
      </c>
      <c r="H26" s="128">
        <v>108.3</v>
      </c>
      <c r="I26" s="128">
        <v>74.8</v>
      </c>
      <c r="J26" s="128">
        <v>137.5</v>
      </c>
      <c r="K26" s="129">
        <v>87.1</v>
      </c>
      <c r="L26" s="1114"/>
    </row>
    <row r="27" spans="1:12" s="1115" customFormat="1" ht="14.25" customHeight="1">
      <c r="A27" s="280"/>
      <c r="B27" s="207" t="s">
        <v>587</v>
      </c>
      <c r="C27" s="128">
        <v>97.9</v>
      </c>
      <c r="D27" s="128">
        <v>105.6</v>
      </c>
      <c r="E27" s="128">
        <v>79.7</v>
      </c>
      <c r="F27" s="128" t="s">
        <v>1038</v>
      </c>
      <c r="G27" s="128">
        <v>136</v>
      </c>
      <c r="H27" s="128">
        <v>104.4</v>
      </c>
      <c r="I27" s="128">
        <v>113.8</v>
      </c>
      <c r="J27" s="128">
        <v>119</v>
      </c>
      <c r="K27" s="129">
        <v>95.3</v>
      </c>
      <c r="L27" s="1114"/>
    </row>
    <row r="28" spans="1:12" s="1115" customFormat="1" ht="14.25" customHeight="1">
      <c r="A28" s="280"/>
      <c r="B28" s="207" t="s">
        <v>588</v>
      </c>
      <c r="C28" s="128">
        <v>99.2</v>
      </c>
      <c r="D28" s="128">
        <v>116</v>
      </c>
      <c r="E28" s="128">
        <v>78</v>
      </c>
      <c r="F28" s="128" t="s">
        <v>1039</v>
      </c>
      <c r="G28" s="128">
        <v>128.69999999999999</v>
      </c>
      <c r="H28" s="128">
        <v>98.8</v>
      </c>
      <c r="I28" s="128">
        <v>108.6</v>
      </c>
      <c r="J28" s="128">
        <v>119</v>
      </c>
      <c r="K28" s="129">
        <v>81.8</v>
      </c>
      <c r="L28" s="1114"/>
    </row>
    <row r="29" spans="1:12" s="1115" customFormat="1" ht="14.25" customHeight="1">
      <c r="A29" s="280"/>
      <c r="B29" s="207" t="s">
        <v>589</v>
      </c>
      <c r="C29" s="128">
        <v>98.6</v>
      </c>
      <c r="D29" s="128">
        <v>114.8</v>
      </c>
      <c r="E29" s="128">
        <v>85.9</v>
      </c>
      <c r="F29" s="128" t="s">
        <v>1040</v>
      </c>
      <c r="G29" s="128">
        <v>121.6</v>
      </c>
      <c r="H29" s="128">
        <v>97.2</v>
      </c>
      <c r="I29" s="128">
        <v>102.1</v>
      </c>
      <c r="J29" s="128">
        <v>107.8</v>
      </c>
      <c r="K29" s="129">
        <v>94.1</v>
      </c>
      <c r="L29" s="1114"/>
    </row>
    <row r="30" spans="1:12" s="1115" customFormat="1" ht="14.25" customHeight="1">
      <c r="A30" s="280"/>
      <c r="B30" s="207" t="s">
        <v>590</v>
      </c>
      <c r="C30" s="128">
        <v>100.5</v>
      </c>
      <c r="D30" s="128">
        <v>113.7</v>
      </c>
      <c r="E30" s="128">
        <v>78.400000000000006</v>
      </c>
      <c r="F30" s="128" t="s">
        <v>1041</v>
      </c>
      <c r="G30" s="128">
        <v>114.5</v>
      </c>
      <c r="H30" s="128">
        <v>103.3</v>
      </c>
      <c r="I30" s="128">
        <v>109.2</v>
      </c>
      <c r="J30" s="128">
        <v>110.3</v>
      </c>
      <c r="K30" s="129">
        <v>94.9</v>
      </c>
      <c r="L30" s="1114"/>
    </row>
    <row r="31" spans="1:12" s="1115" customFormat="1" ht="14.25" customHeight="1">
      <c r="A31" s="280"/>
      <c r="B31" s="207" t="s">
        <v>591</v>
      </c>
      <c r="C31" s="128">
        <v>98.3</v>
      </c>
      <c r="D31" s="128">
        <v>102.7</v>
      </c>
      <c r="E31" s="128">
        <v>83.9</v>
      </c>
      <c r="F31" s="128" t="s">
        <v>1042</v>
      </c>
      <c r="G31" s="128">
        <v>125.6</v>
      </c>
      <c r="H31" s="128">
        <v>104.1</v>
      </c>
      <c r="I31" s="128">
        <v>102.4</v>
      </c>
      <c r="J31" s="128">
        <v>99.7</v>
      </c>
      <c r="K31" s="129">
        <v>94.7</v>
      </c>
      <c r="L31" s="1114"/>
    </row>
    <row r="32" spans="1:12" s="1115" customFormat="1" ht="14.25" customHeight="1">
      <c r="A32" s="280"/>
      <c r="B32" s="207" t="s">
        <v>592</v>
      </c>
      <c r="C32" s="128">
        <v>100.8</v>
      </c>
      <c r="D32" s="128">
        <v>117.5</v>
      </c>
      <c r="E32" s="128">
        <v>89</v>
      </c>
      <c r="F32" s="128" t="s">
        <v>1043</v>
      </c>
      <c r="G32" s="128">
        <v>128.9</v>
      </c>
      <c r="H32" s="128">
        <v>105.1</v>
      </c>
      <c r="I32" s="128">
        <v>116.1</v>
      </c>
      <c r="J32" s="128">
        <v>88.4</v>
      </c>
      <c r="K32" s="129">
        <v>104.4</v>
      </c>
      <c r="L32" s="1114"/>
    </row>
    <row r="33" spans="1:12" s="1115" customFormat="1" ht="14.25" customHeight="1">
      <c r="A33" s="115"/>
      <c r="B33" s="207" t="s">
        <v>593</v>
      </c>
      <c r="C33" s="128">
        <v>103.6</v>
      </c>
      <c r="D33" s="128">
        <v>111.2</v>
      </c>
      <c r="E33" s="128">
        <v>88.8</v>
      </c>
      <c r="F33" s="128" t="s">
        <v>1044</v>
      </c>
      <c r="G33" s="128">
        <v>135.69999999999999</v>
      </c>
      <c r="H33" s="128">
        <v>105.4</v>
      </c>
      <c r="I33" s="128">
        <v>99.8</v>
      </c>
      <c r="J33" s="128">
        <v>103.6</v>
      </c>
      <c r="K33" s="129">
        <v>97.8</v>
      </c>
      <c r="L33" s="1114"/>
    </row>
    <row r="34" spans="1:12" s="1115" customFormat="1" ht="14.25" customHeight="1">
      <c r="A34" s="430"/>
      <c r="B34" s="207" t="s">
        <v>594</v>
      </c>
      <c r="C34" s="128">
        <v>103.7</v>
      </c>
      <c r="D34" s="128">
        <v>100.2</v>
      </c>
      <c r="E34" s="128">
        <v>79.3</v>
      </c>
      <c r="F34" s="128" t="s">
        <v>1045</v>
      </c>
      <c r="G34" s="128">
        <v>128.9</v>
      </c>
      <c r="H34" s="128">
        <v>101.8</v>
      </c>
      <c r="I34" s="128">
        <v>124.5</v>
      </c>
      <c r="J34" s="128">
        <v>103.3</v>
      </c>
      <c r="K34" s="129">
        <v>98.7</v>
      </c>
      <c r="L34" s="1114"/>
    </row>
    <row r="35" spans="1:12" s="1115" customFormat="1" ht="12">
      <c r="A35" s="280"/>
      <c r="B35" s="207" t="s">
        <v>595</v>
      </c>
      <c r="C35" s="128">
        <v>106.6</v>
      </c>
      <c r="D35" s="128">
        <v>120.6</v>
      </c>
      <c r="E35" s="128">
        <v>86.6</v>
      </c>
      <c r="F35" s="128" t="s">
        <v>1046</v>
      </c>
      <c r="G35" s="128">
        <v>140.9</v>
      </c>
      <c r="H35" s="128">
        <v>111.9</v>
      </c>
      <c r="I35" s="128">
        <v>106.1</v>
      </c>
      <c r="J35" s="128">
        <v>115</v>
      </c>
      <c r="K35" s="129">
        <v>112.4</v>
      </c>
      <c r="L35" s="1114"/>
    </row>
    <row r="36" spans="1:12" s="1115" customFormat="1" ht="12">
      <c r="A36" s="280"/>
      <c r="B36" s="207"/>
      <c r="C36" s="128"/>
      <c r="D36" s="128"/>
      <c r="E36" s="128"/>
      <c r="F36" s="128"/>
      <c r="G36" s="128"/>
      <c r="H36" s="128"/>
      <c r="I36" s="128"/>
      <c r="J36" s="128"/>
      <c r="K36" s="129"/>
      <c r="L36" s="1114"/>
    </row>
    <row r="37" spans="1:12" s="1115" customFormat="1" ht="12">
      <c r="A37" s="395" t="s">
        <v>1059</v>
      </c>
      <c r="B37" s="207" t="s">
        <v>596</v>
      </c>
      <c r="C37" s="128">
        <v>106.6</v>
      </c>
      <c r="D37" s="128">
        <v>95.4</v>
      </c>
      <c r="E37" s="128">
        <v>102</v>
      </c>
      <c r="F37" s="128">
        <v>112.3</v>
      </c>
      <c r="G37" s="128">
        <v>121</v>
      </c>
      <c r="H37" s="128">
        <v>108.8</v>
      </c>
      <c r="I37" s="128">
        <v>99.5</v>
      </c>
      <c r="J37" s="128">
        <v>145.5</v>
      </c>
      <c r="K37" s="129">
        <v>89.9</v>
      </c>
      <c r="L37" s="1114"/>
    </row>
    <row r="38" spans="1:12" s="1115" customFormat="1" ht="12">
      <c r="A38" s="280"/>
      <c r="B38" s="207" t="s">
        <v>597</v>
      </c>
      <c r="C38" s="128">
        <v>113.6</v>
      </c>
      <c r="D38" s="128">
        <v>104</v>
      </c>
      <c r="E38" s="128">
        <v>94.3</v>
      </c>
      <c r="F38" s="128">
        <v>114.5</v>
      </c>
      <c r="G38" s="128">
        <v>104.8</v>
      </c>
      <c r="H38" s="128">
        <v>109.2</v>
      </c>
      <c r="I38" s="128">
        <v>166.1</v>
      </c>
      <c r="J38" s="128">
        <v>114.6</v>
      </c>
      <c r="K38" s="129">
        <v>86.8</v>
      </c>
      <c r="L38" s="1114"/>
    </row>
    <row r="39" spans="1:12" s="1115" customFormat="1" ht="12">
      <c r="A39" s="280"/>
      <c r="B39" s="207" t="s">
        <v>586</v>
      </c>
      <c r="C39" s="128">
        <v>102.9</v>
      </c>
      <c r="D39" s="128">
        <v>100.8</v>
      </c>
      <c r="E39" s="128">
        <v>96.5</v>
      </c>
      <c r="F39" s="128">
        <v>89</v>
      </c>
      <c r="G39" s="128">
        <v>98.5</v>
      </c>
      <c r="H39" s="128">
        <v>107.3</v>
      </c>
      <c r="I39" s="128">
        <v>152.6</v>
      </c>
      <c r="J39" s="128">
        <v>107</v>
      </c>
      <c r="K39" s="129">
        <v>96.9</v>
      </c>
      <c r="L39" s="1114"/>
    </row>
    <row r="40" spans="1:12" ht="37.5" customHeight="1">
      <c r="A40" s="1760" t="s">
        <v>1945</v>
      </c>
      <c r="B40" s="1760"/>
      <c r="C40" s="1760"/>
      <c r="D40" s="1760"/>
      <c r="E40" s="1760"/>
      <c r="F40" s="1760"/>
      <c r="G40" s="1760"/>
      <c r="H40" s="1760"/>
      <c r="I40" s="1760"/>
      <c r="J40" s="1760"/>
      <c r="K40" s="1760"/>
      <c r="L40" s="1045"/>
    </row>
    <row r="41" spans="1:12" ht="39" customHeight="1">
      <c r="A41" s="1757" t="s">
        <v>387</v>
      </c>
      <c r="B41" s="1757"/>
      <c r="C41" s="1757"/>
      <c r="D41" s="1757"/>
      <c r="E41" s="1757"/>
      <c r="F41" s="1757"/>
      <c r="G41" s="1757"/>
      <c r="H41" s="1757"/>
      <c r="I41" s="1757"/>
      <c r="J41" s="1757"/>
      <c r="K41" s="1757"/>
    </row>
  </sheetData>
  <mergeCells count="9">
    <mergeCell ref="A1:C1"/>
    <mergeCell ref="A2:C2"/>
    <mergeCell ref="A3:K3"/>
    <mergeCell ref="A41:K41"/>
    <mergeCell ref="C5:C6"/>
    <mergeCell ref="C7:K7"/>
    <mergeCell ref="A5:B7"/>
    <mergeCell ref="A4:K4"/>
    <mergeCell ref="A40:K40"/>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O38"/>
  <sheetViews>
    <sheetView showGridLines="0" zoomScale="90" zoomScaleNormal="90" workbookViewId="0">
      <pane ySplit="5" topLeftCell="A6" activePane="bottomLeft" state="frozen"/>
      <selection activeCell="G26" sqref="G26:H26"/>
      <selection pane="bottomLeft" activeCell="C16" sqref="C16"/>
    </sheetView>
  </sheetViews>
  <sheetFormatPr defaultRowHeight="14.25"/>
  <cols>
    <col min="1" max="2" width="9" style="226"/>
    <col min="3" max="11" width="11.625" style="226" customWidth="1"/>
    <col min="12" max="14" width="9" style="226"/>
    <col min="15" max="15" width="9.375" style="226" bestFit="1" customWidth="1"/>
    <col min="16" max="16384" width="9" style="226"/>
  </cols>
  <sheetData>
    <row r="1" spans="1:12">
      <c r="A1" s="1611" t="s">
        <v>795</v>
      </c>
      <c r="B1" s="1611"/>
      <c r="C1" s="1611"/>
      <c r="D1" s="1611"/>
      <c r="E1" s="1611"/>
      <c r="F1" s="1611"/>
      <c r="G1" s="1611"/>
      <c r="H1" s="1611"/>
      <c r="I1" s="1611"/>
      <c r="J1" s="934" t="s">
        <v>424</v>
      </c>
    </row>
    <row r="2" spans="1:12">
      <c r="A2" s="1734" t="s">
        <v>389</v>
      </c>
      <c r="B2" s="1734"/>
      <c r="C2" s="1734"/>
      <c r="D2" s="1734"/>
      <c r="E2" s="1734"/>
      <c r="F2" s="1734"/>
      <c r="G2" s="1734"/>
      <c r="H2" s="1734"/>
      <c r="I2" s="1734"/>
      <c r="J2" s="1009" t="s">
        <v>425</v>
      </c>
    </row>
    <row r="3" spans="1:12" ht="17.25" customHeight="1">
      <c r="A3" s="1488" t="s">
        <v>754</v>
      </c>
      <c r="B3" s="1489"/>
      <c r="C3" s="1488" t="s">
        <v>772</v>
      </c>
      <c r="D3" s="601"/>
      <c r="E3" s="601"/>
      <c r="F3" s="601"/>
      <c r="G3" s="601"/>
      <c r="H3" s="601"/>
      <c r="I3" s="601"/>
      <c r="J3" s="601"/>
      <c r="K3" s="601"/>
    </row>
    <row r="4" spans="1:12" ht="132">
      <c r="A4" s="1490"/>
      <c r="B4" s="1491"/>
      <c r="C4" s="1589"/>
      <c r="D4" s="941" t="s">
        <v>1416</v>
      </c>
      <c r="E4" s="941" t="s">
        <v>1417</v>
      </c>
      <c r="F4" s="941" t="s">
        <v>1418</v>
      </c>
      <c r="G4" s="941" t="s">
        <v>1419</v>
      </c>
      <c r="H4" s="941" t="s">
        <v>1420</v>
      </c>
      <c r="I4" s="940" t="s">
        <v>1421</v>
      </c>
      <c r="J4" s="940" t="s">
        <v>1422</v>
      </c>
      <c r="K4" s="941" t="s">
        <v>1423</v>
      </c>
      <c r="L4" s="1045"/>
    </row>
    <row r="5" spans="1:12">
      <c r="A5" s="1758"/>
      <c r="B5" s="1759"/>
      <c r="C5" s="1495" t="s">
        <v>1424</v>
      </c>
      <c r="D5" s="1495"/>
      <c r="E5" s="1495"/>
      <c r="F5" s="1495"/>
      <c r="G5" s="1495"/>
      <c r="H5" s="1495"/>
      <c r="I5" s="1495"/>
      <c r="J5" s="1495"/>
      <c r="K5" s="1495"/>
      <c r="L5" s="1045"/>
    </row>
    <row r="6" spans="1:12">
      <c r="A6" s="280"/>
      <c r="B6" s="207"/>
      <c r="C6" s="173"/>
      <c r="D6" s="173"/>
      <c r="E6" s="173"/>
      <c r="F6" s="173"/>
      <c r="G6" s="173"/>
      <c r="H6" s="173"/>
      <c r="I6" s="173"/>
      <c r="J6" s="173"/>
      <c r="K6" s="174"/>
      <c r="L6" s="1045"/>
    </row>
    <row r="7" spans="1:12">
      <c r="A7" s="280">
        <v>2013</v>
      </c>
      <c r="B7" s="207" t="s">
        <v>596</v>
      </c>
      <c r="C7" s="120">
        <v>79.099999999999994</v>
      </c>
      <c r="D7" s="120">
        <v>109.1</v>
      </c>
      <c r="E7" s="120">
        <v>88.5</v>
      </c>
      <c r="F7" s="120" t="s">
        <v>1047</v>
      </c>
      <c r="G7" s="120">
        <v>83.7</v>
      </c>
      <c r="H7" s="120">
        <v>105.8</v>
      </c>
      <c r="I7" s="120">
        <v>66.099999999999994</v>
      </c>
      <c r="J7" s="120">
        <v>55.3</v>
      </c>
      <c r="K7" s="659">
        <v>72.3</v>
      </c>
      <c r="L7" s="1045"/>
    </row>
    <row r="8" spans="1:12">
      <c r="A8" s="280"/>
      <c r="B8" s="207" t="s">
        <v>597</v>
      </c>
      <c r="C8" s="120">
        <v>95.3</v>
      </c>
      <c r="D8" s="120">
        <v>103.2</v>
      </c>
      <c r="E8" s="120">
        <v>94.3</v>
      </c>
      <c r="F8" s="120" t="s">
        <v>1048</v>
      </c>
      <c r="G8" s="120">
        <v>114.4</v>
      </c>
      <c r="H8" s="120">
        <v>94.1</v>
      </c>
      <c r="I8" s="120">
        <v>77</v>
      </c>
      <c r="J8" s="120">
        <v>94.4</v>
      </c>
      <c r="K8" s="659">
        <v>103.6</v>
      </c>
      <c r="L8" s="1045"/>
    </row>
    <row r="9" spans="1:12">
      <c r="A9" s="280"/>
      <c r="B9" s="207" t="s">
        <v>586</v>
      </c>
      <c r="C9" s="120">
        <v>120.5</v>
      </c>
      <c r="D9" s="120">
        <v>106.1</v>
      </c>
      <c r="E9" s="120">
        <v>107.4</v>
      </c>
      <c r="F9" s="120" t="s">
        <v>1049</v>
      </c>
      <c r="G9" s="120">
        <v>116.8</v>
      </c>
      <c r="H9" s="120">
        <v>105</v>
      </c>
      <c r="I9" s="120">
        <v>153.5</v>
      </c>
      <c r="J9" s="120">
        <v>115.4</v>
      </c>
      <c r="K9" s="659">
        <v>110.9</v>
      </c>
      <c r="L9" s="1045"/>
    </row>
    <row r="10" spans="1:12">
      <c r="A10" s="280"/>
      <c r="B10" s="207" t="s">
        <v>587</v>
      </c>
      <c r="C10" s="120">
        <v>97.8</v>
      </c>
      <c r="D10" s="120">
        <v>100.4</v>
      </c>
      <c r="E10" s="120">
        <v>102.6</v>
      </c>
      <c r="F10" s="120" t="s">
        <v>1050</v>
      </c>
      <c r="G10" s="120">
        <v>99.8</v>
      </c>
      <c r="H10" s="120">
        <v>97.5</v>
      </c>
      <c r="I10" s="120">
        <v>150.69999999999999</v>
      </c>
      <c r="J10" s="120">
        <v>92.5</v>
      </c>
      <c r="K10" s="659">
        <v>105.6</v>
      </c>
      <c r="L10" s="1045"/>
    </row>
    <row r="11" spans="1:12">
      <c r="A11" s="280"/>
      <c r="B11" s="207" t="s">
        <v>588</v>
      </c>
      <c r="C11" s="120">
        <v>100</v>
      </c>
      <c r="D11" s="120">
        <v>97.8</v>
      </c>
      <c r="E11" s="120">
        <v>96.2</v>
      </c>
      <c r="F11" s="120" t="s">
        <v>1051</v>
      </c>
      <c r="G11" s="120">
        <v>102</v>
      </c>
      <c r="H11" s="120">
        <v>98.1</v>
      </c>
      <c r="I11" s="120">
        <v>89.1</v>
      </c>
      <c r="J11" s="120">
        <v>105.5</v>
      </c>
      <c r="K11" s="659">
        <v>96.9</v>
      </c>
      <c r="L11" s="1045"/>
    </row>
    <row r="12" spans="1:12">
      <c r="A12" s="280"/>
      <c r="B12" s="207" t="s">
        <v>589</v>
      </c>
      <c r="C12" s="120">
        <v>95.2</v>
      </c>
      <c r="D12" s="120">
        <v>94.5</v>
      </c>
      <c r="E12" s="120">
        <v>107.5</v>
      </c>
      <c r="F12" s="120" t="s">
        <v>1052</v>
      </c>
      <c r="G12" s="120">
        <v>121.6</v>
      </c>
      <c r="H12" s="120">
        <v>97.2</v>
      </c>
      <c r="I12" s="120">
        <v>102.1</v>
      </c>
      <c r="J12" s="120">
        <v>107.8</v>
      </c>
      <c r="K12" s="659">
        <v>94.1</v>
      </c>
      <c r="L12" s="1045"/>
    </row>
    <row r="13" spans="1:12">
      <c r="A13" s="280"/>
      <c r="B13" s="207" t="s">
        <v>590</v>
      </c>
      <c r="C13" s="120">
        <v>105.4</v>
      </c>
      <c r="D13" s="120">
        <v>103.5</v>
      </c>
      <c r="E13" s="120">
        <v>105.4</v>
      </c>
      <c r="F13" s="120" t="s">
        <v>1053</v>
      </c>
      <c r="G13" s="120">
        <v>97.6</v>
      </c>
      <c r="H13" s="120">
        <v>99.6</v>
      </c>
      <c r="I13" s="120">
        <v>104.3</v>
      </c>
      <c r="J13" s="120">
        <v>113.7</v>
      </c>
      <c r="K13" s="659">
        <v>112.3</v>
      </c>
      <c r="L13" s="1045"/>
    </row>
    <row r="14" spans="1:12">
      <c r="A14" s="280"/>
      <c r="B14" s="207" t="s">
        <v>591</v>
      </c>
      <c r="C14" s="120">
        <v>102.4</v>
      </c>
      <c r="D14" s="120">
        <v>78.5</v>
      </c>
      <c r="E14" s="120">
        <v>106.2</v>
      </c>
      <c r="F14" s="120" t="s">
        <v>1054</v>
      </c>
      <c r="G14" s="120">
        <v>104.3</v>
      </c>
      <c r="H14" s="120">
        <v>97.2</v>
      </c>
      <c r="I14" s="120">
        <v>93.8</v>
      </c>
      <c r="J14" s="120">
        <v>99.8</v>
      </c>
      <c r="K14" s="659">
        <v>98.9</v>
      </c>
      <c r="L14" s="1045"/>
    </row>
    <row r="15" spans="1:12">
      <c r="A15" s="280"/>
      <c r="B15" s="207" t="s">
        <v>592</v>
      </c>
      <c r="C15" s="120">
        <v>99.7</v>
      </c>
      <c r="D15" s="120">
        <v>129.19999999999999</v>
      </c>
      <c r="E15" s="120">
        <v>95</v>
      </c>
      <c r="F15" s="120" t="s">
        <v>1055</v>
      </c>
      <c r="G15" s="120">
        <v>106.7</v>
      </c>
      <c r="H15" s="120">
        <v>100.9</v>
      </c>
      <c r="I15" s="120">
        <v>157.5</v>
      </c>
      <c r="J15" s="120">
        <v>95.2</v>
      </c>
      <c r="K15" s="659">
        <v>103.2</v>
      </c>
      <c r="L15" s="1045"/>
    </row>
    <row r="16" spans="1:12">
      <c r="A16" s="280"/>
      <c r="B16" s="207" t="s">
        <v>593</v>
      </c>
      <c r="C16" s="120">
        <v>109.9</v>
      </c>
      <c r="D16" s="120">
        <v>110.6</v>
      </c>
      <c r="E16" s="120">
        <v>108.4</v>
      </c>
      <c r="F16" s="120" t="s">
        <v>1056</v>
      </c>
      <c r="G16" s="120">
        <v>111.5</v>
      </c>
      <c r="H16" s="120">
        <v>110.4</v>
      </c>
      <c r="I16" s="120">
        <v>106</v>
      </c>
      <c r="J16" s="120">
        <v>115.9</v>
      </c>
      <c r="K16" s="659">
        <v>105.8</v>
      </c>
      <c r="L16" s="1045"/>
    </row>
    <row r="17" spans="1:15">
      <c r="A17" s="280"/>
      <c r="B17" s="207" t="s">
        <v>594</v>
      </c>
      <c r="C17" s="120">
        <v>89.4</v>
      </c>
      <c r="D17" s="120">
        <v>88.1</v>
      </c>
      <c r="E17" s="120">
        <v>80.099999999999994</v>
      </c>
      <c r="F17" s="120" t="s">
        <v>1057</v>
      </c>
      <c r="G17" s="120">
        <v>96.4</v>
      </c>
      <c r="H17" s="120">
        <v>98.1</v>
      </c>
      <c r="I17" s="120">
        <v>78.8</v>
      </c>
      <c r="J17" s="120">
        <v>96</v>
      </c>
      <c r="K17" s="659">
        <v>90.4</v>
      </c>
      <c r="L17" s="1045"/>
    </row>
    <row r="18" spans="1:15">
      <c r="A18" s="280"/>
      <c r="B18" s="207" t="s">
        <v>595</v>
      </c>
      <c r="C18" s="120">
        <v>119.2</v>
      </c>
      <c r="D18" s="120">
        <v>106.3</v>
      </c>
      <c r="E18" s="120">
        <v>98.7</v>
      </c>
      <c r="F18" s="120" t="s">
        <v>1058</v>
      </c>
      <c r="G18" s="120">
        <v>111.1</v>
      </c>
      <c r="H18" s="120">
        <v>109.7</v>
      </c>
      <c r="I18" s="120">
        <v>102.8</v>
      </c>
      <c r="J18" s="120">
        <v>168.7</v>
      </c>
      <c r="K18" s="659">
        <v>122.1</v>
      </c>
      <c r="L18" s="1045"/>
    </row>
    <row r="19" spans="1:15">
      <c r="A19" s="280"/>
      <c r="B19" s="207"/>
      <c r="C19" s="120"/>
      <c r="D19" s="120"/>
      <c r="E19" s="120"/>
      <c r="F19" s="120"/>
      <c r="G19" s="120"/>
      <c r="H19" s="120"/>
      <c r="I19" s="120"/>
      <c r="J19" s="120"/>
      <c r="K19" s="659"/>
      <c r="L19" s="1045"/>
      <c r="N19" s="1112"/>
    </row>
    <row r="20" spans="1:15">
      <c r="A20" s="395" t="s">
        <v>1059</v>
      </c>
      <c r="B20" s="207" t="s">
        <v>596</v>
      </c>
      <c r="C20" s="120">
        <v>79.099999999999994</v>
      </c>
      <c r="D20" s="120">
        <v>86.3</v>
      </c>
      <c r="E20" s="120">
        <v>104.3</v>
      </c>
      <c r="F20" s="120">
        <v>112.31111621888954</v>
      </c>
      <c r="G20" s="120">
        <v>71.900000000000006</v>
      </c>
      <c r="H20" s="120">
        <v>102.8</v>
      </c>
      <c r="I20" s="120">
        <v>62.1</v>
      </c>
      <c r="J20" s="120">
        <v>69.900000000000006</v>
      </c>
      <c r="K20" s="659">
        <v>57.8</v>
      </c>
      <c r="L20" s="1045"/>
      <c r="O20" s="1113"/>
    </row>
    <row r="21" spans="1:15">
      <c r="A21" s="280"/>
      <c r="B21" s="207" t="s">
        <v>597</v>
      </c>
      <c r="C21" s="120">
        <v>101.5</v>
      </c>
      <c r="D21" s="120">
        <v>112.5</v>
      </c>
      <c r="E21" s="120">
        <v>87.1</v>
      </c>
      <c r="F21" s="120">
        <v>101.87809054056257</v>
      </c>
      <c r="G21" s="120">
        <v>99.1</v>
      </c>
      <c r="H21" s="120">
        <v>94.5</v>
      </c>
      <c r="I21" s="120">
        <v>128.5</v>
      </c>
      <c r="J21" s="120">
        <v>74.3</v>
      </c>
      <c r="K21" s="659">
        <v>100</v>
      </c>
      <c r="L21" s="1045"/>
    </row>
    <row r="22" spans="1:15">
      <c r="A22" s="280"/>
      <c r="B22" s="207" t="s">
        <v>586</v>
      </c>
      <c r="C22" s="120">
        <v>109.1</v>
      </c>
      <c r="D22" s="120">
        <v>102.9</v>
      </c>
      <c r="E22" s="120">
        <v>110</v>
      </c>
      <c r="F22" s="120">
        <v>100.6449290273361</v>
      </c>
      <c r="G22" s="120">
        <v>109.7</v>
      </c>
      <c r="H22" s="120">
        <v>103.2</v>
      </c>
      <c r="I22" s="120">
        <v>141.1</v>
      </c>
      <c r="J22" s="120">
        <v>107.8</v>
      </c>
      <c r="K22" s="659">
        <v>123.9</v>
      </c>
      <c r="L22" s="1045"/>
      <c r="N22" s="281"/>
      <c r="O22" s="1113"/>
    </row>
    <row r="23" spans="1:15" ht="40.5" customHeight="1">
      <c r="A23" s="1761" t="s">
        <v>1944</v>
      </c>
      <c r="B23" s="1761"/>
      <c r="C23" s="1761"/>
      <c r="D23" s="1761"/>
      <c r="E23" s="1761"/>
      <c r="F23" s="1761"/>
      <c r="G23" s="1761"/>
      <c r="H23" s="1761"/>
      <c r="I23" s="1761"/>
      <c r="J23" s="1761"/>
      <c r="K23" s="1761"/>
    </row>
    <row r="24" spans="1:15" ht="39" customHeight="1">
      <c r="A24" s="1757" t="s">
        <v>387</v>
      </c>
      <c r="B24" s="1757"/>
      <c r="C24" s="1757"/>
      <c r="D24" s="1757"/>
      <c r="E24" s="1757"/>
      <c r="F24" s="1757"/>
      <c r="G24" s="1757"/>
      <c r="H24" s="1757"/>
      <c r="I24" s="1757"/>
      <c r="J24" s="1757"/>
      <c r="K24" s="1757"/>
    </row>
    <row r="38" ht="12.75" customHeight="1"/>
  </sheetData>
  <mergeCells count="7">
    <mergeCell ref="A24:K24"/>
    <mergeCell ref="A1:I1"/>
    <mergeCell ref="A2:I2"/>
    <mergeCell ref="A3:B5"/>
    <mergeCell ref="C3:C4"/>
    <mergeCell ref="C5:K5"/>
    <mergeCell ref="A23:K23"/>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36"/>
  <sheetViews>
    <sheetView showGridLines="0" zoomScale="90" zoomScaleNormal="90" workbookViewId="0">
      <pane ySplit="14" topLeftCell="A15" activePane="bottomLeft" state="frozen"/>
      <selection pane="bottomLeft" activeCell="H40" sqref="H40"/>
    </sheetView>
  </sheetViews>
  <sheetFormatPr defaultRowHeight="14.25"/>
  <cols>
    <col min="1" max="1" width="7.875" style="226" customWidth="1"/>
    <col min="2" max="2" width="16.375" style="226" customWidth="1"/>
    <col min="3" max="10" width="11.625" style="226" customWidth="1"/>
    <col min="11" max="16384" width="9" style="226"/>
  </cols>
  <sheetData>
    <row r="1" spans="1:11">
      <c r="A1" s="1425" t="s">
        <v>2153</v>
      </c>
      <c r="B1" s="1432"/>
      <c r="C1" s="1432"/>
      <c r="D1" s="1432"/>
      <c r="E1" s="1432"/>
      <c r="F1" s="1432"/>
      <c r="G1" s="1432"/>
      <c r="H1" s="1432"/>
      <c r="I1" s="1110" t="s">
        <v>424</v>
      </c>
      <c r="K1" s="1110"/>
    </row>
    <row r="2" spans="1:11">
      <c r="A2" s="1447" t="s">
        <v>267</v>
      </c>
      <c r="B2" s="1434"/>
      <c r="C2" s="1434"/>
      <c r="D2" s="1434"/>
      <c r="E2" s="1434"/>
      <c r="F2" s="1434"/>
      <c r="G2" s="1434"/>
      <c r="H2" s="1434"/>
      <c r="I2" s="935" t="s">
        <v>425</v>
      </c>
      <c r="K2" s="935"/>
    </row>
    <row r="3" spans="1:11">
      <c r="A3" s="1380" t="s">
        <v>2154</v>
      </c>
      <c r="B3" s="1440"/>
      <c r="C3" s="1443" t="s">
        <v>2155</v>
      </c>
      <c r="D3" s="1386"/>
      <c r="E3" s="1386"/>
      <c r="F3" s="1386"/>
      <c r="G3" s="1386"/>
      <c r="H3" s="1386"/>
      <c r="I3" s="1386"/>
      <c r="J3" s="1386"/>
    </row>
    <row r="4" spans="1:11">
      <c r="A4" s="1381"/>
      <c r="B4" s="1441"/>
      <c r="C4" s="1444"/>
      <c r="D4" s="1382"/>
      <c r="E4" s="1382"/>
      <c r="F4" s="1382"/>
      <c r="G4" s="1382"/>
      <c r="H4" s="1382"/>
      <c r="I4" s="1382"/>
      <c r="J4" s="1382"/>
    </row>
    <row r="5" spans="1:11" ht="14.25" customHeight="1">
      <c r="A5" s="1381"/>
      <c r="B5" s="1441"/>
      <c r="C5" s="1380" t="s">
        <v>2040</v>
      </c>
      <c r="D5" s="1440"/>
      <c r="E5" s="1445" t="s">
        <v>2156</v>
      </c>
      <c r="F5" s="1440"/>
      <c r="G5" s="1445" t="s">
        <v>2157</v>
      </c>
      <c r="H5" s="1440"/>
      <c r="I5" s="1445" t="s">
        <v>2158</v>
      </c>
      <c r="J5" s="1380"/>
    </row>
    <row r="6" spans="1:11">
      <c r="A6" s="1381"/>
      <c r="B6" s="1441"/>
      <c r="C6" s="1381"/>
      <c r="D6" s="1441"/>
      <c r="E6" s="1446"/>
      <c r="F6" s="1441"/>
      <c r="G6" s="1446"/>
      <c r="H6" s="1441"/>
      <c r="I6" s="1446"/>
      <c r="J6" s="1381"/>
    </row>
    <row r="7" spans="1:11">
      <c r="A7" s="1381"/>
      <c r="B7" s="1441"/>
      <c r="C7" s="1381"/>
      <c r="D7" s="1441"/>
      <c r="E7" s="1446"/>
      <c r="F7" s="1441"/>
      <c r="G7" s="1446"/>
      <c r="H7" s="1441"/>
      <c r="I7" s="1446"/>
      <c r="J7" s="1381"/>
    </row>
    <row r="8" spans="1:11">
      <c r="A8" s="1381"/>
      <c r="B8" s="1441"/>
      <c r="C8" s="1381"/>
      <c r="D8" s="1441"/>
      <c r="E8" s="1446"/>
      <c r="F8" s="1441"/>
      <c r="G8" s="1446"/>
      <c r="H8" s="1441"/>
      <c r="I8" s="1446"/>
      <c r="J8" s="1381"/>
    </row>
    <row r="9" spans="1:11">
      <c r="A9" s="1381"/>
      <c r="B9" s="1441"/>
      <c r="C9" s="1381"/>
      <c r="D9" s="1441"/>
      <c r="E9" s="1446"/>
      <c r="F9" s="1441"/>
      <c r="G9" s="1446"/>
      <c r="H9" s="1441"/>
      <c r="I9" s="1446"/>
      <c r="J9" s="1381"/>
    </row>
    <row r="10" spans="1:11">
      <c r="A10" s="1381"/>
      <c r="B10" s="1441"/>
      <c r="C10" s="1381"/>
      <c r="D10" s="1441"/>
      <c r="E10" s="1446"/>
      <c r="F10" s="1441"/>
      <c r="G10" s="1446"/>
      <c r="H10" s="1441"/>
      <c r="I10" s="1446"/>
      <c r="J10" s="1381"/>
    </row>
    <row r="11" spans="1:11">
      <c r="A11" s="1381"/>
      <c r="B11" s="1441"/>
      <c r="C11" s="1381"/>
      <c r="D11" s="1441"/>
      <c r="E11" s="1446"/>
      <c r="F11" s="1441"/>
      <c r="G11" s="1446"/>
      <c r="H11" s="1441"/>
      <c r="I11" s="1446"/>
      <c r="J11" s="1381"/>
    </row>
    <row r="12" spans="1:11">
      <c r="A12" s="1381"/>
      <c r="B12" s="1441"/>
      <c r="C12" s="1381"/>
      <c r="D12" s="1441"/>
      <c r="E12" s="1446"/>
      <c r="F12" s="1441"/>
      <c r="G12" s="1446"/>
      <c r="H12" s="1441"/>
      <c r="I12" s="1446"/>
      <c r="J12" s="1381"/>
    </row>
    <row r="13" spans="1:11">
      <c r="A13" s="1381"/>
      <c r="B13" s="1441"/>
      <c r="C13" s="1382"/>
      <c r="D13" s="1442"/>
      <c r="E13" s="1444"/>
      <c r="F13" s="1442"/>
      <c r="G13" s="1444"/>
      <c r="H13" s="1442"/>
      <c r="I13" s="1444"/>
      <c r="J13" s="1382"/>
    </row>
    <row r="14" spans="1:11">
      <c r="A14" s="1382"/>
      <c r="B14" s="1442"/>
      <c r="C14" s="1294" t="s">
        <v>429</v>
      </c>
      <c r="D14" s="975" t="s">
        <v>430</v>
      </c>
      <c r="E14" s="975" t="s">
        <v>429</v>
      </c>
      <c r="F14" s="975" t="s">
        <v>430</v>
      </c>
      <c r="G14" s="975" t="s">
        <v>429</v>
      </c>
      <c r="H14" s="975" t="s">
        <v>430</v>
      </c>
      <c r="I14" s="975" t="s">
        <v>429</v>
      </c>
      <c r="J14" s="976" t="s">
        <v>430</v>
      </c>
    </row>
    <row r="15" spans="1:11">
      <c r="A15" s="225"/>
      <c r="B15" s="1128"/>
      <c r="C15" s="589"/>
      <c r="D15" s="462"/>
      <c r="E15" s="462"/>
      <c r="F15" s="462"/>
      <c r="G15" s="462"/>
      <c r="H15" s="462"/>
      <c r="I15" s="462"/>
      <c r="J15" s="590"/>
    </row>
    <row r="16" spans="1:11">
      <c r="A16" s="225">
        <v>2012</v>
      </c>
      <c r="B16" s="1128" t="s">
        <v>431</v>
      </c>
      <c r="C16" s="462">
        <v>101.9</v>
      </c>
      <c r="D16" s="462" t="s">
        <v>142</v>
      </c>
      <c r="E16" s="462">
        <v>102.4</v>
      </c>
      <c r="F16" s="462" t="s">
        <v>142</v>
      </c>
      <c r="G16" s="462">
        <v>102.1</v>
      </c>
      <c r="H16" s="462" t="s">
        <v>142</v>
      </c>
      <c r="I16" s="462">
        <v>96.6</v>
      </c>
      <c r="J16" s="590" t="s">
        <v>142</v>
      </c>
    </row>
    <row r="17" spans="1:11">
      <c r="A17" s="225">
        <v>2013</v>
      </c>
      <c r="B17" s="1128" t="s">
        <v>431</v>
      </c>
      <c r="C17" s="462">
        <v>101.1</v>
      </c>
      <c r="D17" s="462" t="s">
        <v>142</v>
      </c>
      <c r="E17" s="462">
        <v>101.2</v>
      </c>
      <c r="F17" s="462" t="s">
        <v>142</v>
      </c>
      <c r="G17" s="462">
        <v>75.5</v>
      </c>
      <c r="H17" s="462" t="s">
        <v>142</v>
      </c>
      <c r="I17" s="462">
        <v>105.3</v>
      </c>
      <c r="J17" s="590" t="s">
        <v>142</v>
      </c>
    </row>
    <row r="18" spans="1:11">
      <c r="B18" s="1128"/>
      <c r="C18" s="591"/>
      <c r="D18" s="591"/>
      <c r="E18" s="591"/>
      <c r="F18" s="591"/>
      <c r="G18" s="591"/>
      <c r="H18" s="591"/>
      <c r="I18" s="591"/>
      <c r="J18" s="592"/>
      <c r="K18" s="1045"/>
    </row>
    <row r="19" spans="1:11">
      <c r="A19" s="225">
        <v>2012</v>
      </c>
      <c r="B19" s="1128" t="s">
        <v>442</v>
      </c>
      <c r="C19" s="591" t="s">
        <v>29</v>
      </c>
      <c r="D19" s="591">
        <v>115.2</v>
      </c>
      <c r="E19" s="593">
        <v>99.6</v>
      </c>
      <c r="F19" s="593">
        <v>119.6</v>
      </c>
      <c r="G19" s="593">
        <v>94.8</v>
      </c>
      <c r="H19" s="593">
        <v>96.4</v>
      </c>
      <c r="I19" s="591">
        <v>97.9</v>
      </c>
      <c r="J19" s="592">
        <v>89.7</v>
      </c>
    </row>
    <row r="20" spans="1:11">
      <c r="A20" s="1040"/>
      <c r="B20" s="1128" t="s">
        <v>443</v>
      </c>
      <c r="C20" s="591">
        <v>98.7</v>
      </c>
      <c r="D20" s="591">
        <v>98.8</v>
      </c>
      <c r="E20" s="593">
        <v>95.8</v>
      </c>
      <c r="F20" s="593">
        <v>95.3</v>
      </c>
      <c r="G20" s="593">
        <v>88.5</v>
      </c>
      <c r="H20" s="593">
        <v>94.1</v>
      </c>
      <c r="I20" s="591">
        <v>102.3</v>
      </c>
      <c r="J20" s="592">
        <v>104.2</v>
      </c>
    </row>
    <row r="21" spans="1:11">
      <c r="A21" s="1040"/>
      <c r="B21" s="1128" t="s">
        <v>432</v>
      </c>
      <c r="C21" s="591">
        <v>97.3</v>
      </c>
      <c r="D21" s="591">
        <v>105.6</v>
      </c>
      <c r="E21" s="593">
        <v>96.1</v>
      </c>
      <c r="F21" s="593">
        <v>110.8</v>
      </c>
      <c r="G21" s="593">
        <v>99.2</v>
      </c>
      <c r="H21" s="593">
        <v>98.9</v>
      </c>
      <c r="I21" s="591">
        <v>103.5</v>
      </c>
      <c r="J21" s="592">
        <v>104.2</v>
      </c>
    </row>
    <row r="22" spans="1:11">
      <c r="A22" s="639"/>
      <c r="B22" s="1262" t="s">
        <v>433</v>
      </c>
      <c r="C22" s="462">
        <v>107.8</v>
      </c>
      <c r="D22" s="462">
        <v>103.4</v>
      </c>
      <c r="E22" s="594">
        <v>108.5</v>
      </c>
      <c r="F22" s="594">
        <v>104.7</v>
      </c>
      <c r="G22" s="594">
        <v>96.2</v>
      </c>
      <c r="H22" s="594">
        <v>71.3</v>
      </c>
      <c r="I22" s="462">
        <v>101.4</v>
      </c>
      <c r="J22" s="590">
        <v>97.4</v>
      </c>
    </row>
    <row r="23" spans="1:11">
      <c r="A23" s="639"/>
      <c r="B23" s="1262" t="s">
        <v>434</v>
      </c>
      <c r="C23" s="462">
        <v>98.6</v>
      </c>
      <c r="D23" s="462">
        <v>95.8</v>
      </c>
      <c r="E23" s="594">
        <v>97.8</v>
      </c>
      <c r="F23" s="594">
        <v>94.7</v>
      </c>
      <c r="G23" s="594">
        <v>83.9</v>
      </c>
      <c r="H23" s="594">
        <v>58</v>
      </c>
      <c r="I23" s="462">
        <v>108.5</v>
      </c>
      <c r="J23" s="590">
        <v>106.7</v>
      </c>
    </row>
    <row r="24" spans="1:11">
      <c r="A24" s="639"/>
      <c r="B24" s="1262" t="s">
        <v>435</v>
      </c>
      <c r="C24" s="462">
        <v>97.6</v>
      </c>
      <c r="D24" s="462">
        <v>101.1</v>
      </c>
      <c r="E24" s="594">
        <v>100.6</v>
      </c>
      <c r="F24" s="594">
        <v>101.8</v>
      </c>
      <c r="G24" s="594">
        <v>80.7</v>
      </c>
      <c r="H24" s="594">
        <v>86</v>
      </c>
      <c r="I24" s="462">
        <v>113.7</v>
      </c>
      <c r="J24" s="590">
        <v>105</v>
      </c>
    </row>
    <row r="25" spans="1:11">
      <c r="A25" s="639"/>
      <c r="B25" s="1128" t="s">
        <v>436</v>
      </c>
      <c r="C25" s="591">
        <v>100.1</v>
      </c>
      <c r="D25" s="591">
        <v>96.6</v>
      </c>
      <c r="E25" s="593">
        <v>102.2</v>
      </c>
      <c r="F25" s="593">
        <v>96.4</v>
      </c>
      <c r="G25" s="593">
        <v>62.9</v>
      </c>
      <c r="H25" s="593">
        <v>78.2</v>
      </c>
      <c r="I25" s="591">
        <v>101.1</v>
      </c>
      <c r="J25" s="592">
        <v>88.5</v>
      </c>
    </row>
    <row r="26" spans="1:11">
      <c r="A26" s="639"/>
      <c r="B26" s="1128" t="s">
        <v>437</v>
      </c>
      <c r="C26" s="591">
        <v>98.5</v>
      </c>
      <c r="D26" s="591">
        <v>90.8</v>
      </c>
      <c r="E26" s="593">
        <v>99.5</v>
      </c>
      <c r="F26" s="593">
        <v>91</v>
      </c>
      <c r="G26" s="593">
        <v>58.7</v>
      </c>
      <c r="H26" s="593">
        <v>92.9</v>
      </c>
      <c r="I26" s="591">
        <v>97.7</v>
      </c>
      <c r="J26" s="592">
        <v>100.1</v>
      </c>
    </row>
    <row r="27" spans="1:11">
      <c r="A27" s="639"/>
      <c r="B27" s="1128" t="s">
        <v>438</v>
      </c>
      <c r="C27" s="591">
        <v>103.6</v>
      </c>
      <c r="D27" s="591">
        <v>119.3</v>
      </c>
      <c r="E27" s="593">
        <v>105.5</v>
      </c>
      <c r="F27" s="593">
        <v>121.5</v>
      </c>
      <c r="G27" s="593">
        <v>79.7</v>
      </c>
      <c r="H27" s="593">
        <v>149.19999999999999</v>
      </c>
      <c r="I27" s="591">
        <v>110</v>
      </c>
      <c r="J27" s="592">
        <v>105.4</v>
      </c>
    </row>
    <row r="28" spans="1:11" ht="15.75" customHeight="1">
      <c r="A28" s="225"/>
      <c r="B28" s="1128" t="s">
        <v>439</v>
      </c>
      <c r="C28" s="591">
        <v>103.9</v>
      </c>
      <c r="D28" s="591">
        <v>108.6</v>
      </c>
      <c r="E28" s="591">
        <v>106.1</v>
      </c>
      <c r="F28" s="591">
        <v>106.3</v>
      </c>
      <c r="G28" s="591">
        <v>76.099999999999994</v>
      </c>
      <c r="H28" s="591">
        <v>136.30000000000001</v>
      </c>
      <c r="I28" s="591">
        <v>107.6</v>
      </c>
      <c r="J28" s="592">
        <v>107</v>
      </c>
      <c r="K28" s="1045"/>
    </row>
    <row r="29" spans="1:11" ht="15.75" customHeight="1">
      <c r="A29" s="639"/>
      <c r="B29" s="1128" t="s">
        <v>440</v>
      </c>
      <c r="C29" s="591">
        <v>102.6</v>
      </c>
      <c r="D29" s="591">
        <v>92</v>
      </c>
      <c r="E29" s="591">
        <v>104.2</v>
      </c>
      <c r="F29" s="591">
        <v>92.7</v>
      </c>
      <c r="G29" s="591">
        <v>80.400000000000006</v>
      </c>
      <c r="H29" s="591">
        <v>123.9</v>
      </c>
      <c r="I29" s="591">
        <v>106.2</v>
      </c>
      <c r="J29" s="592">
        <v>94.1</v>
      </c>
      <c r="K29" s="1045"/>
    </row>
    <row r="30" spans="1:11">
      <c r="A30" s="639"/>
      <c r="B30" s="1128" t="s">
        <v>441</v>
      </c>
      <c r="C30" s="591">
        <v>115.2</v>
      </c>
      <c r="D30" s="591">
        <v>91.6</v>
      </c>
      <c r="E30" s="593">
        <v>110.2</v>
      </c>
      <c r="F30" s="593">
        <v>82.3</v>
      </c>
      <c r="G30" s="593">
        <v>64</v>
      </c>
      <c r="H30" s="593">
        <v>109.7</v>
      </c>
      <c r="I30" s="591">
        <v>108.6</v>
      </c>
      <c r="J30" s="592">
        <v>108.7</v>
      </c>
    </row>
    <row r="31" spans="1:11">
      <c r="A31" s="639"/>
      <c r="B31" s="924"/>
      <c r="C31" s="229"/>
      <c r="D31" s="229"/>
      <c r="E31" s="229"/>
      <c r="F31" s="1093"/>
      <c r="G31" s="229"/>
      <c r="H31" s="411"/>
      <c r="I31" s="155"/>
      <c r="J31" s="371"/>
    </row>
    <row r="32" spans="1:11">
      <c r="A32" s="925" t="s">
        <v>1059</v>
      </c>
      <c r="B32" s="924" t="s">
        <v>442</v>
      </c>
      <c r="C32" s="647">
        <v>98</v>
      </c>
      <c r="D32" s="594">
        <v>97.9</v>
      </c>
      <c r="E32" s="594">
        <v>102.4</v>
      </c>
      <c r="F32" s="594">
        <v>111.1</v>
      </c>
      <c r="G32" s="594">
        <v>81.8</v>
      </c>
      <c r="H32" s="567">
        <v>123.3</v>
      </c>
      <c r="I32" s="462">
        <v>93.8</v>
      </c>
      <c r="J32" s="658">
        <v>77.5</v>
      </c>
    </row>
    <row r="33" spans="1:10">
      <c r="A33" s="925"/>
      <c r="B33" s="924" t="s">
        <v>443</v>
      </c>
      <c r="C33" s="647">
        <v>102.6</v>
      </c>
      <c r="D33" s="594">
        <v>103.4</v>
      </c>
      <c r="E33" s="594">
        <v>107.7</v>
      </c>
      <c r="F33" s="594">
        <v>100.2</v>
      </c>
      <c r="G33" s="594">
        <v>75.099999999999994</v>
      </c>
      <c r="H33" s="567">
        <v>86.3</v>
      </c>
      <c r="I33" s="462">
        <v>109</v>
      </c>
      <c r="J33" s="658">
        <v>109.9</v>
      </c>
    </row>
    <row r="34" spans="1:10">
      <c r="A34" s="925"/>
      <c r="B34" s="924" t="s">
        <v>432</v>
      </c>
      <c r="C34" s="594">
        <v>101.9</v>
      </c>
      <c r="D34" s="594">
        <v>104.9</v>
      </c>
      <c r="E34" s="594">
        <v>103.5</v>
      </c>
      <c r="F34" s="594">
        <v>106.5</v>
      </c>
      <c r="G34" s="594">
        <v>67.3</v>
      </c>
      <c r="H34" s="567">
        <v>88.7</v>
      </c>
      <c r="I34" s="462">
        <v>100.5</v>
      </c>
      <c r="J34" s="658">
        <v>105.8</v>
      </c>
    </row>
    <row r="35" spans="1:10">
      <c r="A35" s="1448" t="s">
        <v>2159</v>
      </c>
      <c r="B35" s="1448"/>
      <c r="C35" s="1448"/>
      <c r="D35" s="1448"/>
      <c r="E35" s="1448"/>
      <c r="F35" s="1448"/>
      <c r="G35" s="1448"/>
      <c r="H35" s="1448"/>
      <c r="I35" s="1448"/>
      <c r="J35" s="1448"/>
    </row>
    <row r="36" spans="1:10">
      <c r="A36" s="1439" t="s">
        <v>116</v>
      </c>
      <c r="B36" s="1439"/>
      <c r="C36" s="1439"/>
      <c r="D36" s="1439"/>
      <c r="E36" s="1439"/>
      <c r="F36" s="1439"/>
      <c r="G36" s="1439"/>
      <c r="H36" s="1439"/>
      <c r="I36" s="1439"/>
      <c r="J36" s="1439"/>
    </row>
  </sheetData>
  <mergeCells count="10">
    <mergeCell ref="A36:J36"/>
    <mergeCell ref="A3:B14"/>
    <mergeCell ref="C3:J4"/>
    <mergeCell ref="I5:J13"/>
    <mergeCell ref="A1:H1"/>
    <mergeCell ref="A2:H2"/>
    <mergeCell ref="C5:D13"/>
    <mergeCell ref="E5:F13"/>
    <mergeCell ref="G5:H13"/>
    <mergeCell ref="A35:J35"/>
  </mergeCells>
  <phoneticPr fontId="0" type="noConversion"/>
  <hyperlinks>
    <hyperlink ref="I1" location="'Spis tablic     List of tables'!A1" display="Powrót do spisu tablic"/>
    <hyperlink ref="I2" location="'Spis tablic     List of tables'!A1" display="Return to list tables"/>
    <hyperlink ref="I1:K1" location="'Spis tablic     List of tables'!A6" display="Powrót do spisu tablic"/>
    <hyperlink ref="I2:K2" location="'Spis tablic     List of tables'!A5"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64"/>
  <sheetViews>
    <sheetView showGridLines="0" zoomScale="90" zoomScaleNormal="90" workbookViewId="0">
      <pane ySplit="6" topLeftCell="A7" activePane="bottomLeft" state="frozen"/>
      <selection activeCell="G26" sqref="G26:H26"/>
      <selection pane="bottomLeft" activeCell="K36" sqref="K36"/>
    </sheetView>
  </sheetViews>
  <sheetFormatPr defaultRowHeight="12.75"/>
  <cols>
    <col min="1" max="1" width="11.625" style="13" customWidth="1"/>
    <col min="2" max="2" width="13.625" style="13" customWidth="1"/>
    <col min="3" max="10" width="11.625" style="13" customWidth="1"/>
    <col min="11" max="16384" width="9" style="13"/>
  </cols>
  <sheetData>
    <row r="1" spans="1:11" s="59" customFormat="1" ht="14.85" customHeight="1">
      <c r="A1" s="1731" t="s">
        <v>637</v>
      </c>
      <c r="B1" s="1731"/>
      <c r="H1" s="1427" t="s">
        <v>424</v>
      </c>
      <c r="I1" s="1427"/>
      <c r="J1" s="1427"/>
    </row>
    <row r="2" spans="1:11" s="59" customFormat="1" ht="14.85" customHeight="1">
      <c r="A2" s="1732" t="s">
        <v>637</v>
      </c>
      <c r="B2" s="1732"/>
      <c r="H2" s="1772" t="s">
        <v>425</v>
      </c>
      <c r="I2" s="1772"/>
      <c r="J2" s="1772"/>
    </row>
    <row r="3" spans="1:11" ht="14.85" customHeight="1">
      <c r="A3" s="1738" t="s">
        <v>796</v>
      </c>
      <c r="B3" s="1738"/>
      <c r="C3" s="1738"/>
      <c r="D3" s="1738"/>
      <c r="E3" s="1738"/>
      <c r="F3" s="1738"/>
      <c r="G3" s="1738"/>
      <c r="H3" s="1738"/>
      <c r="I3" s="1738"/>
      <c r="J3" s="1738"/>
    </row>
    <row r="4" spans="1:11" ht="14.85" customHeight="1">
      <c r="A4" s="1738" t="s">
        <v>917</v>
      </c>
      <c r="B4" s="1738"/>
      <c r="C4" s="1738"/>
      <c r="D4" s="1738"/>
      <c r="E4" s="1738"/>
      <c r="F4" s="1738"/>
      <c r="G4" s="1738"/>
      <c r="H4" s="1738"/>
      <c r="I4" s="1738"/>
      <c r="J4" s="1738"/>
    </row>
    <row r="5" spans="1:11" s="38" customFormat="1" ht="30" customHeight="1">
      <c r="A5" s="1768" t="s">
        <v>1442</v>
      </c>
      <c r="B5" s="1769"/>
      <c r="C5" s="1766" t="s">
        <v>1434</v>
      </c>
      <c r="D5" s="602"/>
      <c r="E5" s="1766" t="s">
        <v>1435</v>
      </c>
      <c r="F5" s="602"/>
      <c r="G5" s="1773" t="s">
        <v>1436</v>
      </c>
      <c r="H5" s="1766" t="s">
        <v>1437</v>
      </c>
      <c r="I5" s="602"/>
      <c r="J5" s="1766" t="s">
        <v>1438</v>
      </c>
    </row>
    <row r="6" spans="1:11" s="38" customFormat="1" ht="81.95" customHeight="1">
      <c r="A6" s="1770"/>
      <c r="B6" s="1771"/>
      <c r="C6" s="1775"/>
      <c r="D6" s="603" t="s">
        <v>1439</v>
      </c>
      <c r="E6" s="1775"/>
      <c r="F6" s="603" t="s">
        <v>1440</v>
      </c>
      <c r="G6" s="1774"/>
      <c r="H6" s="1775"/>
      <c r="I6" s="604" t="s">
        <v>1441</v>
      </c>
      <c r="J6" s="1767"/>
    </row>
    <row r="7" spans="1:11" s="38" customFormat="1" ht="27" customHeight="1">
      <c r="A7" s="1764" t="s">
        <v>1485</v>
      </c>
      <c r="B7" s="1764"/>
      <c r="C7" s="1764"/>
      <c r="D7" s="1764"/>
      <c r="E7" s="1764"/>
      <c r="F7" s="1764"/>
      <c r="G7" s="1764"/>
      <c r="H7" s="1764"/>
      <c r="I7" s="1764"/>
      <c r="J7" s="1764"/>
    </row>
    <row r="8" spans="1:11" s="38" customFormat="1" ht="12.75" customHeight="1">
      <c r="A8" s="605">
        <v>2012</v>
      </c>
      <c r="B8" s="606" t="s">
        <v>655</v>
      </c>
      <c r="C8" s="672">
        <v>2186248</v>
      </c>
      <c r="D8" s="672">
        <v>483946</v>
      </c>
      <c r="E8" s="672">
        <v>5718092</v>
      </c>
      <c r="F8" s="672">
        <v>1128799</v>
      </c>
      <c r="G8" s="673">
        <v>28.7</v>
      </c>
      <c r="H8" s="672">
        <v>1930577</v>
      </c>
      <c r="I8" s="672">
        <v>594949</v>
      </c>
      <c r="J8" s="674">
        <v>38</v>
      </c>
    </row>
    <row r="9" spans="1:11" s="38" customFormat="1" ht="12.75" customHeight="1">
      <c r="A9" s="605">
        <v>2013</v>
      </c>
      <c r="B9" s="606" t="s">
        <v>655</v>
      </c>
      <c r="C9" s="672">
        <v>2195284</v>
      </c>
      <c r="D9" s="672">
        <v>465911</v>
      </c>
      <c r="E9" s="672">
        <v>5921122</v>
      </c>
      <c r="F9" s="672">
        <v>1107198</v>
      </c>
      <c r="G9" s="673">
        <v>29.5</v>
      </c>
      <c r="H9" s="672">
        <v>1980615</v>
      </c>
      <c r="I9" s="672">
        <v>586142</v>
      </c>
      <c r="J9" s="674">
        <v>38.1</v>
      </c>
    </row>
    <row r="10" spans="1:11" s="38" customFormat="1" ht="12.75" customHeight="1">
      <c r="A10" s="605"/>
      <c r="B10" s="607" t="s">
        <v>453</v>
      </c>
      <c r="C10" s="675">
        <v>100.41331084122204</v>
      </c>
      <c r="D10" s="675">
        <v>96.273344546705616</v>
      </c>
      <c r="E10" s="675">
        <v>103.55065990543699</v>
      </c>
      <c r="F10" s="675">
        <v>98.08637321613503</v>
      </c>
      <c r="G10" s="675">
        <v>102.78745644599303</v>
      </c>
      <c r="H10" s="675">
        <v>102.59186761263601</v>
      </c>
      <c r="I10" s="675">
        <v>98.519705050348847</v>
      </c>
      <c r="J10" s="676">
        <v>100.26315789473685</v>
      </c>
      <c r="K10" s="208"/>
    </row>
    <row r="11" spans="1:11" s="38" customFormat="1" ht="12.75" customHeight="1">
      <c r="A11" s="605">
        <v>2012</v>
      </c>
      <c r="B11" s="606" t="s">
        <v>702</v>
      </c>
      <c r="C11" s="672">
        <v>470468</v>
      </c>
      <c r="D11" s="672">
        <v>96833</v>
      </c>
      <c r="E11" s="672">
        <v>1144345</v>
      </c>
      <c r="F11" s="672">
        <v>232227</v>
      </c>
      <c r="G11" s="677">
        <v>23.3</v>
      </c>
      <c r="H11" s="672">
        <v>430527</v>
      </c>
      <c r="I11" s="672">
        <v>127836</v>
      </c>
      <c r="J11" s="674">
        <v>33.200000000000003</v>
      </c>
    </row>
    <row r="12" spans="1:11" s="38" customFormat="1" ht="12.75" customHeight="1">
      <c r="A12" s="605"/>
      <c r="B12" s="606"/>
      <c r="C12" s="672"/>
      <c r="D12" s="672"/>
      <c r="E12" s="672"/>
      <c r="F12" s="672"/>
      <c r="G12" s="677"/>
      <c r="H12" s="672"/>
      <c r="I12" s="672"/>
      <c r="J12" s="674"/>
    </row>
    <row r="13" spans="1:11" s="38" customFormat="1" ht="12.75" customHeight="1">
      <c r="A13" s="605">
        <v>2013</v>
      </c>
      <c r="B13" s="606" t="s">
        <v>695</v>
      </c>
      <c r="C13" s="672">
        <v>451055</v>
      </c>
      <c r="D13" s="672">
        <v>77006</v>
      </c>
      <c r="E13" s="672">
        <v>1231508</v>
      </c>
      <c r="F13" s="672">
        <v>179960</v>
      </c>
      <c r="G13" s="677">
        <v>25.2</v>
      </c>
      <c r="H13" s="672">
        <v>428018</v>
      </c>
      <c r="I13" s="672">
        <v>103982</v>
      </c>
      <c r="J13" s="674">
        <v>33.299999999999997</v>
      </c>
    </row>
    <row r="14" spans="1:11" s="38" customFormat="1" ht="12.75" customHeight="1">
      <c r="A14" s="605"/>
      <c r="B14" s="606" t="s">
        <v>697</v>
      </c>
      <c r="C14" s="672">
        <v>594682</v>
      </c>
      <c r="D14" s="672">
        <v>137975</v>
      </c>
      <c r="E14" s="672">
        <v>1406086</v>
      </c>
      <c r="F14" s="672">
        <v>315069</v>
      </c>
      <c r="G14" s="677">
        <v>27.7</v>
      </c>
      <c r="H14" s="672">
        <v>503140</v>
      </c>
      <c r="I14" s="672">
        <v>164694</v>
      </c>
      <c r="J14" s="674">
        <v>38.9</v>
      </c>
    </row>
    <row r="15" spans="1:11" s="38" customFormat="1" ht="12.75" customHeight="1">
      <c r="A15" s="605"/>
      <c r="B15" s="606" t="s">
        <v>698</v>
      </c>
      <c r="C15" s="672">
        <v>657971</v>
      </c>
      <c r="D15" s="672">
        <v>154541</v>
      </c>
      <c r="E15" s="672">
        <v>2025360</v>
      </c>
      <c r="F15" s="672">
        <v>375657</v>
      </c>
      <c r="G15" s="677">
        <v>38.700000000000003</v>
      </c>
      <c r="H15" s="672">
        <v>600355</v>
      </c>
      <c r="I15" s="672">
        <v>188966</v>
      </c>
      <c r="J15" s="674">
        <v>45.8</v>
      </c>
    </row>
    <row r="16" spans="1:11" s="38" customFormat="1" ht="12.75" customHeight="1">
      <c r="A16" s="605"/>
      <c r="B16" s="606" t="s">
        <v>702</v>
      </c>
      <c r="C16" s="672">
        <v>491576</v>
      </c>
      <c r="D16" s="672">
        <v>96389</v>
      </c>
      <c r="E16" s="672">
        <v>1258168</v>
      </c>
      <c r="F16" s="672">
        <v>236512</v>
      </c>
      <c r="G16" s="677">
        <v>25.7</v>
      </c>
      <c r="H16" s="672">
        <v>449102</v>
      </c>
      <c r="I16" s="672">
        <v>128500</v>
      </c>
      <c r="J16" s="674">
        <v>34.4</v>
      </c>
    </row>
    <row r="17" spans="1:11" s="38" customFormat="1" ht="12.75" customHeight="1">
      <c r="A17" s="605"/>
      <c r="B17" s="607" t="s">
        <v>453</v>
      </c>
      <c r="C17" s="675">
        <v>104.48659632536112</v>
      </c>
      <c r="D17" s="675">
        <v>99.541478628153627</v>
      </c>
      <c r="E17" s="675">
        <v>109.94656331788053</v>
      </c>
      <c r="F17" s="675">
        <v>101.84517734802586</v>
      </c>
      <c r="G17" s="675">
        <v>110.30042918454934</v>
      </c>
      <c r="H17" s="675">
        <v>104.31447969581467</v>
      </c>
      <c r="I17" s="675">
        <v>100.51941550111081</v>
      </c>
      <c r="J17" s="676">
        <v>103.61445783132528</v>
      </c>
      <c r="K17" s="208"/>
    </row>
    <row r="18" spans="1:11" s="38" customFormat="1">
      <c r="A18" s="608" t="s">
        <v>1059</v>
      </c>
      <c r="B18" s="606" t="s">
        <v>695</v>
      </c>
      <c r="C18" s="672">
        <v>458453</v>
      </c>
      <c r="D18" s="672">
        <v>75533</v>
      </c>
      <c r="E18" s="672">
        <v>1292964</v>
      </c>
      <c r="F18" s="672">
        <v>173411</v>
      </c>
      <c r="G18" s="674">
        <v>26.2</v>
      </c>
      <c r="H18" s="672">
        <v>431189</v>
      </c>
      <c r="I18" s="672">
        <v>98083</v>
      </c>
      <c r="J18" s="674">
        <v>32.4</v>
      </c>
      <c r="K18" s="208"/>
    </row>
    <row r="19" spans="1:11" s="38" customFormat="1" ht="12.75" customHeight="1">
      <c r="A19" s="605"/>
      <c r="B19" s="607" t="s">
        <v>453</v>
      </c>
      <c r="C19" s="675">
        <v>101.6401547483123</v>
      </c>
      <c r="D19" s="675">
        <v>98.087162039321612</v>
      </c>
      <c r="E19" s="675">
        <v>104.99030456968205</v>
      </c>
      <c r="F19" s="675">
        <v>96.360857968437429</v>
      </c>
      <c r="G19" s="675">
        <v>103.96825396825398</v>
      </c>
      <c r="H19" s="675">
        <v>100.74085669294281</v>
      </c>
      <c r="I19" s="675">
        <v>94.326902733165355</v>
      </c>
      <c r="J19" s="676">
        <v>97.297297297297305</v>
      </c>
      <c r="K19" s="208"/>
    </row>
    <row r="20" spans="1:11" s="38" customFormat="1" ht="29.25" customHeight="1">
      <c r="A20" s="1765" t="s">
        <v>1484</v>
      </c>
      <c r="B20" s="1765"/>
      <c r="C20" s="1765"/>
      <c r="D20" s="1765"/>
      <c r="E20" s="1765"/>
      <c r="F20" s="1765"/>
      <c r="G20" s="1765"/>
      <c r="H20" s="1765"/>
      <c r="I20" s="1765"/>
      <c r="J20" s="1765"/>
      <c r="K20" s="208"/>
    </row>
    <row r="21" spans="1:11" s="38" customFormat="1" ht="12.75" customHeight="1">
      <c r="A21" s="605">
        <v>2013</v>
      </c>
      <c r="B21" s="606" t="s">
        <v>655</v>
      </c>
      <c r="C21" s="672">
        <v>1597648</v>
      </c>
      <c r="D21" s="672">
        <v>421111</v>
      </c>
      <c r="E21" s="672">
        <v>3369287</v>
      </c>
      <c r="F21" s="672">
        <v>920609</v>
      </c>
      <c r="G21" s="673">
        <v>30.7</v>
      </c>
      <c r="H21" s="672">
        <v>1980615</v>
      </c>
      <c r="I21" s="672">
        <v>586142</v>
      </c>
      <c r="J21" s="674">
        <v>38.1</v>
      </c>
      <c r="K21" s="208"/>
    </row>
    <row r="22" spans="1:11" s="38" customFormat="1" ht="12.75" customHeight="1">
      <c r="A22" s="605"/>
      <c r="B22" s="607" t="s">
        <v>453</v>
      </c>
      <c r="C22" s="675">
        <v>101.92708884922057</v>
      </c>
      <c r="D22" s="675">
        <v>99.095200444281289</v>
      </c>
      <c r="E22" s="675">
        <v>103.69420294449216</v>
      </c>
      <c r="F22" s="675">
        <v>100.44504817081818</v>
      </c>
      <c r="G22" s="675">
        <v>100.98684210526316</v>
      </c>
      <c r="H22" s="675">
        <v>102.59186761263601</v>
      </c>
      <c r="I22" s="675">
        <v>98.519705050348847</v>
      </c>
      <c r="J22" s="676">
        <v>100.26315789473685</v>
      </c>
      <c r="K22" s="208"/>
    </row>
    <row r="23" spans="1:11" s="38" customFormat="1" ht="12.75" customHeight="1">
      <c r="A23" s="605"/>
      <c r="B23" s="609"/>
      <c r="C23" s="673"/>
      <c r="D23" s="673"/>
      <c r="E23" s="673"/>
      <c r="F23" s="673"/>
      <c r="G23" s="673"/>
      <c r="H23" s="673"/>
      <c r="I23" s="673"/>
      <c r="J23" s="674"/>
      <c r="K23" s="208"/>
    </row>
    <row r="24" spans="1:11" s="38" customFormat="1" ht="12.75" customHeight="1">
      <c r="A24" s="605">
        <v>2012</v>
      </c>
      <c r="B24" s="606" t="s">
        <v>698</v>
      </c>
      <c r="C24" s="672">
        <v>468508</v>
      </c>
      <c r="D24" s="672">
        <v>148971</v>
      </c>
      <c r="E24" s="672">
        <v>1013959</v>
      </c>
      <c r="F24" s="672">
        <v>318667</v>
      </c>
      <c r="G24" s="677">
        <v>36.700000000000003</v>
      </c>
      <c r="H24" s="672">
        <v>583907</v>
      </c>
      <c r="I24" s="672">
        <v>197249</v>
      </c>
      <c r="J24" s="678">
        <v>44.5</v>
      </c>
      <c r="K24" s="208"/>
    </row>
    <row r="25" spans="1:11" s="38" customFormat="1" ht="12.75" customHeight="1">
      <c r="A25" s="605"/>
      <c r="B25" s="606"/>
      <c r="C25" s="672"/>
      <c r="D25" s="672"/>
      <c r="E25" s="672"/>
      <c r="F25" s="672"/>
      <c r="G25" s="677"/>
      <c r="H25" s="672"/>
      <c r="I25" s="672"/>
      <c r="J25" s="678"/>
      <c r="K25" s="208"/>
    </row>
    <row r="26" spans="1:11" s="38" customFormat="1" ht="12.75" customHeight="1">
      <c r="A26" s="605">
        <v>2013</v>
      </c>
      <c r="B26" s="606" t="s">
        <v>695</v>
      </c>
      <c r="C26" s="672">
        <v>331289</v>
      </c>
      <c r="D26" s="672">
        <v>70311</v>
      </c>
      <c r="E26" s="672">
        <v>733654</v>
      </c>
      <c r="F26" s="672">
        <v>154397</v>
      </c>
      <c r="G26" s="677">
        <v>27</v>
      </c>
      <c r="H26" s="672">
        <v>428018</v>
      </c>
      <c r="I26" s="672">
        <v>103982</v>
      </c>
      <c r="J26" s="678">
        <v>33.299999999999997</v>
      </c>
      <c r="K26" s="208"/>
    </row>
    <row r="27" spans="1:11" s="38" customFormat="1" ht="12.75" customHeight="1">
      <c r="A27" s="605"/>
      <c r="B27" s="606" t="s">
        <v>697</v>
      </c>
      <c r="C27" s="672">
        <v>422874</v>
      </c>
      <c r="D27" s="672">
        <v>123059</v>
      </c>
      <c r="E27" s="672">
        <v>831691</v>
      </c>
      <c r="F27" s="672">
        <v>257483</v>
      </c>
      <c r="G27" s="677">
        <v>30.7</v>
      </c>
      <c r="H27" s="672">
        <v>503140</v>
      </c>
      <c r="I27" s="672">
        <v>164694</v>
      </c>
      <c r="J27" s="678">
        <v>38.9</v>
      </c>
      <c r="K27" s="208"/>
    </row>
    <row r="28" spans="1:11" s="38" customFormat="1" ht="12.75" customHeight="1">
      <c r="A28" s="605"/>
      <c r="B28" s="606" t="s">
        <v>698</v>
      </c>
      <c r="C28" s="672">
        <v>469347</v>
      </c>
      <c r="D28" s="672">
        <v>138547</v>
      </c>
      <c r="E28" s="672">
        <v>1059865</v>
      </c>
      <c r="F28" s="672">
        <v>308016</v>
      </c>
      <c r="G28" s="677">
        <v>38.299999999999997</v>
      </c>
      <c r="H28" s="672">
        <v>600355</v>
      </c>
      <c r="I28" s="672">
        <v>188966</v>
      </c>
      <c r="J28" s="678">
        <v>45.8</v>
      </c>
      <c r="K28" s="208"/>
    </row>
    <row r="29" spans="1:11" s="38" customFormat="1" ht="12.75" customHeight="1">
      <c r="A29" s="605"/>
      <c r="B29" s="606" t="s">
        <v>702</v>
      </c>
      <c r="C29" s="672">
        <v>374138</v>
      </c>
      <c r="D29" s="672">
        <v>89194</v>
      </c>
      <c r="E29" s="672">
        <v>744077</v>
      </c>
      <c r="F29" s="672">
        <v>200713</v>
      </c>
      <c r="G29" s="677">
        <v>26.7</v>
      </c>
      <c r="H29" s="672">
        <v>449102</v>
      </c>
      <c r="I29" s="672">
        <v>128500</v>
      </c>
      <c r="J29" s="678">
        <v>34.4</v>
      </c>
      <c r="K29" s="208"/>
    </row>
    <row r="30" spans="1:11" s="38" customFormat="1" ht="12.75" customHeight="1">
      <c r="A30" s="605"/>
      <c r="B30" s="607"/>
      <c r="C30" s="675"/>
      <c r="D30" s="675"/>
      <c r="E30" s="675"/>
      <c r="F30" s="675"/>
      <c r="G30" s="675"/>
      <c r="H30" s="675"/>
      <c r="I30" s="675"/>
      <c r="J30" s="676"/>
    </row>
    <row r="31" spans="1:11" s="38" customFormat="1" ht="14.85" customHeight="1">
      <c r="A31" s="608" t="s">
        <v>1059</v>
      </c>
      <c r="B31" s="606" t="s">
        <v>695</v>
      </c>
      <c r="C31" s="672">
        <v>344017</v>
      </c>
      <c r="D31" s="672">
        <v>69258</v>
      </c>
      <c r="E31" s="672">
        <v>744103</v>
      </c>
      <c r="F31" s="672">
        <v>148144</v>
      </c>
      <c r="G31" s="674">
        <v>26.1</v>
      </c>
      <c r="H31" s="672">
        <v>431189</v>
      </c>
      <c r="I31" s="672">
        <v>98083</v>
      </c>
      <c r="J31" s="674">
        <v>32.4</v>
      </c>
    </row>
    <row r="32" spans="1:11" s="38" customFormat="1" ht="14.85" customHeight="1">
      <c r="A32" s="605"/>
      <c r="B32" s="607" t="s">
        <v>453</v>
      </c>
      <c r="C32" s="675">
        <v>103.84196275759233</v>
      </c>
      <c r="D32" s="675">
        <v>98.502368050518413</v>
      </c>
      <c r="E32" s="675">
        <v>101.42424085468082</v>
      </c>
      <c r="F32" s="675">
        <v>95.950050842956784</v>
      </c>
      <c r="G32" s="675">
        <v>96.666666666666671</v>
      </c>
      <c r="H32" s="675">
        <v>100.74085669294281</v>
      </c>
      <c r="I32" s="675">
        <v>94.326902733165355</v>
      </c>
      <c r="J32" s="676">
        <v>97.297297297297305</v>
      </c>
      <c r="K32" s="208"/>
    </row>
    <row r="33" spans="1:10" s="38" customFormat="1">
      <c r="A33" s="1762" t="s">
        <v>919</v>
      </c>
      <c r="B33" s="1762"/>
      <c r="C33" s="1762"/>
      <c r="D33" s="1762"/>
      <c r="E33" s="1762"/>
      <c r="F33" s="1762"/>
      <c r="G33" s="138"/>
      <c r="H33" s="138"/>
      <c r="I33" s="138"/>
      <c r="J33" s="84"/>
    </row>
    <row r="34" spans="1:10" s="38" customFormat="1">
      <c r="A34" s="1763" t="s">
        <v>918</v>
      </c>
      <c r="B34" s="1763"/>
      <c r="C34" s="1763"/>
      <c r="D34" s="1763"/>
      <c r="E34" s="1763"/>
      <c r="F34" s="1763"/>
      <c r="G34" s="1763"/>
      <c r="H34" s="138"/>
      <c r="I34" s="138"/>
      <c r="J34" s="84"/>
    </row>
    <row r="35" spans="1:10" s="38" customFormat="1" ht="30" customHeight="1"/>
    <row r="36" spans="1:10" s="38" customFormat="1" ht="12.75" customHeight="1"/>
    <row r="37" spans="1:10" s="38" customFormat="1" ht="12.75" customHeight="1"/>
    <row r="38" spans="1:10" s="38" customFormat="1" ht="12.75" customHeight="1"/>
    <row r="39" spans="1:10" s="38" customFormat="1" ht="12.75" customHeight="1"/>
    <row r="40" spans="1:10" s="38" customFormat="1" ht="12.75" customHeight="1"/>
    <row r="41" spans="1:10" s="38" customFormat="1" ht="12.75" customHeight="1"/>
    <row r="42" spans="1:10" s="38" customFormat="1" ht="12.75" customHeight="1"/>
    <row r="43" spans="1:10" s="38" customFormat="1" ht="12.75" customHeight="1"/>
    <row r="44" spans="1:10" s="38" customFormat="1" ht="12.75" customHeight="1"/>
    <row r="45" spans="1:10" s="38" customFormat="1" ht="12.75" customHeight="1"/>
    <row r="46" spans="1:10" s="38" customFormat="1" ht="12.75" customHeight="1"/>
    <row r="47" spans="1:10" s="38" customFormat="1" ht="12.75" customHeight="1"/>
    <row r="48" spans="1:10" s="38" customFormat="1" ht="30" customHeight="1"/>
    <row r="49" spans="1:10" s="38" customFormat="1" ht="12.75" customHeight="1"/>
    <row r="50" spans="1:10" s="38" customFormat="1" ht="12.75" customHeight="1"/>
    <row r="51" spans="1:10" s="38" customFormat="1" ht="12.75" customHeight="1"/>
    <row r="52" spans="1:10" s="38" customFormat="1" ht="12.75" customHeight="1"/>
    <row r="53" spans="1:10" s="38" customFormat="1" ht="12.75" customHeight="1"/>
    <row r="54" spans="1:10" s="38" customFormat="1" ht="12.75" customHeight="1"/>
    <row r="55" spans="1:10" s="38" customFormat="1" ht="12.75" customHeight="1"/>
    <row r="56" spans="1:10" s="38" customFormat="1" ht="12.75" customHeight="1"/>
    <row r="57" spans="1:10" s="38" customFormat="1" ht="12.75" customHeight="1"/>
    <row r="58" spans="1:10" s="38" customFormat="1" ht="12.75" customHeight="1"/>
    <row r="59" spans="1:10" s="38" customFormat="1" ht="12.75" customHeight="1"/>
    <row r="60" spans="1:10" s="38" customFormat="1" ht="12.75" customHeight="1"/>
    <row r="61" spans="1:10" ht="12.75" customHeight="1">
      <c r="A61" s="38"/>
      <c r="B61" s="38"/>
      <c r="C61" s="38"/>
      <c r="D61" s="38"/>
      <c r="E61" s="38"/>
      <c r="F61" s="38"/>
      <c r="G61" s="38"/>
      <c r="H61" s="38"/>
      <c r="I61" s="38"/>
      <c r="J61" s="38"/>
    </row>
    <row r="62" spans="1:10">
      <c r="A62" s="38"/>
      <c r="B62" s="38"/>
      <c r="C62" s="38"/>
      <c r="D62" s="38"/>
      <c r="E62" s="38"/>
      <c r="F62" s="38"/>
      <c r="G62" s="38"/>
      <c r="H62" s="38"/>
      <c r="I62" s="38"/>
      <c r="J62" s="38"/>
    </row>
    <row r="63" spans="1:10">
      <c r="A63" s="38"/>
      <c r="B63" s="38"/>
      <c r="C63" s="38"/>
      <c r="D63" s="38"/>
      <c r="E63" s="38"/>
      <c r="F63" s="38"/>
      <c r="G63" s="38"/>
      <c r="H63" s="38"/>
      <c r="I63" s="38"/>
      <c r="J63" s="38"/>
    </row>
    <row r="64" spans="1:10">
      <c r="A64" s="38"/>
      <c r="B64" s="38"/>
      <c r="C64" s="38"/>
      <c r="D64" s="38"/>
      <c r="E64" s="38"/>
      <c r="F64" s="38"/>
      <c r="G64" s="38"/>
      <c r="H64" s="38"/>
      <c r="I64" s="38"/>
      <c r="J64" s="38"/>
    </row>
  </sheetData>
  <mergeCells count="16">
    <mergeCell ref="A1:B1"/>
    <mergeCell ref="A2:B2"/>
    <mergeCell ref="A33:F33"/>
    <mergeCell ref="A34:G34"/>
    <mergeCell ref="A7:J7"/>
    <mergeCell ref="A20:J20"/>
    <mergeCell ref="J5:J6"/>
    <mergeCell ref="H1:J1"/>
    <mergeCell ref="A5:B6"/>
    <mergeCell ref="A3:J3"/>
    <mergeCell ref="A4:J4"/>
    <mergeCell ref="H2:J2"/>
    <mergeCell ref="G5:G6"/>
    <mergeCell ref="C5:C6"/>
    <mergeCell ref="E5:E6"/>
    <mergeCell ref="H5:H6"/>
  </mergeCells>
  <phoneticPr fontId="0" type="noConversion"/>
  <hyperlinks>
    <hyperlink ref="H2:I2" location="'Spis tablic     List of tables'!A1" display="Return to list tables"/>
    <hyperlink ref="H1:J1" location="'Spis tablic     List of tables'!A60" display="Powrót do spisu tablic"/>
    <hyperlink ref="H2:J2" location="'Spis tablic     List of tables'!A60" display="Return to list tables"/>
    <hyperlink ref="H1:J2" location="'Spis tablic     List of tables'!A6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33"/>
  <sheetViews>
    <sheetView showGridLines="0" zoomScale="90" zoomScaleNormal="90" workbookViewId="0">
      <pane ySplit="4" topLeftCell="A5" activePane="bottomLeft" state="frozen"/>
      <selection activeCell="I14" sqref="I14"/>
      <selection pane="bottomLeft" activeCell="N40" sqref="N40"/>
    </sheetView>
  </sheetViews>
  <sheetFormatPr defaultRowHeight="14.25"/>
  <cols>
    <col min="1" max="1" width="11.625" style="995" customWidth="1"/>
    <col min="2" max="2" width="13.625" style="995" customWidth="1"/>
    <col min="3" max="10" width="11.625" style="995" customWidth="1"/>
    <col min="11" max="16384" width="9" style="995"/>
  </cols>
  <sheetData>
    <row r="1" spans="1:11">
      <c r="A1" s="1738" t="s">
        <v>797</v>
      </c>
      <c r="B1" s="1738"/>
      <c r="C1" s="1738"/>
      <c r="D1" s="1738"/>
      <c r="E1" s="1738"/>
      <c r="F1" s="1738"/>
      <c r="G1" s="1738"/>
      <c r="H1" s="964"/>
      <c r="I1" s="1427" t="s">
        <v>424</v>
      </c>
      <c r="J1" s="1427"/>
      <c r="K1" s="1110"/>
    </row>
    <row r="2" spans="1:11">
      <c r="A2" s="1776" t="s">
        <v>920</v>
      </c>
      <c r="B2" s="1776"/>
      <c r="C2" s="1776"/>
      <c r="D2" s="1776"/>
      <c r="E2" s="1776"/>
      <c r="F2" s="1776"/>
      <c r="G2" s="1776"/>
      <c r="H2" s="964"/>
      <c r="I2" s="1777" t="s">
        <v>425</v>
      </c>
      <c r="J2" s="1777"/>
      <c r="K2" s="1111"/>
    </row>
    <row r="3" spans="1:11" ht="30" customHeight="1">
      <c r="A3" s="1488" t="s">
        <v>1443</v>
      </c>
      <c r="B3" s="1489"/>
      <c r="C3" s="1506" t="s">
        <v>778</v>
      </c>
      <c r="D3" s="249"/>
      <c r="E3" s="1506" t="s">
        <v>779</v>
      </c>
      <c r="F3" s="249"/>
      <c r="G3" s="1500" t="s">
        <v>865</v>
      </c>
      <c r="H3" s="1506" t="s">
        <v>820</v>
      </c>
      <c r="I3" s="249"/>
      <c r="J3" s="1506" t="s">
        <v>921</v>
      </c>
    </row>
    <row r="4" spans="1:11" ht="81.95" customHeight="1">
      <c r="A4" s="1490"/>
      <c r="B4" s="1491"/>
      <c r="C4" s="1508"/>
      <c r="D4" s="940" t="s">
        <v>819</v>
      </c>
      <c r="E4" s="1508"/>
      <c r="F4" s="940" t="s">
        <v>827</v>
      </c>
      <c r="G4" s="1503"/>
      <c r="H4" s="1508"/>
      <c r="I4" s="941" t="s">
        <v>826</v>
      </c>
      <c r="J4" s="1507"/>
    </row>
    <row r="5" spans="1:11" ht="30" customHeight="1">
      <c r="A5" s="1778" t="s">
        <v>780</v>
      </c>
      <c r="B5" s="1778"/>
      <c r="C5" s="1778"/>
      <c r="D5" s="1778"/>
      <c r="E5" s="1778"/>
      <c r="F5" s="1778"/>
      <c r="G5" s="1778"/>
      <c r="H5" s="1778"/>
      <c r="I5" s="1778"/>
      <c r="J5" s="1778"/>
    </row>
    <row r="6" spans="1:11" ht="12.75" customHeight="1">
      <c r="A6" s="115">
        <v>2012</v>
      </c>
      <c r="B6" s="164" t="s">
        <v>655</v>
      </c>
      <c r="C6" s="532">
        <v>1301086</v>
      </c>
      <c r="D6" s="532">
        <v>393584</v>
      </c>
      <c r="E6" s="532">
        <v>2525504</v>
      </c>
      <c r="F6" s="532">
        <v>825216</v>
      </c>
      <c r="G6" s="534">
        <v>31.8</v>
      </c>
      <c r="H6" s="532">
        <v>1559465</v>
      </c>
      <c r="I6" s="532">
        <v>543464</v>
      </c>
      <c r="J6" s="535">
        <v>40.1</v>
      </c>
    </row>
    <row r="7" spans="1:11" ht="12.75" customHeight="1">
      <c r="A7" s="115">
        <v>2013</v>
      </c>
      <c r="B7" s="164" t="s">
        <v>655</v>
      </c>
      <c r="C7" s="532">
        <v>1365537</v>
      </c>
      <c r="D7" s="532">
        <v>389669</v>
      </c>
      <c r="E7" s="532">
        <v>2735856</v>
      </c>
      <c r="F7" s="532">
        <v>825277</v>
      </c>
      <c r="G7" s="534">
        <v>33.1</v>
      </c>
      <c r="H7" s="532">
        <v>1655429</v>
      </c>
      <c r="I7" s="532">
        <v>532517</v>
      </c>
      <c r="J7" s="535">
        <v>41</v>
      </c>
    </row>
    <row r="8" spans="1:11" ht="12.75" customHeight="1">
      <c r="A8" s="115"/>
      <c r="B8" s="114" t="s">
        <v>453</v>
      </c>
      <c r="C8" s="549">
        <v>104.95363104360511</v>
      </c>
      <c r="D8" s="549">
        <v>99.005294930688237</v>
      </c>
      <c r="E8" s="549">
        <v>108.32910975393426</v>
      </c>
      <c r="F8" s="549">
        <v>100.00739200403288</v>
      </c>
      <c r="G8" s="549">
        <v>104.08805031446542</v>
      </c>
      <c r="H8" s="549">
        <v>106.15364884752142</v>
      </c>
      <c r="I8" s="549">
        <v>97.985699144745553</v>
      </c>
      <c r="J8" s="550">
        <v>102.24438902743142</v>
      </c>
      <c r="K8" s="1050"/>
    </row>
    <row r="9" spans="1:11" ht="12.75" customHeight="1">
      <c r="A9" s="115">
        <v>2012</v>
      </c>
      <c r="B9" s="164" t="s">
        <v>702</v>
      </c>
      <c r="C9" s="532">
        <v>302146</v>
      </c>
      <c r="D9" s="532">
        <v>79605</v>
      </c>
      <c r="E9" s="532">
        <v>560554</v>
      </c>
      <c r="F9" s="532">
        <v>170388</v>
      </c>
      <c r="G9" s="535">
        <v>27.5</v>
      </c>
      <c r="H9" s="532">
        <v>357780</v>
      </c>
      <c r="I9" s="532">
        <v>115916</v>
      </c>
      <c r="J9" s="535">
        <v>35.799999999999997</v>
      </c>
    </row>
    <row r="10" spans="1:11" ht="12.75" customHeight="1">
      <c r="A10" s="115"/>
      <c r="B10" s="164"/>
      <c r="C10" s="532"/>
      <c r="D10" s="532"/>
      <c r="E10" s="532"/>
      <c r="F10" s="532"/>
      <c r="G10" s="535"/>
      <c r="H10" s="532"/>
      <c r="I10" s="532"/>
      <c r="J10" s="535"/>
    </row>
    <row r="11" spans="1:11" ht="12.75" customHeight="1">
      <c r="A11" s="115">
        <v>2013</v>
      </c>
      <c r="B11" s="164" t="s">
        <v>695</v>
      </c>
      <c r="C11" s="532">
        <v>278848</v>
      </c>
      <c r="D11" s="532">
        <v>64521</v>
      </c>
      <c r="E11" s="532">
        <v>583666</v>
      </c>
      <c r="F11" s="532">
        <v>137168</v>
      </c>
      <c r="G11" s="535">
        <v>28.5</v>
      </c>
      <c r="H11" s="532">
        <v>350709</v>
      </c>
      <c r="I11" s="532">
        <v>94489</v>
      </c>
      <c r="J11" s="535">
        <v>35.200000000000003</v>
      </c>
    </row>
    <row r="12" spans="1:11" ht="12.75" customHeight="1">
      <c r="A12" s="115"/>
      <c r="B12" s="164" t="s">
        <v>697</v>
      </c>
      <c r="C12" s="532">
        <v>362089</v>
      </c>
      <c r="D12" s="532">
        <v>112877</v>
      </c>
      <c r="E12" s="532">
        <v>678203</v>
      </c>
      <c r="F12" s="532">
        <v>228681</v>
      </c>
      <c r="G12" s="534">
        <v>33.6</v>
      </c>
      <c r="H12" s="532">
        <v>423099</v>
      </c>
      <c r="I12" s="532">
        <v>147931</v>
      </c>
      <c r="J12" s="535">
        <v>42.5</v>
      </c>
    </row>
    <row r="13" spans="1:11" ht="12.75" customHeight="1">
      <c r="A13" s="115"/>
      <c r="B13" s="164" t="s">
        <v>698</v>
      </c>
      <c r="C13" s="532">
        <v>400285</v>
      </c>
      <c r="D13" s="532">
        <v>129779</v>
      </c>
      <c r="E13" s="532">
        <v>850918</v>
      </c>
      <c r="F13" s="532">
        <v>279501</v>
      </c>
      <c r="G13" s="534">
        <v>40.9</v>
      </c>
      <c r="H13" s="532">
        <v>496172</v>
      </c>
      <c r="I13" s="532">
        <v>173150</v>
      </c>
      <c r="J13" s="535">
        <v>48.7</v>
      </c>
    </row>
    <row r="14" spans="1:11" ht="12.75" customHeight="1">
      <c r="A14" s="115"/>
      <c r="B14" s="164" t="s">
        <v>702</v>
      </c>
      <c r="C14" s="532">
        <v>324315</v>
      </c>
      <c r="D14" s="532">
        <v>82492</v>
      </c>
      <c r="E14" s="532">
        <v>623069</v>
      </c>
      <c r="F14" s="532">
        <v>179927</v>
      </c>
      <c r="G14" s="534">
        <v>29.4</v>
      </c>
      <c r="H14" s="532">
        <v>385449</v>
      </c>
      <c r="I14" s="532">
        <v>116947</v>
      </c>
      <c r="J14" s="535">
        <v>37.6</v>
      </c>
    </row>
    <row r="15" spans="1:11" ht="12.75" customHeight="1">
      <c r="A15" s="115"/>
      <c r="B15" s="114" t="s">
        <v>453</v>
      </c>
      <c r="C15" s="549">
        <v>107.33718136265249</v>
      </c>
      <c r="D15" s="549">
        <v>103.62665661704666</v>
      </c>
      <c r="E15" s="549">
        <v>111.15235998672742</v>
      </c>
      <c r="F15" s="549">
        <v>105.59839894828274</v>
      </c>
      <c r="G15" s="549">
        <v>106.90909090909091</v>
      </c>
      <c r="H15" s="549">
        <v>107.73352339426464</v>
      </c>
      <c r="I15" s="549">
        <v>100.8894371786466</v>
      </c>
      <c r="J15" s="550">
        <v>105.02793296089388</v>
      </c>
      <c r="K15" s="1050"/>
    </row>
    <row r="16" spans="1:11" ht="12.75" customHeight="1">
      <c r="A16" s="392" t="s">
        <v>1059</v>
      </c>
      <c r="B16" s="164" t="s">
        <v>695</v>
      </c>
      <c r="C16" s="532">
        <v>295370</v>
      </c>
      <c r="D16" s="532">
        <v>64297</v>
      </c>
      <c r="E16" s="532">
        <v>611620</v>
      </c>
      <c r="F16" s="532">
        <v>137048</v>
      </c>
      <c r="G16" s="535">
        <v>27.8</v>
      </c>
      <c r="H16" s="532">
        <v>363121</v>
      </c>
      <c r="I16" s="532">
        <v>91710</v>
      </c>
      <c r="J16" s="535">
        <v>34.6</v>
      </c>
      <c r="K16" s="1050"/>
    </row>
    <row r="17" spans="1:11">
      <c r="A17" s="115"/>
      <c r="B17" s="114" t="s">
        <v>453</v>
      </c>
      <c r="C17" s="549">
        <v>105.92509180628873</v>
      </c>
      <c r="D17" s="549">
        <v>99.652826211621033</v>
      </c>
      <c r="E17" s="549">
        <v>104.7893829690268</v>
      </c>
      <c r="F17" s="549">
        <v>99.912516038726224</v>
      </c>
      <c r="G17" s="549">
        <v>97.543859649122808</v>
      </c>
      <c r="H17" s="549">
        <v>103.53911647548253</v>
      </c>
      <c r="I17" s="549">
        <v>97.058916910963177</v>
      </c>
      <c r="J17" s="550">
        <v>98.295454545454547</v>
      </c>
      <c r="K17" s="1050"/>
    </row>
    <row r="18" spans="1:11" ht="29.25" customHeight="1">
      <c r="A18" s="1779" t="s">
        <v>50</v>
      </c>
      <c r="B18" s="1779"/>
      <c r="C18" s="1779"/>
      <c r="D18" s="1779"/>
      <c r="E18" s="1779"/>
      <c r="F18" s="1779"/>
      <c r="G18" s="1779"/>
      <c r="H18" s="1779"/>
      <c r="I18" s="1779"/>
      <c r="J18" s="1779"/>
    </row>
    <row r="19" spans="1:11" ht="12.75" customHeight="1">
      <c r="A19" s="115">
        <v>2012</v>
      </c>
      <c r="B19" s="164" t="s">
        <v>655</v>
      </c>
      <c r="C19" s="532">
        <v>618806</v>
      </c>
      <c r="D19" s="532">
        <v>58990</v>
      </c>
      <c r="E19" s="532">
        <v>2468839</v>
      </c>
      <c r="F19" s="532">
        <v>212269</v>
      </c>
      <c r="G19" s="534">
        <v>26.8</v>
      </c>
      <c r="H19" s="116" t="s">
        <v>141</v>
      </c>
      <c r="I19" s="116" t="s">
        <v>141</v>
      </c>
      <c r="J19" s="117" t="s">
        <v>141</v>
      </c>
    </row>
    <row r="20" spans="1:11" ht="12.75" customHeight="1">
      <c r="A20" s="115">
        <v>2013</v>
      </c>
      <c r="B20" s="164" t="s">
        <v>655</v>
      </c>
      <c r="C20" s="532">
        <v>597636</v>
      </c>
      <c r="D20" s="532">
        <v>44800</v>
      </c>
      <c r="E20" s="532">
        <v>2551835</v>
      </c>
      <c r="F20" s="532">
        <v>186589</v>
      </c>
      <c r="G20" s="534">
        <v>28</v>
      </c>
      <c r="H20" s="116"/>
      <c r="I20" s="116"/>
      <c r="J20" s="117"/>
    </row>
    <row r="21" spans="1:11" ht="12.75" customHeight="1">
      <c r="A21" s="115"/>
      <c r="B21" s="114" t="s">
        <v>453</v>
      </c>
      <c r="C21" s="549">
        <v>96.578895485822699</v>
      </c>
      <c r="D21" s="549">
        <v>75.945075436514671</v>
      </c>
      <c r="E21" s="549">
        <v>103.36174209820892</v>
      </c>
      <c r="F21" s="549">
        <v>87.902143035487995</v>
      </c>
      <c r="G21" s="549">
        <v>104.4776119402985</v>
      </c>
      <c r="H21" s="798" t="s">
        <v>141</v>
      </c>
      <c r="I21" s="798" t="s">
        <v>141</v>
      </c>
      <c r="J21" s="799" t="s">
        <v>141</v>
      </c>
    </row>
    <row r="22" spans="1:11" ht="12.75" customHeight="1">
      <c r="A22" s="115"/>
      <c r="B22" s="106"/>
      <c r="C22" s="534"/>
      <c r="D22" s="534"/>
      <c r="E22" s="534"/>
      <c r="F22" s="534"/>
      <c r="G22" s="534"/>
      <c r="H22" s="116"/>
      <c r="I22" s="116"/>
      <c r="J22" s="117"/>
    </row>
    <row r="23" spans="1:11" ht="12.75" customHeight="1">
      <c r="A23" s="115"/>
      <c r="B23" s="164" t="s">
        <v>702</v>
      </c>
      <c r="C23" s="532">
        <v>113449</v>
      </c>
      <c r="D23" s="532">
        <v>10498</v>
      </c>
      <c r="E23" s="532">
        <v>450653</v>
      </c>
      <c r="F23" s="532">
        <v>41721</v>
      </c>
      <c r="G23" s="534">
        <v>20.7</v>
      </c>
      <c r="H23" s="116" t="s">
        <v>141</v>
      </c>
      <c r="I23" s="116" t="s">
        <v>141</v>
      </c>
      <c r="J23" s="117" t="s">
        <v>141</v>
      </c>
    </row>
    <row r="24" spans="1:11" ht="12.75" customHeight="1">
      <c r="A24" s="115"/>
      <c r="B24" s="164"/>
      <c r="C24" s="532"/>
      <c r="D24" s="532"/>
      <c r="E24" s="532"/>
      <c r="F24" s="532"/>
      <c r="G24" s="534"/>
      <c r="H24" s="116"/>
      <c r="I24" s="116"/>
      <c r="J24" s="117"/>
    </row>
    <row r="25" spans="1:11" ht="12.75" customHeight="1">
      <c r="A25" s="115">
        <v>2013</v>
      </c>
      <c r="B25" s="164" t="s">
        <v>695</v>
      </c>
      <c r="C25" s="532">
        <v>119766</v>
      </c>
      <c r="D25" s="532">
        <v>6695</v>
      </c>
      <c r="E25" s="532">
        <v>497854</v>
      </c>
      <c r="F25" s="532">
        <v>25563</v>
      </c>
      <c r="G25" s="534">
        <v>23</v>
      </c>
      <c r="H25" s="116" t="s">
        <v>141</v>
      </c>
      <c r="I25" s="116" t="s">
        <v>141</v>
      </c>
      <c r="J25" s="117" t="s">
        <v>141</v>
      </c>
    </row>
    <row r="26" spans="1:11" ht="12.75" customHeight="1">
      <c r="A26" s="115"/>
      <c r="B26" s="164" t="s">
        <v>697</v>
      </c>
      <c r="C26" s="532">
        <v>171808</v>
      </c>
      <c r="D26" s="532">
        <v>14916</v>
      </c>
      <c r="E26" s="532">
        <v>574395</v>
      </c>
      <c r="F26" s="532">
        <v>57586</v>
      </c>
      <c r="G26" s="534">
        <v>24.3</v>
      </c>
      <c r="H26" s="116" t="s">
        <v>141</v>
      </c>
      <c r="I26" s="116" t="s">
        <v>141</v>
      </c>
      <c r="J26" s="117" t="s">
        <v>141</v>
      </c>
    </row>
    <row r="27" spans="1:11" ht="12.75" customHeight="1">
      <c r="A27" s="115"/>
      <c r="B27" s="164" t="s">
        <v>698</v>
      </c>
      <c r="C27" s="532">
        <v>188624</v>
      </c>
      <c r="D27" s="532">
        <v>15994</v>
      </c>
      <c r="E27" s="532">
        <v>965495</v>
      </c>
      <c r="F27" s="532">
        <v>67641</v>
      </c>
      <c r="G27" s="534">
        <v>39</v>
      </c>
      <c r="H27" s="116" t="s">
        <v>141</v>
      </c>
      <c r="I27" s="116" t="s">
        <v>141</v>
      </c>
      <c r="J27" s="117" t="s">
        <v>141</v>
      </c>
    </row>
    <row r="28" spans="1:11" ht="12.75" customHeight="1">
      <c r="A28" s="115"/>
      <c r="B28" s="164" t="s">
        <v>702</v>
      </c>
      <c r="C28" s="532">
        <v>117438</v>
      </c>
      <c r="D28" s="532">
        <v>7195</v>
      </c>
      <c r="E28" s="532">
        <v>514091</v>
      </c>
      <c r="F28" s="532">
        <v>35799</v>
      </c>
      <c r="G28" s="534">
        <v>24.3</v>
      </c>
      <c r="H28" s="116" t="s">
        <v>141</v>
      </c>
      <c r="I28" s="116" t="s">
        <v>141</v>
      </c>
      <c r="J28" s="117" t="s">
        <v>141</v>
      </c>
    </row>
    <row r="29" spans="1:11">
      <c r="A29" s="115"/>
      <c r="B29" s="114" t="s">
        <v>453</v>
      </c>
      <c r="C29" s="549">
        <v>103.5161173743268</v>
      </c>
      <c r="D29" s="549">
        <v>68.53686416460279</v>
      </c>
      <c r="E29" s="549">
        <v>114.07690617836784</v>
      </c>
      <c r="F29" s="549">
        <v>85.805709355001085</v>
      </c>
      <c r="G29" s="549">
        <v>117.39130434782609</v>
      </c>
      <c r="H29" s="798" t="s">
        <v>141</v>
      </c>
      <c r="I29" s="798" t="s">
        <v>141</v>
      </c>
      <c r="J29" s="799" t="s">
        <v>141</v>
      </c>
    </row>
    <row r="30" spans="1:11">
      <c r="A30" s="392" t="s">
        <v>1059</v>
      </c>
      <c r="B30" s="164" t="s">
        <v>695</v>
      </c>
      <c r="C30" s="532">
        <v>114436</v>
      </c>
      <c r="D30" s="532">
        <v>6275</v>
      </c>
      <c r="E30" s="532">
        <v>548861</v>
      </c>
      <c r="F30" s="532">
        <v>25267</v>
      </c>
      <c r="G30" s="535">
        <v>26.4</v>
      </c>
      <c r="H30" s="116" t="s">
        <v>141</v>
      </c>
      <c r="I30" s="116" t="s">
        <v>141</v>
      </c>
      <c r="J30" s="117" t="s">
        <v>141</v>
      </c>
    </row>
    <row r="31" spans="1:11">
      <c r="A31" s="115"/>
      <c r="B31" s="114" t="s">
        <v>453</v>
      </c>
      <c r="C31" s="549">
        <v>95.549655160897089</v>
      </c>
      <c r="D31" s="549">
        <v>93.726661687826734</v>
      </c>
      <c r="E31" s="549">
        <v>110.24537314152343</v>
      </c>
      <c r="F31" s="549">
        <v>98.84207643860266</v>
      </c>
      <c r="G31" s="549">
        <v>114.78260869565217</v>
      </c>
      <c r="H31" s="798" t="s">
        <v>141</v>
      </c>
      <c r="I31" s="798" t="s">
        <v>141</v>
      </c>
      <c r="J31" s="799" t="s">
        <v>141</v>
      </c>
    </row>
    <row r="32" spans="1:11">
      <c r="A32" s="1762" t="s">
        <v>919</v>
      </c>
      <c r="B32" s="1762"/>
      <c r="C32" s="1762"/>
      <c r="D32" s="1762"/>
      <c r="E32" s="1762"/>
      <c r="F32" s="1762"/>
      <c r="G32" s="138"/>
    </row>
    <row r="33" spans="1:7">
      <c r="A33" s="1763" t="s">
        <v>918</v>
      </c>
      <c r="B33" s="1763"/>
      <c r="C33" s="1763"/>
      <c r="D33" s="1763"/>
      <c r="E33" s="1763"/>
      <c r="F33" s="1763"/>
      <c r="G33" s="1763"/>
    </row>
  </sheetData>
  <mergeCells count="14">
    <mergeCell ref="A32:F32"/>
    <mergeCell ref="A33:G33"/>
    <mergeCell ref="A5:J5"/>
    <mergeCell ref="A18:J18"/>
    <mergeCell ref="H3:H4"/>
    <mergeCell ref="A3:B4"/>
    <mergeCell ref="G3:G4"/>
    <mergeCell ref="C3:C4"/>
    <mergeCell ref="A1:G1"/>
    <mergeCell ref="A2:G2"/>
    <mergeCell ref="I1:J1"/>
    <mergeCell ref="I2:J2"/>
    <mergeCell ref="E3:E4"/>
    <mergeCell ref="J3:J4"/>
  </mergeCells>
  <phoneticPr fontId="0" type="noConversion"/>
  <hyperlinks>
    <hyperlink ref="I2:J2" location="'Spis tablic     List of tables'!A61" display="Return to list tables"/>
    <hyperlink ref="I1:J1" location="'Spis tablic     List of tables'!A61" display="Powrót do spisu tablic"/>
    <hyperlink ref="I1:J2" location="'Spis tablic     List of tables'!A6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39"/>
  <sheetViews>
    <sheetView zoomScale="90" zoomScaleNormal="90" workbookViewId="0">
      <selection activeCell="A37" sqref="A37:A38"/>
    </sheetView>
  </sheetViews>
  <sheetFormatPr defaultRowHeight="14.25"/>
  <cols>
    <col min="1" max="1" width="9" style="390"/>
    <col min="2" max="2" width="14.875" style="390" customWidth="1"/>
    <col min="3" max="3" width="11.625" style="390" customWidth="1"/>
    <col min="4" max="4" width="11.625" style="391" customWidth="1"/>
    <col min="5" max="12" width="11.625" style="390" customWidth="1"/>
    <col min="13" max="37" width="9" style="390"/>
    <col min="38" max="38" width="2.625" style="390" bestFit="1" customWidth="1"/>
    <col min="39" max="16384" width="9" style="390"/>
  </cols>
  <sheetData>
    <row r="1" spans="1:12" s="883" customFormat="1" ht="15.75">
      <c r="A1" s="1780" t="s">
        <v>1613</v>
      </c>
      <c r="B1" s="1780"/>
      <c r="C1" s="1780"/>
      <c r="D1" s="391"/>
      <c r="I1" s="1784" t="s">
        <v>424</v>
      </c>
      <c r="J1" s="1784"/>
    </row>
    <row r="2" spans="1:12" s="883" customFormat="1" ht="15">
      <c r="A2" s="1781" t="s">
        <v>1616</v>
      </c>
      <c r="B2" s="1781"/>
      <c r="C2" s="1781"/>
      <c r="D2" s="391"/>
      <c r="I2" s="1789" t="s">
        <v>425</v>
      </c>
      <c r="J2" s="1789"/>
    </row>
    <row r="3" spans="1:12" ht="15.75">
      <c r="A3" s="826" t="s">
        <v>1586</v>
      </c>
      <c r="B3" s="825"/>
      <c r="C3" s="827"/>
      <c r="D3" s="827"/>
      <c r="E3" s="827"/>
      <c r="F3" s="827"/>
      <c r="G3" s="828"/>
      <c r="H3" s="828"/>
      <c r="K3" s="828"/>
      <c r="L3" s="829"/>
    </row>
    <row r="4" spans="1:12">
      <c r="A4" s="830" t="s">
        <v>1587</v>
      </c>
      <c r="B4" s="831"/>
      <c r="C4" s="825"/>
      <c r="D4" s="827"/>
      <c r="E4" s="827"/>
      <c r="F4" s="827"/>
      <c r="G4" s="832"/>
      <c r="H4" s="828"/>
      <c r="K4" s="828"/>
      <c r="L4" s="828"/>
    </row>
    <row r="5" spans="1:12">
      <c r="A5" s="1782" t="s">
        <v>754</v>
      </c>
      <c r="B5" s="1783"/>
      <c r="C5" s="1785" t="s">
        <v>1588</v>
      </c>
      <c r="D5" s="1786"/>
      <c r="E5" s="1786"/>
      <c r="F5" s="1786"/>
      <c r="G5" s="1786"/>
      <c r="H5" s="1786"/>
      <c r="I5" s="1786"/>
      <c r="J5" s="1786"/>
      <c r="K5" s="1786"/>
      <c r="L5" s="1787"/>
    </row>
    <row r="6" spans="1:12">
      <c r="A6" s="1782"/>
      <c r="B6" s="1783"/>
      <c r="C6" s="1788" t="s">
        <v>1589</v>
      </c>
      <c r="D6" s="1790" t="s">
        <v>1590</v>
      </c>
      <c r="E6" s="1791"/>
      <c r="F6" s="1791"/>
      <c r="G6" s="1792"/>
      <c r="H6" s="1790" t="s">
        <v>1591</v>
      </c>
      <c r="I6" s="1791"/>
      <c r="J6" s="1791"/>
      <c r="K6" s="1791"/>
      <c r="L6" s="1791"/>
    </row>
    <row r="7" spans="1:12" ht="99.95" customHeight="1">
      <c r="A7" s="1782"/>
      <c r="B7" s="1783"/>
      <c r="C7" s="1786"/>
      <c r="D7" s="908" t="s">
        <v>1592</v>
      </c>
      <c r="E7" s="908" t="s">
        <v>1593</v>
      </c>
      <c r="F7" s="908" t="s">
        <v>1594</v>
      </c>
      <c r="G7" s="908" t="s">
        <v>1595</v>
      </c>
      <c r="H7" s="908" t="s">
        <v>1592</v>
      </c>
      <c r="I7" s="908" t="s">
        <v>1593</v>
      </c>
      <c r="J7" s="908" t="s">
        <v>1596</v>
      </c>
      <c r="K7" s="908" t="s">
        <v>1595</v>
      </c>
      <c r="L7" s="907" t="s">
        <v>1597</v>
      </c>
    </row>
    <row r="8" spans="1:12">
      <c r="A8" s="833">
        <v>2012</v>
      </c>
      <c r="B8" s="835" t="s">
        <v>442</v>
      </c>
      <c r="C8" s="894">
        <v>1.8</v>
      </c>
      <c r="D8" s="894">
        <v>3.7</v>
      </c>
      <c r="E8" s="894">
        <v>-8.9</v>
      </c>
      <c r="F8" s="894">
        <v>-9</v>
      </c>
      <c r="G8" s="894">
        <v>-3.9</v>
      </c>
      <c r="H8" s="894">
        <v>-0.2</v>
      </c>
      <c r="I8" s="894">
        <v>0.2</v>
      </c>
      <c r="J8" s="894">
        <v>-1.4</v>
      </c>
      <c r="K8" s="894">
        <v>-1.6</v>
      </c>
      <c r="L8" s="895">
        <v>-5.3</v>
      </c>
    </row>
    <row r="9" spans="1:12">
      <c r="A9" s="834"/>
      <c r="B9" s="835" t="s">
        <v>443</v>
      </c>
      <c r="C9" s="896">
        <v>4.0999999999999996</v>
      </c>
      <c r="D9" s="896">
        <v>4.2</v>
      </c>
      <c r="E9" s="896">
        <v>-1.1000000000000001</v>
      </c>
      <c r="F9" s="896">
        <v>-0.8</v>
      </c>
      <c r="G9" s="896">
        <v>-7.1</v>
      </c>
      <c r="H9" s="896">
        <v>4</v>
      </c>
      <c r="I9" s="896">
        <v>4.7</v>
      </c>
      <c r="J9" s="896">
        <v>6.7</v>
      </c>
      <c r="K9" s="896">
        <v>1.8</v>
      </c>
      <c r="L9" s="897">
        <v>-1.5</v>
      </c>
    </row>
    <row r="10" spans="1:12">
      <c r="A10" s="834"/>
      <c r="B10" s="835" t="s">
        <v>432</v>
      </c>
      <c r="C10" s="896">
        <v>6.9</v>
      </c>
      <c r="D10" s="896">
        <v>3.2</v>
      </c>
      <c r="E10" s="896">
        <v>-0.1</v>
      </c>
      <c r="F10" s="896">
        <v>4.5999999999999996</v>
      </c>
      <c r="G10" s="896">
        <v>-5.6</v>
      </c>
      <c r="H10" s="896">
        <v>10.6</v>
      </c>
      <c r="I10" s="896">
        <v>11.8</v>
      </c>
      <c r="J10" s="896">
        <v>13.9</v>
      </c>
      <c r="K10" s="896">
        <v>6.3</v>
      </c>
      <c r="L10" s="897">
        <v>4.7</v>
      </c>
    </row>
    <row r="11" spans="1:12">
      <c r="A11" s="834"/>
      <c r="B11" s="835" t="s">
        <v>587</v>
      </c>
      <c r="C11" s="896">
        <v>5.4</v>
      </c>
      <c r="D11" s="896">
        <v>4</v>
      </c>
      <c r="E11" s="896">
        <v>8.5</v>
      </c>
      <c r="F11" s="896">
        <v>8.3000000000000007</v>
      </c>
      <c r="G11" s="896">
        <v>-5.2</v>
      </c>
      <c r="H11" s="896">
        <v>6.7</v>
      </c>
      <c r="I11" s="896">
        <v>6.8</v>
      </c>
      <c r="J11" s="896">
        <v>7.5</v>
      </c>
      <c r="K11" s="896">
        <v>2.5</v>
      </c>
      <c r="L11" s="897">
        <v>2</v>
      </c>
    </row>
    <row r="12" spans="1:12">
      <c r="A12" s="833"/>
      <c r="B12" s="835" t="s">
        <v>588</v>
      </c>
      <c r="C12" s="896">
        <v>4.7</v>
      </c>
      <c r="D12" s="896">
        <v>3.3</v>
      </c>
      <c r="E12" s="896">
        <v>-4.4000000000000004</v>
      </c>
      <c r="F12" s="896">
        <v>-6.6</v>
      </c>
      <c r="G12" s="896">
        <v>-12.5</v>
      </c>
      <c r="H12" s="896">
        <v>6</v>
      </c>
      <c r="I12" s="896">
        <v>7.1</v>
      </c>
      <c r="J12" s="896">
        <v>6.3</v>
      </c>
      <c r="K12" s="896">
        <v>-0.6</v>
      </c>
      <c r="L12" s="897">
        <v>-2.6</v>
      </c>
    </row>
    <row r="13" spans="1:12">
      <c r="A13" s="833"/>
      <c r="B13" s="835" t="s">
        <v>589</v>
      </c>
      <c r="C13" s="898">
        <v>4.3</v>
      </c>
      <c r="D13" s="899">
        <v>8</v>
      </c>
      <c r="E13" s="898">
        <v>-2.8</v>
      </c>
      <c r="F13" s="898">
        <v>-0.1</v>
      </c>
      <c r="G13" s="898">
        <v>-6.7</v>
      </c>
      <c r="H13" s="898">
        <v>0.6</v>
      </c>
      <c r="I13" s="898">
        <v>-1.3</v>
      </c>
      <c r="J13" s="898">
        <v>-5</v>
      </c>
      <c r="K13" s="898">
        <v>-4.9000000000000004</v>
      </c>
      <c r="L13" s="900">
        <v>-2.6</v>
      </c>
    </row>
    <row r="14" spans="1:12">
      <c r="A14" s="833"/>
      <c r="B14" s="835" t="s">
        <v>590</v>
      </c>
      <c r="C14" s="898">
        <v>-1.8</v>
      </c>
      <c r="D14" s="899">
        <v>1.5</v>
      </c>
      <c r="E14" s="898">
        <v>-4.0999999999999996</v>
      </c>
      <c r="F14" s="898">
        <v>-3.7</v>
      </c>
      <c r="G14" s="898">
        <v>-7.5</v>
      </c>
      <c r="H14" s="898">
        <v>-5.0999999999999996</v>
      </c>
      <c r="I14" s="898">
        <v>-3.6</v>
      </c>
      <c r="J14" s="898">
        <v>0.8</v>
      </c>
      <c r="K14" s="898">
        <v>-2.2000000000000002</v>
      </c>
      <c r="L14" s="900">
        <v>-2.8</v>
      </c>
    </row>
    <row r="15" spans="1:12">
      <c r="A15" s="833"/>
      <c r="B15" s="835" t="s">
        <v>591</v>
      </c>
      <c r="C15" s="898">
        <v>-2.5</v>
      </c>
      <c r="D15" s="899">
        <v>-2.4</v>
      </c>
      <c r="E15" s="898">
        <v>-9.4</v>
      </c>
      <c r="F15" s="898">
        <v>-6.3</v>
      </c>
      <c r="G15" s="898">
        <v>-8.6999999999999993</v>
      </c>
      <c r="H15" s="898">
        <v>-2.6</v>
      </c>
      <c r="I15" s="898">
        <v>2.6</v>
      </c>
      <c r="J15" s="898">
        <v>2.2000000000000002</v>
      </c>
      <c r="K15" s="898">
        <v>-4.0999999999999996</v>
      </c>
      <c r="L15" s="900">
        <v>-0.5</v>
      </c>
    </row>
    <row r="16" spans="1:12">
      <c r="A16" s="833"/>
      <c r="B16" s="835" t="s">
        <v>592</v>
      </c>
      <c r="C16" s="898">
        <v>-3.1</v>
      </c>
      <c r="D16" s="899">
        <v>-3.2</v>
      </c>
      <c r="E16" s="898">
        <v>-7.5</v>
      </c>
      <c r="F16" s="898">
        <v>-9.6999999999999993</v>
      </c>
      <c r="G16" s="898">
        <v>-8.8000000000000007</v>
      </c>
      <c r="H16" s="898">
        <v>-2.9</v>
      </c>
      <c r="I16" s="898">
        <v>0.1</v>
      </c>
      <c r="J16" s="898">
        <v>0.8</v>
      </c>
      <c r="K16" s="898">
        <v>-3.1</v>
      </c>
      <c r="L16" s="900">
        <v>-9.6999999999999993</v>
      </c>
    </row>
    <row r="17" spans="1:12">
      <c r="A17" s="833"/>
      <c r="B17" s="835" t="s">
        <v>593</v>
      </c>
      <c r="C17" s="898">
        <v>-8.3000000000000007</v>
      </c>
      <c r="D17" s="899">
        <v>-6.1</v>
      </c>
      <c r="E17" s="898">
        <v>-16.100000000000001</v>
      </c>
      <c r="F17" s="898">
        <v>-9.3000000000000007</v>
      </c>
      <c r="G17" s="898">
        <v>-9.3000000000000007</v>
      </c>
      <c r="H17" s="898">
        <v>-10.5</v>
      </c>
      <c r="I17" s="898">
        <v>-15.4</v>
      </c>
      <c r="J17" s="898">
        <v>-11.3</v>
      </c>
      <c r="K17" s="898">
        <v>-11</v>
      </c>
      <c r="L17" s="900">
        <v>-12.1</v>
      </c>
    </row>
    <row r="18" spans="1:12">
      <c r="A18" s="833"/>
      <c r="B18" s="835" t="s">
        <v>594</v>
      </c>
      <c r="C18" s="898">
        <v>-8</v>
      </c>
      <c r="D18" s="899">
        <v>-3</v>
      </c>
      <c r="E18" s="898">
        <v>-10.4</v>
      </c>
      <c r="F18" s="898">
        <v>-6.4</v>
      </c>
      <c r="G18" s="898">
        <v>-11.8</v>
      </c>
      <c r="H18" s="898">
        <v>-13</v>
      </c>
      <c r="I18" s="898">
        <v>-17.3</v>
      </c>
      <c r="J18" s="898">
        <v>-15.7</v>
      </c>
      <c r="K18" s="898">
        <v>-9.1999999999999993</v>
      </c>
      <c r="L18" s="900">
        <v>-19.399999999999999</v>
      </c>
    </row>
    <row r="19" spans="1:12">
      <c r="A19" s="836"/>
      <c r="B19" s="835" t="s">
        <v>595</v>
      </c>
      <c r="C19" s="898">
        <v>-9.1</v>
      </c>
      <c r="D19" s="899">
        <v>-5.3</v>
      </c>
      <c r="E19" s="898">
        <v>-20.3</v>
      </c>
      <c r="F19" s="898">
        <v>-16.600000000000001</v>
      </c>
      <c r="G19" s="898">
        <v>-11.9</v>
      </c>
      <c r="H19" s="898">
        <v>-12.9</v>
      </c>
      <c r="I19" s="898">
        <v>-13.7</v>
      </c>
      <c r="J19" s="898">
        <v>-14.6</v>
      </c>
      <c r="K19" s="898">
        <v>-14.2</v>
      </c>
      <c r="L19" s="900">
        <v>-17.5</v>
      </c>
    </row>
    <row r="20" spans="1:12">
      <c r="A20" s="836"/>
      <c r="B20" s="835"/>
      <c r="C20" s="901"/>
      <c r="D20" s="901"/>
      <c r="E20" s="901"/>
      <c r="F20" s="901"/>
      <c r="G20" s="901"/>
      <c r="H20" s="901"/>
      <c r="I20" s="901"/>
      <c r="J20" s="901"/>
      <c r="K20" s="901"/>
      <c r="L20" s="902"/>
    </row>
    <row r="21" spans="1:12">
      <c r="A21" s="837">
        <v>2013</v>
      </c>
      <c r="B21" s="835" t="s">
        <v>442</v>
      </c>
      <c r="C21" s="896">
        <v>-2.6</v>
      </c>
      <c r="D21" s="896">
        <v>-2.2999999999999998</v>
      </c>
      <c r="E21" s="896">
        <v>-7.1</v>
      </c>
      <c r="F21" s="896">
        <v>-7.3</v>
      </c>
      <c r="G21" s="896">
        <v>-9.4</v>
      </c>
      <c r="H21" s="896">
        <v>-2.9</v>
      </c>
      <c r="I21" s="896">
        <v>-0.3</v>
      </c>
      <c r="J21" s="896">
        <v>-2.5</v>
      </c>
      <c r="K21" s="896">
        <v>-6.9</v>
      </c>
      <c r="L21" s="897">
        <v>-8.3000000000000007</v>
      </c>
    </row>
    <row r="22" spans="1:12">
      <c r="A22" s="833"/>
      <c r="B22" s="835" t="s">
        <v>443</v>
      </c>
      <c r="C22" s="896">
        <v>0.6</v>
      </c>
      <c r="D22" s="896">
        <v>-0.9</v>
      </c>
      <c r="E22" s="896">
        <v>-6.1</v>
      </c>
      <c r="F22" s="896">
        <v>0</v>
      </c>
      <c r="G22" s="896">
        <v>-7.5</v>
      </c>
      <c r="H22" s="896">
        <v>2.1</v>
      </c>
      <c r="I22" s="896">
        <v>10.1</v>
      </c>
      <c r="J22" s="896">
        <v>11.1</v>
      </c>
      <c r="K22" s="896">
        <v>0.8</v>
      </c>
      <c r="L22" s="897">
        <v>-2.4</v>
      </c>
    </row>
    <row r="23" spans="1:12">
      <c r="A23" s="833"/>
      <c r="B23" s="835" t="s">
        <v>432</v>
      </c>
      <c r="C23" s="896">
        <v>3.9</v>
      </c>
      <c r="D23" s="896">
        <v>-3.3</v>
      </c>
      <c r="E23" s="896">
        <v>2.4</v>
      </c>
      <c r="F23" s="896">
        <v>3.3</v>
      </c>
      <c r="G23" s="896">
        <v>-7.4</v>
      </c>
      <c r="H23" s="896">
        <v>11</v>
      </c>
      <c r="I23" s="896">
        <v>16.7</v>
      </c>
      <c r="J23" s="896">
        <v>14.4</v>
      </c>
      <c r="K23" s="896">
        <v>6.9</v>
      </c>
      <c r="L23" s="897">
        <v>0.3</v>
      </c>
    </row>
    <row r="24" spans="1:12">
      <c r="A24" s="833"/>
      <c r="B24" s="835" t="s">
        <v>587</v>
      </c>
      <c r="C24" s="896">
        <v>6.6</v>
      </c>
      <c r="D24" s="896">
        <v>2.2000000000000002</v>
      </c>
      <c r="E24" s="896">
        <v>1.2</v>
      </c>
      <c r="F24" s="896">
        <v>0.2</v>
      </c>
      <c r="G24" s="896">
        <v>-3.5</v>
      </c>
      <c r="H24" s="896">
        <v>11</v>
      </c>
      <c r="I24" s="896">
        <v>12.4</v>
      </c>
      <c r="J24" s="896">
        <v>12.3</v>
      </c>
      <c r="K24" s="896">
        <v>3.6</v>
      </c>
      <c r="L24" s="897">
        <v>-0.6</v>
      </c>
    </row>
    <row r="25" spans="1:12">
      <c r="A25" s="833"/>
      <c r="B25" s="835" t="s">
        <v>588</v>
      </c>
      <c r="C25" s="896">
        <v>3.1</v>
      </c>
      <c r="D25" s="896">
        <v>-1</v>
      </c>
      <c r="E25" s="896">
        <v>5.2</v>
      </c>
      <c r="F25" s="896">
        <v>3.8</v>
      </c>
      <c r="G25" s="896">
        <v>-2.5</v>
      </c>
      <c r="H25" s="896">
        <v>7.1</v>
      </c>
      <c r="I25" s="896">
        <v>6.4</v>
      </c>
      <c r="J25" s="896">
        <v>6.7</v>
      </c>
      <c r="K25" s="896">
        <v>2.8</v>
      </c>
      <c r="L25" s="897">
        <v>-0.7</v>
      </c>
    </row>
    <row r="26" spans="1:12">
      <c r="A26" s="833"/>
      <c r="B26" s="835" t="s">
        <v>589</v>
      </c>
      <c r="C26" s="896">
        <v>2.5</v>
      </c>
      <c r="D26" s="896">
        <v>0.9</v>
      </c>
      <c r="E26" s="896">
        <v>-8.8000000000000007</v>
      </c>
      <c r="F26" s="896">
        <v>-3.1</v>
      </c>
      <c r="G26" s="896">
        <v>-5.2</v>
      </c>
      <c r="H26" s="896">
        <v>4.0999999999999996</v>
      </c>
      <c r="I26" s="896">
        <v>3.4</v>
      </c>
      <c r="J26" s="896">
        <v>4.3</v>
      </c>
      <c r="K26" s="896">
        <v>-1.1000000000000001</v>
      </c>
      <c r="L26" s="897">
        <v>-1.4</v>
      </c>
    </row>
    <row r="27" spans="1:12">
      <c r="A27" s="834"/>
      <c r="B27" s="835" t="s">
        <v>590</v>
      </c>
      <c r="C27" s="896">
        <v>1.8</v>
      </c>
      <c r="D27" s="896">
        <v>-1.2</v>
      </c>
      <c r="E27" s="896">
        <v>-0.8</v>
      </c>
      <c r="F27" s="896">
        <v>1.6</v>
      </c>
      <c r="G27" s="896">
        <v>-4.2</v>
      </c>
      <c r="H27" s="896">
        <v>4.8</v>
      </c>
      <c r="I27" s="896">
        <v>10.4</v>
      </c>
      <c r="J27" s="896">
        <v>8.3000000000000007</v>
      </c>
      <c r="K27" s="896">
        <v>3.5</v>
      </c>
      <c r="L27" s="897">
        <v>1.7</v>
      </c>
    </row>
    <row r="28" spans="1:12">
      <c r="A28" s="834"/>
      <c r="B28" s="835" t="s">
        <v>591</v>
      </c>
      <c r="C28" s="896">
        <v>7.7</v>
      </c>
      <c r="D28" s="896">
        <v>4.5</v>
      </c>
      <c r="E28" s="896">
        <v>1.9</v>
      </c>
      <c r="F28" s="896">
        <v>2.5</v>
      </c>
      <c r="G28" s="896">
        <v>0.4</v>
      </c>
      <c r="H28" s="896">
        <v>10.8</v>
      </c>
      <c r="I28" s="896">
        <v>13</v>
      </c>
      <c r="J28" s="896">
        <v>16.100000000000001</v>
      </c>
      <c r="K28" s="896">
        <v>6.3</v>
      </c>
      <c r="L28" s="897">
        <v>5.5</v>
      </c>
    </row>
    <row r="29" spans="1:12">
      <c r="A29" s="834"/>
      <c r="B29" s="835" t="s">
        <v>592</v>
      </c>
      <c r="C29" s="896">
        <v>11.3</v>
      </c>
      <c r="D29" s="896">
        <v>9.1999999999999993</v>
      </c>
      <c r="E29" s="896">
        <v>12.1</v>
      </c>
      <c r="F29" s="896">
        <v>13.8</v>
      </c>
      <c r="G29" s="896">
        <v>3.1</v>
      </c>
      <c r="H29" s="896">
        <v>13.4</v>
      </c>
      <c r="I29" s="896">
        <v>21.6</v>
      </c>
      <c r="J29" s="896">
        <v>24.7</v>
      </c>
      <c r="K29" s="896">
        <v>10.1</v>
      </c>
      <c r="L29" s="897">
        <v>7.6</v>
      </c>
    </row>
    <row r="30" spans="1:12">
      <c r="A30" s="834"/>
      <c r="B30" s="835" t="s">
        <v>593</v>
      </c>
      <c r="C30" s="896">
        <v>7.2</v>
      </c>
      <c r="D30" s="896">
        <v>5.2</v>
      </c>
      <c r="E30" s="896">
        <v>15</v>
      </c>
      <c r="F30" s="896">
        <v>13.5</v>
      </c>
      <c r="G30" s="896">
        <v>2.9</v>
      </c>
      <c r="H30" s="896">
        <v>9.1</v>
      </c>
      <c r="I30" s="896">
        <v>10.3</v>
      </c>
      <c r="J30" s="896">
        <v>8.8000000000000007</v>
      </c>
      <c r="K30" s="896">
        <v>2.2999999999999998</v>
      </c>
      <c r="L30" s="897">
        <v>5</v>
      </c>
    </row>
    <row r="31" spans="1:12">
      <c r="A31" s="834"/>
      <c r="B31" s="835" t="s">
        <v>594</v>
      </c>
      <c r="C31" s="896">
        <v>7.4</v>
      </c>
      <c r="D31" s="896">
        <v>6.7</v>
      </c>
      <c r="E31" s="896">
        <v>14.3</v>
      </c>
      <c r="F31" s="896">
        <v>16.600000000000001</v>
      </c>
      <c r="G31" s="896">
        <v>7.3</v>
      </c>
      <c r="H31" s="896">
        <v>8.1</v>
      </c>
      <c r="I31" s="896">
        <v>1.4</v>
      </c>
      <c r="J31" s="896">
        <v>-0.3</v>
      </c>
      <c r="K31" s="896">
        <v>0.8</v>
      </c>
      <c r="L31" s="897">
        <v>2</v>
      </c>
    </row>
    <row r="32" spans="1:12">
      <c r="A32" s="834"/>
      <c r="B32" s="835" t="s">
        <v>595</v>
      </c>
      <c r="C32" s="896">
        <v>3.9</v>
      </c>
      <c r="D32" s="896">
        <v>8.1</v>
      </c>
      <c r="E32" s="896">
        <v>-1</v>
      </c>
      <c r="F32" s="896">
        <v>0</v>
      </c>
      <c r="G32" s="896">
        <v>3.1</v>
      </c>
      <c r="H32" s="896">
        <v>-0.4</v>
      </c>
      <c r="I32" s="896">
        <v>-0.2</v>
      </c>
      <c r="J32" s="896">
        <v>-0.1</v>
      </c>
      <c r="K32" s="896">
        <v>-2.8</v>
      </c>
      <c r="L32" s="897">
        <v>-1.8</v>
      </c>
    </row>
    <row r="33" spans="1:12">
      <c r="A33" s="834"/>
      <c r="B33" s="835"/>
      <c r="C33" s="901"/>
      <c r="D33" s="901"/>
      <c r="E33" s="901"/>
      <c r="F33" s="901"/>
      <c r="G33" s="901"/>
      <c r="H33" s="901"/>
      <c r="I33" s="901"/>
      <c r="J33" s="901"/>
      <c r="K33" s="901"/>
      <c r="L33" s="902"/>
    </row>
    <row r="34" spans="1:12">
      <c r="A34" s="837">
        <v>2014</v>
      </c>
      <c r="B34" s="835" t="s">
        <v>442</v>
      </c>
      <c r="C34" s="896">
        <v>11.5</v>
      </c>
      <c r="D34" s="896">
        <v>11</v>
      </c>
      <c r="E34" s="896">
        <v>2.2999999999999998</v>
      </c>
      <c r="F34" s="896">
        <v>-0.5</v>
      </c>
      <c r="G34" s="896">
        <v>6</v>
      </c>
      <c r="H34" s="896">
        <v>11.9</v>
      </c>
      <c r="I34" s="896">
        <v>12.4</v>
      </c>
      <c r="J34" s="896">
        <v>12.9</v>
      </c>
      <c r="K34" s="896">
        <v>7.7</v>
      </c>
      <c r="L34" s="897">
        <v>2.2000000000000002</v>
      </c>
    </row>
    <row r="35" spans="1:12">
      <c r="A35" s="833"/>
      <c r="B35" s="835" t="s">
        <v>443</v>
      </c>
      <c r="C35" s="896">
        <v>13.3</v>
      </c>
      <c r="D35" s="896">
        <v>10.9</v>
      </c>
      <c r="E35" s="896">
        <v>8.1999999999999993</v>
      </c>
      <c r="F35" s="896">
        <v>8</v>
      </c>
      <c r="G35" s="896">
        <v>-0.5</v>
      </c>
      <c r="H35" s="896">
        <v>15.6</v>
      </c>
      <c r="I35" s="896">
        <v>17.399999999999999</v>
      </c>
      <c r="J35" s="896">
        <v>15.1</v>
      </c>
      <c r="K35" s="896">
        <v>10.8</v>
      </c>
      <c r="L35" s="897">
        <v>4</v>
      </c>
    </row>
    <row r="36" spans="1:12">
      <c r="A36" s="833"/>
      <c r="B36" s="835" t="s">
        <v>432</v>
      </c>
      <c r="C36" s="896">
        <v>10.3</v>
      </c>
      <c r="D36" s="896">
        <v>6.5</v>
      </c>
      <c r="E36" s="896">
        <v>3.9</v>
      </c>
      <c r="F36" s="896">
        <v>5.6</v>
      </c>
      <c r="G36" s="896">
        <v>0.8</v>
      </c>
      <c r="H36" s="896">
        <v>14.1</v>
      </c>
      <c r="I36" s="896">
        <v>17.100000000000001</v>
      </c>
      <c r="J36" s="896">
        <v>14.4</v>
      </c>
      <c r="K36" s="896">
        <v>6.5</v>
      </c>
      <c r="L36" s="897">
        <v>3.3</v>
      </c>
    </row>
    <row r="37" spans="1:12">
      <c r="A37" s="838" t="s">
        <v>2190</v>
      </c>
      <c r="B37" s="839"/>
      <c r="C37" s="892"/>
      <c r="D37" s="893"/>
      <c r="E37" s="889"/>
      <c r="F37" s="889"/>
      <c r="G37" s="889"/>
      <c r="H37" s="889"/>
      <c r="I37" s="889"/>
      <c r="J37" s="889"/>
      <c r="K37" s="889"/>
      <c r="L37" s="889"/>
    </row>
    <row r="38" spans="1:12">
      <c r="A38" s="838" t="s">
        <v>2191</v>
      </c>
      <c r="B38" s="839"/>
      <c r="C38" s="892"/>
      <c r="D38" s="893"/>
      <c r="E38" s="893"/>
      <c r="F38" s="893"/>
      <c r="G38" s="893"/>
      <c r="H38" s="893"/>
      <c r="I38" s="893"/>
      <c r="J38" s="893"/>
      <c r="K38" s="893"/>
      <c r="L38" s="893"/>
    </row>
    <row r="39" spans="1:12">
      <c r="C39" s="883"/>
      <c r="E39" s="883"/>
      <c r="F39" s="883"/>
      <c r="G39" s="883"/>
      <c r="H39" s="883"/>
      <c r="I39" s="883"/>
      <c r="J39" s="883"/>
      <c r="K39" s="883"/>
      <c r="L39" s="883"/>
    </row>
  </sheetData>
  <mergeCells count="9">
    <mergeCell ref="A1:C1"/>
    <mergeCell ref="A2:C2"/>
    <mergeCell ref="A5:B7"/>
    <mergeCell ref="I1:J1"/>
    <mergeCell ref="C5:L5"/>
    <mergeCell ref="C6:C7"/>
    <mergeCell ref="I2:J2"/>
    <mergeCell ref="D6:G6"/>
    <mergeCell ref="H6:L6"/>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CB170"/>
  <sheetViews>
    <sheetView zoomScale="90" zoomScaleNormal="90" workbookViewId="0">
      <selection activeCell="A36" sqref="A36:A37"/>
    </sheetView>
  </sheetViews>
  <sheetFormatPr defaultRowHeight="14.25"/>
  <cols>
    <col min="3" max="12" width="11.625" customWidth="1"/>
    <col min="13" max="80" width="9" style="883"/>
  </cols>
  <sheetData>
    <row r="1" spans="1:12" ht="15.75">
      <c r="A1" s="841" t="s">
        <v>1586</v>
      </c>
      <c r="B1" s="840"/>
      <c r="C1" s="842"/>
      <c r="D1" s="842"/>
      <c r="E1" s="842"/>
      <c r="F1" s="842"/>
      <c r="G1" s="843"/>
      <c r="H1" s="843"/>
      <c r="I1" s="1784" t="s">
        <v>424</v>
      </c>
      <c r="J1" s="1784"/>
      <c r="K1" s="843"/>
      <c r="L1" s="844"/>
    </row>
    <row r="2" spans="1:12">
      <c r="A2" s="845" t="s">
        <v>1587</v>
      </c>
      <c r="B2" s="846"/>
      <c r="C2" s="840"/>
      <c r="D2" s="842"/>
      <c r="E2" s="842"/>
      <c r="F2" s="842"/>
      <c r="G2" s="847"/>
      <c r="H2" s="843"/>
      <c r="I2" s="1789" t="s">
        <v>425</v>
      </c>
      <c r="J2" s="1789"/>
      <c r="K2" s="843"/>
      <c r="L2" s="843"/>
    </row>
    <row r="3" spans="1:12">
      <c r="A3" s="1782" t="s">
        <v>754</v>
      </c>
      <c r="B3" s="1783"/>
      <c r="C3" s="1785" t="s">
        <v>1598</v>
      </c>
      <c r="D3" s="1786"/>
      <c r="E3" s="1786"/>
      <c r="F3" s="1786"/>
      <c r="G3" s="1786"/>
      <c r="H3" s="1786"/>
      <c r="I3" s="1786"/>
      <c r="J3" s="1786"/>
      <c r="K3" s="1786"/>
      <c r="L3" s="1787"/>
    </row>
    <row r="4" spans="1:12">
      <c r="A4" s="1782"/>
      <c r="B4" s="1783"/>
      <c r="C4" s="1788" t="s">
        <v>1589</v>
      </c>
      <c r="D4" s="1790" t="s">
        <v>1590</v>
      </c>
      <c r="E4" s="1791"/>
      <c r="F4" s="1791"/>
      <c r="G4" s="1792"/>
      <c r="H4" s="1790" t="s">
        <v>1591</v>
      </c>
      <c r="I4" s="1791"/>
      <c r="J4" s="1791"/>
      <c r="K4" s="1791"/>
      <c r="L4" s="1791"/>
    </row>
    <row r="5" spans="1:12" ht="99.95" customHeight="1">
      <c r="A5" s="1782"/>
      <c r="B5" s="1783"/>
      <c r="C5" s="1786"/>
      <c r="D5" s="908" t="s">
        <v>1592</v>
      </c>
      <c r="E5" s="908" t="s">
        <v>1599</v>
      </c>
      <c r="F5" s="908" t="s">
        <v>1596</v>
      </c>
      <c r="G5" s="908" t="s">
        <v>1595</v>
      </c>
      <c r="H5" s="908" t="s">
        <v>1592</v>
      </c>
      <c r="I5" s="908" t="s">
        <v>1599</v>
      </c>
      <c r="J5" s="908" t="s">
        <v>1596</v>
      </c>
      <c r="K5" s="908" t="s">
        <v>1595</v>
      </c>
      <c r="L5" s="907" t="s">
        <v>1597</v>
      </c>
    </row>
    <row r="6" spans="1:12">
      <c r="A6" s="849">
        <v>2012</v>
      </c>
      <c r="B6" s="852" t="s">
        <v>442</v>
      </c>
      <c r="C6" s="896">
        <v>-27.1</v>
      </c>
      <c r="D6" s="896">
        <v>-19.100000000000001</v>
      </c>
      <c r="E6" s="896">
        <v>-37.700000000000003</v>
      </c>
      <c r="F6" s="896">
        <v>-37.6</v>
      </c>
      <c r="G6" s="896">
        <v>-32</v>
      </c>
      <c r="H6" s="896">
        <v>-35.1</v>
      </c>
      <c r="I6" s="896">
        <v>-33.6</v>
      </c>
      <c r="J6" s="896">
        <v>-33.1</v>
      </c>
      <c r="K6" s="896">
        <v>-32.700000000000003</v>
      </c>
      <c r="L6" s="897">
        <v>-25.6</v>
      </c>
    </row>
    <row r="7" spans="1:12">
      <c r="A7" s="851"/>
      <c r="B7" s="852" t="s">
        <v>443</v>
      </c>
      <c r="C7" s="896">
        <v>-23.9</v>
      </c>
      <c r="D7" s="896">
        <v>-28.3</v>
      </c>
      <c r="E7" s="896">
        <v>-37.6</v>
      </c>
      <c r="F7" s="896">
        <v>-42.1</v>
      </c>
      <c r="G7" s="896">
        <v>-40</v>
      </c>
      <c r="H7" s="896">
        <v>-19.399999999999999</v>
      </c>
      <c r="I7" s="896">
        <v>-14.2</v>
      </c>
      <c r="J7" s="896">
        <v>-18.8</v>
      </c>
      <c r="K7" s="896">
        <v>-24.7</v>
      </c>
      <c r="L7" s="897">
        <v>-22.5</v>
      </c>
    </row>
    <row r="8" spans="1:12">
      <c r="A8" s="851"/>
      <c r="B8" s="852" t="s">
        <v>432</v>
      </c>
      <c r="C8" s="896">
        <v>-18.3</v>
      </c>
      <c r="D8" s="896">
        <v>-31.4</v>
      </c>
      <c r="E8" s="896">
        <v>-27.2</v>
      </c>
      <c r="F8" s="896">
        <v>-33.4</v>
      </c>
      <c r="G8" s="896">
        <v>-37</v>
      </c>
      <c r="H8" s="896">
        <v>-5.0999999999999996</v>
      </c>
      <c r="I8" s="896">
        <v>2.5</v>
      </c>
      <c r="J8" s="896">
        <v>-0.4</v>
      </c>
      <c r="K8" s="896">
        <v>-13.4</v>
      </c>
      <c r="L8" s="897">
        <v>-16.7</v>
      </c>
    </row>
    <row r="9" spans="1:12">
      <c r="A9" s="851"/>
      <c r="B9" s="852" t="s">
        <v>587</v>
      </c>
      <c r="C9" s="896">
        <v>-15.5</v>
      </c>
      <c r="D9" s="896">
        <v>-28</v>
      </c>
      <c r="E9" s="896">
        <v>-19.899999999999999</v>
      </c>
      <c r="F9" s="896">
        <v>-21.2</v>
      </c>
      <c r="G9" s="896">
        <v>-32.799999999999997</v>
      </c>
      <c r="H9" s="896">
        <v>-3</v>
      </c>
      <c r="I9" s="896">
        <v>0.2</v>
      </c>
      <c r="J9" s="896">
        <v>-1.2</v>
      </c>
      <c r="K9" s="896">
        <v>-13.5</v>
      </c>
      <c r="L9" s="897">
        <v>-15.3</v>
      </c>
    </row>
    <row r="10" spans="1:12">
      <c r="A10" s="849"/>
      <c r="B10" s="852" t="s">
        <v>588</v>
      </c>
      <c r="C10" s="896">
        <v>-13.5</v>
      </c>
      <c r="D10" s="896">
        <v>-23.4</v>
      </c>
      <c r="E10" s="896">
        <v>-8.1</v>
      </c>
      <c r="F10" s="896">
        <v>-14.9</v>
      </c>
      <c r="G10" s="896">
        <v>-28.8</v>
      </c>
      <c r="H10" s="896">
        <v>-3.5</v>
      </c>
      <c r="I10" s="896">
        <v>-2.4</v>
      </c>
      <c r="J10" s="896">
        <v>-2.4</v>
      </c>
      <c r="K10" s="896">
        <v>-8.3000000000000007</v>
      </c>
      <c r="L10" s="897">
        <v>-11.3</v>
      </c>
    </row>
    <row r="11" spans="1:12">
      <c r="A11" s="849"/>
      <c r="B11" s="852" t="s">
        <v>589</v>
      </c>
      <c r="C11" s="896">
        <v>-17.399999999999999</v>
      </c>
      <c r="D11" s="896">
        <v>-26.4</v>
      </c>
      <c r="E11" s="896">
        <v>-14.3</v>
      </c>
      <c r="F11" s="896">
        <v>-16.5</v>
      </c>
      <c r="G11" s="896">
        <v>-26</v>
      </c>
      <c r="H11" s="896">
        <v>-8.3000000000000007</v>
      </c>
      <c r="I11" s="896">
        <v>-10.1</v>
      </c>
      <c r="J11" s="896">
        <v>-8</v>
      </c>
      <c r="K11" s="896">
        <v>-10.199999999999999</v>
      </c>
      <c r="L11" s="897">
        <v>-10.3</v>
      </c>
    </row>
    <row r="12" spans="1:12">
      <c r="A12" s="849"/>
      <c r="B12" s="852" t="s">
        <v>590</v>
      </c>
      <c r="C12" s="896">
        <v>-18.399999999999999</v>
      </c>
      <c r="D12" s="896">
        <v>-27.8</v>
      </c>
      <c r="E12" s="896">
        <v>-20.9</v>
      </c>
      <c r="F12" s="896">
        <v>-23.4</v>
      </c>
      <c r="G12" s="896">
        <v>-26.8</v>
      </c>
      <c r="H12" s="896">
        <v>-8.9</v>
      </c>
      <c r="I12" s="896">
        <v>-12.3</v>
      </c>
      <c r="J12" s="896">
        <v>-10.199999999999999</v>
      </c>
      <c r="K12" s="896">
        <v>-15.9</v>
      </c>
      <c r="L12" s="897">
        <v>-18.399999999999999</v>
      </c>
    </row>
    <row r="13" spans="1:12">
      <c r="A13" s="849"/>
      <c r="B13" s="852" t="s">
        <v>591</v>
      </c>
      <c r="C13" s="896">
        <v>-19.399999999999999</v>
      </c>
      <c r="D13" s="896">
        <v>-26.1</v>
      </c>
      <c r="E13" s="896">
        <v>-23.1</v>
      </c>
      <c r="F13" s="896">
        <v>-20.399999999999999</v>
      </c>
      <c r="G13" s="896">
        <v>-25.6</v>
      </c>
      <c r="H13" s="896">
        <v>-12.6</v>
      </c>
      <c r="I13" s="896">
        <v>-14.2</v>
      </c>
      <c r="J13" s="896">
        <v>-15.7</v>
      </c>
      <c r="K13" s="896">
        <v>-14.2</v>
      </c>
      <c r="L13" s="897">
        <v>-19.100000000000001</v>
      </c>
    </row>
    <row r="14" spans="1:12">
      <c r="A14" s="849"/>
      <c r="B14" s="852" t="s">
        <v>592</v>
      </c>
      <c r="C14" s="896">
        <v>-29.6</v>
      </c>
      <c r="D14" s="896">
        <v>-33.6</v>
      </c>
      <c r="E14" s="896">
        <v>-29.8</v>
      </c>
      <c r="F14" s="896">
        <v>-26.6</v>
      </c>
      <c r="G14" s="896">
        <v>-35.6</v>
      </c>
      <c r="H14" s="896">
        <v>-25.6</v>
      </c>
      <c r="I14" s="896">
        <v>-25.1</v>
      </c>
      <c r="J14" s="896">
        <v>-23.9</v>
      </c>
      <c r="K14" s="896">
        <v>-26.7</v>
      </c>
      <c r="L14" s="897">
        <v>-31</v>
      </c>
    </row>
    <row r="15" spans="1:12">
      <c r="A15" s="849"/>
      <c r="B15" s="852" t="s">
        <v>593</v>
      </c>
      <c r="C15" s="896">
        <v>-29.2</v>
      </c>
      <c r="D15" s="896">
        <v>-29.7</v>
      </c>
      <c r="E15" s="896">
        <v>-25.3</v>
      </c>
      <c r="F15" s="896">
        <v>-26.8</v>
      </c>
      <c r="G15" s="896">
        <v>-31.3</v>
      </c>
      <c r="H15" s="896">
        <v>-28.6</v>
      </c>
      <c r="I15" s="896">
        <v>-26.9</v>
      </c>
      <c r="J15" s="896">
        <v>-29.6</v>
      </c>
      <c r="K15" s="896">
        <v>-31.2</v>
      </c>
      <c r="L15" s="897">
        <v>-34.1</v>
      </c>
    </row>
    <row r="16" spans="1:12">
      <c r="A16" s="849"/>
      <c r="B16" s="852" t="s">
        <v>594</v>
      </c>
      <c r="C16" s="896">
        <v>-31.6</v>
      </c>
      <c r="D16" s="896">
        <v>-27.5</v>
      </c>
      <c r="E16" s="896">
        <v>-32</v>
      </c>
      <c r="F16" s="896">
        <v>-32.799999999999997</v>
      </c>
      <c r="G16" s="896">
        <v>-32.6</v>
      </c>
      <c r="H16" s="896">
        <v>-35.700000000000003</v>
      </c>
      <c r="I16" s="896">
        <v>-43.1</v>
      </c>
      <c r="J16" s="896">
        <v>-43.2</v>
      </c>
      <c r="K16" s="896">
        <v>-39.1</v>
      </c>
      <c r="L16" s="897">
        <v>-42.3</v>
      </c>
    </row>
    <row r="17" spans="1:12">
      <c r="A17" s="853"/>
      <c r="B17" s="852" t="s">
        <v>595</v>
      </c>
      <c r="C17" s="896">
        <v>-39.1</v>
      </c>
      <c r="D17" s="896">
        <v>-33.1</v>
      </c>
      <c r="E17" s="896">
        <v>-39.6</v>
      </c>
      <c r="F17" s="896">
        <v>-36.799999999999997</v>
      </c>
      <c r="G17" s="896">
        <v>-36.6</v>
      </c>
      <c r="H17" s="896">
        <v>-45</v>
      </c>
      <c r="I17" s="896">
        <v>-42.2</v>
      </c>
      <c r="J17" s="896">
        <v>-49.1</v>
      </c>
      <c r="K17" s="896">
        <v>-43.9</v>
      </c>
      <c r="L17" s="897">
        <v>-41.2</v>
      </c>
    </row>
    <row r="18" spans="1:12">
      <c r="A18" s="853"/>
      <c r="B18" s="852"/>
      <c r="C18" s="896"/>
      <c r="D18" s="896"/>
      <c r="E18" s="896"/>
      <c r="F18" s="896"/>
      <c r="G18" s="896"/>
      <c r="H18" s="896"/>
      <c r="I18" s="896"/>
      <c r="J18" s="896"/>
      <c r="K18" s="896"/>
      <c r="L18" s="897"/>
    </row>
    <row r="19" spans="1:12">
      <c r="A19" s="854">
        <v>2013</v>
      </c>
      <c r="B19" s="852" t="s">
        <v>442</v>
      </c>
      <c r="C19" s="896">
        <v>-32.1</v>
      </c>
      <c r="D19" s="896">
        <v>-26.3</v>
      </c>
      <c r="E19" s="896">
        <v>-34.9</v>
      </c>
      <c r="F19" s="896">
        <v>-37.799999999999997</v>
      </c>
      <c r="G19" s="896">
        <v>-38.6</v>
      </c>
      <c r="H19" s="896">
        <v>-37.9</v>
      </c>
      <c r="I19" s="896">
        <v>-27.6</v>
      </c>
      <c r="J19" s="896">
        <v>-35.299999999999997</v>
      </c>
      <c r="K19" s="896">
        <v>-34.9</v>
      </c>
      <c r="L19" s="897">
        <v>-36.9</v>
      </c>
    </row>
    <row r="20" spans="1:12">
      <c r="A20" s="849"/>
      <c r="B20" s="852" t="s">
        <v>443</v>
      </c>
      <c r="C20" s="896">
        <v>-28.6</v>
      </c>
      <c r="D20" s="896">
        <v>-38.700000000000003</v>
      </c>
      <c r="E20" s="896">
        <v>-39.799999999999997</v>
      </c>
      <c r="F20" s="896">
        <v>-50.1</v>
      </c>
      <c r="G20" s="896">
        <v>-49.4</v>
      </c>
      <c r="H20" s="896">
        <v>-18.5</v>
      </c>
      <c r="I20" s="896">
        <v>-11.1</v>
      </c>
      <c r="J20" s="896">
        <v>-18.100000000000001</v>
      </c>
      <c r="K20" s="896">
        <v>-28.5</v>
      </c>
      <c r="L20" s="897">
        <v>-35.5</v>
      </c>
    </row>
    <row r="21" spans="1:12">
      <c r="A21" s="849"/>
      <c r="B21" s="852" t="s">
        <v>432</v>
      </c>
      <c r="C21" s="896">
        <v>-26.1</v>
      </c>
      <c r="D21" s="896">
        <v>-41.4</v>
      </c>
      <c r="E21" s="896">
        <v>-23.3</v>
      </c>
      <c r="F21" s="896">
        <v>-40.4</v>
      </c>
      <c r="G21" s="896">
        <v>-48.3</v>
      </c>
      <c r="H21" s="896">
        <v>-10.8</v>
      </c>
      <c r="I21" s="896">
        <v>-0.8</v>
      </c>
      <c r="J21" s="896">
        <v>0.4</v>
      </c>
      <c r="K21" s="896">
        <v>-17</v>
      </c>
      <c r="L21" s="897">
        <v>-21.7</v>
      </c>
    </row>
    <row r="22" spans="1:12">
      <c r="A22" s="849"/>
      <c r="B22" s="852" t="s">
        <v>587</v>
      </c>
      <c r="C22" s="896">
        <v>-23.1</v>
      </c>
      <c r="D22" s="896">
        <v>-46</v>
      </c>
      <c r="E22" s="896">
        <v>-14.8</v>
      </c>
      <c r="F22" s="896">
        <v>-27.9</v>
      </c>
      <c r="G22" s="896">
        <v>-47.3</v>
      </c>
      <c r="H22" s="896">
        <v>-0.1</v>
      </c>
      <c r="I22" s="896">
        <v>7.2</v>
      </c>
      <c r="J22" s="896">
        <v>10.1</v>
      </c>
      <c r="K22" s="896">
        <v>-6.3</v>
      </c>
      <c r="L22" s="897">
        <v>-15.7</v>
      </c>
    </row>
    <row r="23" spans="1:12">
      <c r="A23" s="849"/>
      <c r="B23" s="852" t="s">
        <v>588</v>
      </c>
      <c r="C23" s="896">
        <v>-12.3</v>
      </c>
      <c r="D23" s="896">
        <v>-30.5</v>
      </c>
      <c r="E23" s="896">
        <v>-1</v>
      </c>
      <c r="F23" s="896">
        <v>-7</v>
      </c>
      <c r="G23" s="896">
        <v>-25</v>
      </c>
      <c r="H23" s="896">
        <v>5.9</v>
      </c>
      <c r="I23" s="896">
        <v>12.4</v>
      </c>
      <c r="J23" s="896">
        <v>13.3</v>
      </c>
      <c r="K23" s="896">
        <v>3.1</v>
      </c>
      <c r="L23" s="897">
        <v>-13.8</v>
      </c>
    </row>
    <row r="24" spans="1:12">
      <c r="A24" s="849"/>
      <c r="B24" s="852" t="s">
        <v>589</v>
      </c>
      <c r="C24" s="896">
        <v>-8.1</v>
      </c>
      <c r="D24" s="896">
        <v>-29</v>
      </c>
      <c r="E24" s="896">
        <v>4.4000000000000004</v>
      </c>
      <c r="F24" s="896">
        <v>-1.5</v>
      </c>
      <c r="G24" s="896">
        <v>-19.2</v>
      </c>
      <c r="H24" s="896">
        <v>12.9</v>
      </c>
      <c r="I24" s="896">
        <v>19.100000000000001</v>
      </c>
      <c r="J24" s="896">
        <v>16.8</v>
      </c>
      <c r="K24" s="896">
        <v>4.3</v>
      </c>
      <c r="L24" s="897">
        <v>-10.6</v>
      </c>
    </row>
    <row r="25" spans="1:12">
      <c r="A25" s="851"/>
      <c r="B25" s="852" t="s">
        <v>590</v>
      </c>
      <c r="C25" s="896">
        <v>-13.7</v>
      </c>
      <c r="D25" s="896">
        <v>-25.9</v>
      </c>
      <c r="E25" s="896">
        <v>11.3</v>
      </c>
      <c r="F25" s="896">
        <v>0.7</v>
      </c>
      <c r="G25" s="896">
        <v>-22.5</v>
      </c>
      <c r="H25" s="896">
        <v>-1.4</v>
      </c>
      <c r="I25" s="896">
        <v>10.4</v>
      </c>
      <c r="J25" s="896">
        <v>13.3</v>
      </c>
      <c r="K25" s="896">
        <v>-2.7</v>
      </c>
      <c r="L25" s="897">
        <v>-10.9</v>
      </c>
    </row>
    <row r="26" spans="1:12">
      <c r="A26" s="851"/>
      <c r="B26" s="852" t="s">
        <v>591</v>
      </c>
      <c r="C26" s="896">
        <v>-3.1</v>
      </c>
      <c r="D26" s="896">
        <v>-15.3</v>
      </c>
      <c r="E26" s="896">
        <v>12.4</v>
      </c>
      <c r="F26" s="896">
        <v>6.2</v>
      </c>
      <c r="G26" s="896">
        <v>-6.1</v>
      </c>
      <c r="H26" s="896">
        <v>9.1999999999999993</v>
      </c>
      <c r="I26" s="896">
        <v>10.199999999999999</v>
      </c>
      <c r="J26" s="896">
        <v>10.6</v>
      </c>
      <c r="K26" s="896">
        <v>6.1</v>
      </c>
      <c r="L26" s="897">
        <v>-11.6</v>
      </c>
    </row>
    <row r="27" spans="1:12">
      <c r="A27" s="851"/>
      <c r="B27" s="852" t="s">
        <v>592</v>
      </c>
      <c r="C27" s="896">
        <v>-7</v>
      </c>
      <c r="D27" s="896">
        <v>-16.8</v>
      </c>
      <c r="E27" s="896">
        <v>3.4</v>
      </c>
      <c r="F27" s="896">
        <v>1.1000000000000001</v>
      </c>
      <c r="G27" s="896">
        <v>-1</v>
      </c>
      <c r="H27" s="896">
        <v>2.9</v>
      </c>
      <c r="I27" s="896">
        <v>-2.4</v>
      </c>
      <c r="J27" s="896">
        <v>7.1</v>
      </c>
      <c r="K27" s="896">
        <v>-1</v>
      </c>
      <c r="L27" s="897">
        <v>-14.7</v>
      </c>
    </row>
    <row r="28" spans="1:12">
      <c r="A28" s="851"/>
      <c r="B28" s="852" t="s">
        <v>593</v>
      </c>
      <c r="C28" s="896">
        <v>-10.4</v>
      </c>
      <c r="D28" s="896">
        <v>-17.5</v>
      </c>
      <c r="E28" s="896">
        <v>-0.4</v>
      </c>
      <c r="F28" s="896">
        <v>2.5</v>
      </c>
      <c r="G28" s="896">
        <v>-10.9</v>
      </c>
      <c r="H28" s="896">
        <v>-3.2</v>
      </c>
      <c r="I28" s="896">
        <v>-5.0999999999999996</v>
      </c>
      <c r="J28" s="896">
        <v>0.6</v>
      </c>
      <c r="K28" s="896">
        <v>-4</v>
      </c>
      <c r="L28" s="897">
        <v>-24.8</v>
      </c>
    </row>
    <row r="29" spans="1:12">
      <c r="A29" s="851"/>
      <c r="B29" s="852" t="s">
        <v>594</v>
      </c>
      <c r="C29" s="896">
        <v>-18.7</v>
      </c>
      <c r="D29" s="896">
        <v>-22.2</v>
      </c>
      <c r="E29" s="896">
        <v>-5.8</v>
      </c>
      <c r="F29" s="896">
        <v>-5</v>
      </c>
      <c r="G29" s="896">
        <v>-7.4</v>
      </c>
      <c r="H29" s="896">
        <v>-15.1</v>
      </c>
      <c r="I29" s="896">
        <v>-10.199999999999999</v>
      </c>
      <c r="J29" s="896">
        <v>-11.6</v>
      </c>
      <c r="K29" s="896">
        <v>-16.8</v>
      </c>
      <c r="L29" s="897">
        <v>-25.8</v>
      </c>
    </row>
    <row r="30" spans="1:12">
      <c r="A30" s="851"/>
      <c r="B30" s="852" t="s">
        <v>595</v>
      </c>
      <c r="C30" s="896">
        <v>-24.2</v>
      </c>
      <c r="D30" s="896">
        <v>-18.2</v>
      </c>
      <c r="E30" s="896">
        <v>-16.600000000000001</v>
      </c>
      <c r="F30" s="896">
        <v>-8</v>
      </c>
      <c r="G30" s="896">
        <v>-8.6999999999999993</v>
      </c>
      <c r="H30" s="896">
        <v>-30.2</v>
      </c>
      <c r="I30" s="896">
        <v>-25.6</v>
      </c>
      <c r="J30" s="896">
        <v>-27.8</v>
      </c>
      <c r="K30" s="896">
        <v>-31.4</v>
      </c>
      <c r="L30" s="897">
        <v>-26.6</v>
      </c>
    </row>
    <row r="31" spans="1:12">
      <c r="A31" s="851"/>
      <c r="B31" s="852"/>
      <c r="C31" s="896">
        <v>-6.7</v>
      </c>
      <c r="D31" s="896">
        <v>-9.4</v>
      </c>
      <c r="E31" s="896">
        <v>-19.8</v>
      </c>
      <c r="F31" s="896">
        <v>-19.899999999999999</v>
      </c>
      <c r="G31" s="896">
        <v>-16</v>
      </c>
      <c r="H31" s="896">
        <v>-3.9</v>
      </c>
      <c r="I31" s="896">
        <v>-6.6</v>
      </c>
      <c r="J31" s="896">
        <v>-21.3</v>
      </c>
      <c r="K31" s="896">
        <v>-18.399999999999999</v>
      </c>
      <c r="L31" s="897">
        <v>-19.7</v>
      </c>
    </row>
    <row r="32" spans="1:12">
      <c r="A32" s="854">
        <v>2014</v>
      </c>
      <c r="B32" s="852" t="s">
        <v>442</v>
      </c>
      <c r="C32" s="896">
        <v>-6.7</v>
      </c>
      <c r="D32" s="896">
        <v>-9.4</v>
      </c>
      <c r="E32" s="896">
        <v>-19.8</v>
      </c>
      <c r="F32" s="896">
        <v>-19.899999999999999</v>
      </c>
      <c r="G32" s="896">
        <v>-16</v>
      </c>
      <c r="H32" s="896">
        <v>-3.9</v>
      </c>
      <c r="I32" s="896">
        <v>-6.6</v>
      </c>
      <c r="J32" s="896">
        <v>-21.3</v>
      </c>
      <c r="K32" s="896">
        <v>-18.399999999999999</v>
      </c>
      <c r="L32" s="897">
        <v>-19.7</v>
      </c>
    </row>
    <row r="33" spans="1:12">
      <c r="A33" s="849"/>
      <c r="B33" s="852" t="s">
        <v>443</v>
      </c>
      <c r="C33" s="896">
        <v>-10.3</v>
      </c>
      <c r="D33" s="896">
        <v>-20.399999999999999</v>
      </c>
      <c r="E33" s="896">
        <v>-17.5</v>
      </c>
      <c r="F33" s="896">
        <v>-18.100000000000001</v>
      </c>
      <c r="G33" s="896">
        <v>-25.2</v>
      </c>
      <c r="H33" s="896">
        <v>-0.1</v>
      </c>
      <c r="I33" s="896">
        <v>4.7</v>
      </c>
      <c r="J33" s="896">
        <v>9.4</v>
      </c>
      <c r="K33" s="896">
        <v>-7.9</v>
      </c>
      <c r="L33" s="897">
        <v>-8.1999999999999993</v>
      </c>
    </row>
    <row r="34" spans="1:12">
      <c r="A34" s="849"/>
      <c r="B34" s="852" t="s">
        <v>432</v>
      </c>
      <c r="C34" s="896">
        <v>0.7</v>
      </c>
      <c r="D34" s="896">
        <v>-12</v>
      </c>
      <c r="E34" s="896">
        <v>-3.6</v>
      </c>
      <c r="F34" s="896">
        <v>-6</v>
      </c>
      <c r="G34" s="896">
        <v>-10.1</v>
      </c>
      <c r="H34" s="896">
        <v>13.4</v>
      </c>
      <c r="I34" s="896">
        <v>15.9</v>
      </c>
      <c r="J34" s="896">
        <v>24.1</v>
      </c>
      <c r="K34" s="896">
        <v>2.4</v>
      </c>
      <c r="L34" s="897">
        <v>-2.9</v>
      </c>
    </row>
    <row r="35" spans="1:12">
      <c r="A35" s="849"/>
      <c r="B35" s="848"/>
      <c r="C35" s="850"/>
      <c r="D35" s="850"/>
      <c r="E35" s="850"/>
      <c r="F35" s="850"/>
      <c r="G35" s="850"/>
      <c r="H35" s="850"/>
      <c r="I35" s="850"/>
      <c r="J35" s="850"/>
      <c r="K35" s="850"/>
      <c r="L35" s="850"/>
    </row>
    <row r="36" spans="1:12" s="883" customFormat="1">
      <c r="A36" s="838" t="s">
        <v>2190</v>
      </c>
      <c r="B36" s="824"/>
      <c r="C36" s="1109"/>
      <c r="D36" s="822"/>
      <c r="E36" s="823"/>
      <c r="F36" s="823"/>
      <c r="G36" s="823"/>
      <c r="H36" s="823"/>
      <c r="I36" s="823"/>
      <c r="J36" s="823"/>
      <c r="K36" s="823"/>
      <c r="L36" s="823"/>
    </row>
    <row r="37" spans="1:12" s="883" customFormat="1">
      <c r="A37" s="838" t="s">
        <v>2191</v>
      </c>
      <c r="B37" s="824"/>
      <c r="C37" s="1109"/>
      <c r="D37" s="822"/>
      <c r="E37" s="822"/>
      <c r="F37" s="822"/>
      <c r="G37" s="822"/>
      <c r="H37" s="822"/>
      <c r="I37" s="822"/>
      <c r="J37" s="822"/>
      <c r="K37" s="822"/>
      <c r="L37" s="822"/>
    </row>
    <row r="38" spans="1:12" s="883" customFormat="1"/>
    <row r="39" spans="1:12" s="883" customFormat="1"/>
    <row r="40" spans="1:12" s="883" customFormat="1"/>
    <row r="41" spans="1:12" s="883" customFormat="1"/>
    <row r="42" spans="1:12" s="883" customFormat="1"/>
    <row r="43" spans="1:12" s="883" customFormat="1"/>
    <row r="44" spans="1:12" s="883" customFormat="1"/>
    <row r="45" spans="1:12" s="883" customFormat="1"/>
    <row r="46" spans="1:12" s="883" customFormat="1"/>
    <row r="47" spans="1:12" s="883" customFormat="1"/>
    <row r="48" spans="1:12" s="883" customFormat="1"/>
    <row r="49" s="883" customFormat="1"/>
    <row r="50" s="883" customFormat="1"/>
    <row r="51" s="883" customFormat="1"/>
    <row r="52" s="883" customFormat="1"/>
    <row r="53" s="883" customFormat="1"/>
    <row r="54" s="883" customFormat="1"/>
    <row r="55" s="883" customFormat="1"/>
    <row r="56" s="883" customFormat="1"/>
    <row r="57" s="883" customFormat="1"/>
    <row r="58" s="883" customFormat="1"/>
    <row r="59" s="883" customFormat="1"/>
    <row r="60" s="883" customFormat="1"/>
    <row r="61" s="883" customFormat="1"/>
    <row r="62" s="883" customFormat="1"/>
    <row r="63" s="883" customFormat="1"/>
    <row r="64" s="883" customFormat="1"/>
    <row r="65" s="883" customFormat="1"/>
    <row r="66" s="883" customFormat="1"/>
    <row r="67" s="883" customFormat="1"/>
    <row r="68" s="883" customFormat="1"/>
    <row r="69" s="883" customFormat="1"/>
    <row r="70" s="883" customFormat="1"/>
    <row r="71" s="883" customFormat="1"/>
    <row r="72" s="883" customFormat="1"/>
    <row r="73" s="883" customFormat="1"/>
    <row r="74" s="883" customFormat="1"/>
    <row r="75" s="883" customFormat="1"/>
    <row r="76" s="883" customFormat="1"/>
    <row r="77" s="883" customFormat="1"/>
    <row r="78" s="883" customFormat="1"/>
    <row r="79" s="883" customFormat="1"/>
    <row r="80" s="883" customFormat="1"/>
    <row r="81" s="883" customFormat="1"/>
    <row r="82" s="883" customFormat="1"/>
    <row r="83" s="883" customFormat="1"/>
    <row r="84" s="883" customFormat="1"/>
    <row r="85" s="883" customFormat="1"/>
    <row r="86" s="883" customFormat="1"/>
    <row r="87" s="883" customFormat="1"/>
    <row r="88" s="883" customFormat="1"/>
    <row r="89" s="883" customFormat="1"/>
    <row r="90" s="883" customFormat="1"/>
    <row r="91" s="883" customFormat="1"/>
    <row r="92" s="883" customFormat="1"/>
    <row r="93" s="883" customFormat="1"/>
    <row r="94" s="883" customFormat="1"/>
    <row r="95" s="883" customFormat="1"/>
    <row r="96" s="883" customFormat="1"/>
    <row r="97" s="883" customFormat="1"/>
    <row r="98" s="883" customFormat="1"/>
    <row r="99" s="883" customFormat="1"/>
    <row r="100" s="883" customFormat="1"/>
    <row r="101" s="883" customFormat="1"/>
    <row r="102" s="883" customFormat="1"/>
    <row r="103" s="883" customFormat="1"/>
    <row r="104" s="883" customFormat="1"/>
    <row r="105" s="883" customFormat="1"/>
    <row r="106" s="883" customFormat="1"/>
    <row r="107" s="883" customFormat="1"/>
    <row r="108" s="883" customFormat="1"/>
    <row r="109" s="883" customFormat="1"/>
    <row r="110" s="883" customFormat="1"/>
    <row r="111" s="883" customFormat="1"/>
    <row r="112" s="883" customFormat="1"/>
    <row r="113" s="883" customFormat="1"/>
    <row r="114" s="883" customFormat="1"/>
    <row r="115" s="883" customFormat="1"/>
    <row r="116" s="883" customFormat="1"/>
    <row r="117" s="883" customFormat="1"/>
    <row r="118" s="883" customFormat="1"/>
    <row r="119" s="883" customFormat="1"/>
    <row r="120" s="883" customFormat="1"/>
    <row r="121" s="883" customFormat="1"/>
    <row r="122" s="883" customFormat="1"/>
    <row r="123" s="883" customFormat="1"/>
    <row r="124" s="883" customFormat="1"/>
    <row r="125" s="883" customFormat="1"/>
    <row r="126" s="883" customFormat="1"/>
    <row r="127" s="883" customFormat="1"/>
    <row r="128" s="883" customFormat="1"/>
    <row r="129" s="883" customFormat="1"/>
    <row r="130" s="883" customFormat="1"/>
    <row r="131" s="883" customFormat="1"/>
    <row r="132" s="883" customFormat="1"/>
    <row r="133" s="883" customFormat="1"/>
    <row r="134" s="883" customFormat="1"/>
    <row r="135" s="883" customFormat="1"/>
    <row r="136" s="883" customFormat="1"/>
    <row r="137" s="883" customFormat="1"/>
    <row r="138" s="883" customFormat="1"/>
    <row r="139" s="883" customFormat="1"/>
    <row r="140" s="883" customFormat="1"/>
    <row r="141" s="883" customFormat="1"/>
    <row r="142" s="883" customFormat="1"/>
    <row r="143" s="883" customFormat="1"/>
    <row r="144" s="883" customFormat="1"/>
    <row r="145" s="883" customFormat="1"/>
    <row r="146" s="883" customFormat="1"/>
    <row r="147" s="883" customFormat="1"/>
    <row r="148" s="883" customFormat="1"/>
    <row r="149" s="883" customFormat="1"/>
    <row r="150" s="883" customFormat="1"/>
    <row r="151" s="883" customFormat="1"/>
    <row r="152" s="883" customFormat="1"/>
    <row r="153" s="883" customFormat="1"/>
    <row r="154" s="883" customFormat="1"/>
    <row r="155" s="883" customFormat="1"/>
    <row r="156" s="883" customFormat="1"/>
    <row r="157" s="883" customFormat="1"/>
    <row r="158" s="883" customFormat="1"/>
    <row r="159" s="883" customFormat="1"/>
    <row r="160" s="883" customFormat="1"/>
    <row r="161" s="883" customFormat="1"/>
    <row r="162" s="883" customFormat="1"/>
    <row r="163" s="883" customFormat="1"/>
    <row r="164" s="883" customFormat="1"/>
    <row r="165" s="883" customFormat="1"/>
    <row r="166" s="883" customFormat="1"/>
    <row r="167" s="883" customFormat="1"/>
    <row r="168" s="883" customFormat="1"/>
    <row r="169" s="883" customFormat="1"/>
    <row r="170" s="883" customFormat="1"/>
  </sheetData>
  <mergeCells count="7">
    <mergeCell ref="A3:B5"/>
    <mergeCell ref="I1:J1"/>
    <mergeCell ref="I2:J2"/>
    <mergeCell ref="C3:L3"/>
    <mergeCell ref="C4:C5"/>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AF100"/>
  <sheetViews>
    <sheetView topLeftCell="A4" zoomScale="90" zoomScaleNormal="90" workbookViewId="0">
      <selection activeCell="A38" sqref="A38"/>
    </sheetView>
  </sheetViews>
  <sheetFormatPr defaultRowHeight="14.25"/>
  <cols>
    <col min="2" max="2" width="6.625" bestFit="1" customWidth="1"/>
    <col min="3" max="11" width="11.625" customWidth="1"/>
    <col min="12" max="32" width="9" style="883"/>
  </cols>
  <sheetData>
    <row r="1" spans="1:11" ht="15.75">
      <c r="A1" s="856" t="s">
        <v>1600</v>
      </c>
      <c r="B1" s="855"/>
      <c r="C1" s="857"/>
      <c r="D1" s="857"/>
      <c r="E1" s="857"/>
      <c r="F1" s="857"/>
      <c r="G1" s="858"/>
      <c r="H1" s="858"/>
      <c r="I1" s="1784" t="s">
        <v>424</v>
      </c>
      <c r="J1" s="1784"/>
      <c r="K1" s="858"/>
    </row>
    <row r="2" spans="1:11">
      <c r="A2" s="859" t="s">
        <v>1601</v>
      </c>
      <c r="B2" s="860"/>
      <c r="C2" s="855"/>
      <c r="D2" s="857"/>
      <c r="E2" s="857"/>
      <c r="F2" s="857"/>
      <c r="G2" s="861"/>
      <c r="H2" s="858"/>
      <c r="I2" s="1789" t="s">
        <v>425</v>
      </c>
      <c r="J2" s="1789"/>
      <c r="K2" s="858"/>
    </row>
    <row r="3" spans="1:11">
      <c r="A3" s="1782" t="s">
        <v>754</v>
      </c>
      <c r="B3" s="1783"/>
      <c r="C3" s="1785" t="s">
        <v>1602</v>
      </c>
      <c r="D3" s="1786"/>
      <c r="E3" s="1786"/>
      <c r="F3" s="1786"/>
      <c r="G3" s="1786"/>
      <c r="H3" s="1786"/>
      <c r="I3" s="1786"/>
      <c r="J3" s="1786"/>
      <c r="K3" s="1787"/>
    </row>
    <row r="4" spans="1:11">
      <c r="A4" s="1782"/>
      <c r="B4" s="1783"/>
      <c r="C4" s="1788" t="s">
        <v>1589</v>
      </c>
      <c r="D4" s="1790" t="s">
        <v>1590</v>
      </c>
      <c r="E4" s="1793"/>
      <c r="F4" s="1794"/>
      <c r="G4" s="1790" t="s">
        <v>1591</v>
      </c>
      <c r="H4" s="1793"/>
      <c r="I4" s="1793"/>
      <c r="J4" s="1793"/>
      <c r="K4" s="1793"/>
    </row>
    <row r="5" spans="1:11" ht="99.95" customHeight="1">
      <c r="A5" s="1782"/>
      <c r="B5" s="1783"/>
      <c r="C5" s="1786"/>
      <c r="D5" s="908" t="s">
        <v>1592</v>
      </c>
      <c r="E5" s="908" t="s">
        <v>1603</v>
      </c>
      <c r="F5" s="908" t="s">
        <v>1595</v>
      </c>
      <c r="G5" s="908" t="s">
        <v>1592</v>
      </c>
      <c r="H5" s="908" t="s">
        <v>1604</v>
      </c>
      <c r="I5" s="908" t="s">
        <v>1603</v>
      </c>
      <c r="J5" s="908" t="s">
        <v>1595</v>
      </c>
      <c r="K5" s="907" t="s">
        <v>1597</v>
      </c>
    </row>
    <row r="6" spans="1:11">
      <c r="A6" s="863">
        <v>2012</v>
      </c>
      <c r="B6" s="862" t="s">
        <v>442</v>
      </c>
      <c r="C6" s="903">
        <v>-10.5</v>
      </c>
      <c r="D6" s="903">
        <v>-0.8</v>
      </c>
      <c r="E6" s="903">
        <v>-4.3</v>
      </c>
      <c r="F6" s="903">
        <v>-16.2</v>
      </c>
      <c r="G6" s="903">
        <v>-20.100000000000001</v>
      </c>
      <c r="H6" s="903">
        <v>-35.1</v>
      </c>
      <c r="I6" s="903">
        <v>-30.2</v>
      </c>
      <c r="J6" s="903">
        <v>-17.100000000000001</v>
      </c>
      <c r="K6" s="904">
        <v>-9.9</v>
      </c>
    </row>
    <row r="7" spans="1:11">
      <c r="A7" s="865"/>
      <c r="B7" s="862" t="s">
        <v>443</v>
      </c>
      <c r="C7" s="905">
        <v>-6.1</v>
      </c>
      <c r="D7" s="905">
        <v>-1.5</v>
      </c>
      <c r="E7" s="905">
        <v>-21.8</v>
      </c>
      <c r="F7" s="905">
        <v>-12.4</v>
      </c>
      <c r="G7" s="905">
        <v>-10.6</v>
      </c>
      <c r="H7" s="905">
        <v>-9.6999999999999993</v>
      </c>
      <c r="I7" s="905">
        <v>-7</v>
      </c>
      <c r="J7" s="905">
        <v>-9.9</v>
      </c>
      <c r="K7" s="906">
        <v>-10.8</v>
      </c>
    </row>
    <row r="8" spans="1:11">
      <c r="A8" s="865"/>
      <c r="B8" s="862" t="s">
        <v>432</v>
      </c>
      <c r="C8" s="905">
        <v>-1.4</v>
      </c>
      <c r="D8" s="905">
        <v>-3.6</v>
      </c>
      <c r="E8" s="905">
        <v>-7.9</v>
      </c>
      <c r="F8" s="905">
        <v>-13.3</v>
      </c>
      <c r="G8" s="905">
        <v>0.9</v>
      </c>
      <c r="H8" s="905">
        <v>9.4</v>
      </c>
      <c r="I8" s="905">
        <v>9.8000000000000007</v>
      </c>
      <c r="J8" s="905">
        <v>-3</v>
      </c>
      <c r="K8" s="906">
        <v>-6.3</v>
      </c>
    </row>
    <row r="9" spans="1:11">
      <c r="A9" s="865"/>
      <c r="B9" s="862" t="s">
        <v>587</v>
      </c>
      <c r="C9" s="905">
        <v>-2.5</v>
      </c>
      <c r="D9" s="905">
        <v>-2.2999999999999998</v>
      </c>
      <c r="E9" s="905">
        <v>-3.1</v>
      </c>
      <c r="F9" s="905">
        <v>-8.5</v>
      </c>
      <c r="G9" s="905">
        <v>-2.7</v>
      </c>
      <c r="H9" s="905">
        <v>-2.4</v>
      </c>
      <c r="I9" s="905">
        <v>0.6</v>
      </c>
      <c r="J9" s="905">
        <v>-5.5</v>
      </c>
      <c r="K9" s="906">
        <v>3.5</v>
      </c>
    </row>
    <row r="10" spans="1:11">
      <c r="A10" s="863"/>
      <c r="B10" s="862" t="s">
        <v>588</v>
      </c>
      <c r="C10" s="905">
        <v>-9.9</v>
      </c>
      <c r="D10" s="905">
        <v>-15.2</v>
      </c>
      <c r="E10" s="905">
        <v>-6.2</v>
      </c>
      <c r="F10" s="905">
        <v>-14.5</v>
      </c>
      <c r="G10" s="905">
        <v>-4.5999999999999996</v>
      </c>
      <c r="H10" s="905">
        <v>-11.3</v>
      </c>
      <c r="I10" s="905">
        <v>-9.6999999999999993</v>
      </c>
      <c r="J10" s="905">
        <v>-6.5</v>
      </c>
      <c r="K10" s="906">
        <v>2.8</v>
      </c>
    </row>
    <row r="11" spans="1:11">
      <c r="A11" s="863"/>
      <c r="B11" s="862" t="s">
        <v>589</v>
      </c>
      <c r="C11" s="905">
        <v>-10.5</v>
      </c>
      <c r="D11" s="905">
        <v>-10.5</v>
      </c>
      <c r="E11" s="905">
        <v>-6.4</v>
      </c>
      <c r="F11" s="905">
        <v>-15.2</v>
      </c>
      <c r="G11" s="905">
        <v>-10.5</v>
      </c>
      <c r="H11" s="905">
        <v>-12.3</v>
      </c>
      <c r="I11" s="905">
        <v>-11.4</v>
      </c>
      <c r="J11" s="905">
        <v>-12.6</v>
      </c>
      <c r="K11" s="906">
        <v>-4</v>
      </c>
    </row>
    <row r="12" spans="1:11">
      <c r="A12" s="863"/>
      <c r="B12" s="862" t="s">
        <v>590</v>
      </c>
      <c r="C12" s="905">
        <v>-8.3000000000000007</v>
      </c>
      <c r="D12" s="905">
        <v>-5.3</v>
      </c>
      <c r="E12" s="905">
        <v>-4.5</v>
      </c>
      <c r="F12" s="905">
        <v>-9.4</v>
      </c>
      <c r="G12" s="905">
        <v>-11.3</v>
      </c>
      <c r="H12" s="905">
        <v>-16.5</v>
      </c>
      <c r="I12" s="905">
        <v>-10.5</v>
      </c>
      <c r="J12" s="905">
        <v>-7.9</v>
      </c>
      <c r="K12" s="906">
        <v>-2.8</v>
      </c>
    </row>
    <row r="13" spans="1:11">
      <c r="A13" s="863"/>
      <c r="B13" s="862" t="s">
        <v>591</v>
      </c>
      <c r="C13" s="905">
        <v>-3.1</v>
      </c>
      <c r="D13" s="905">
        <v>-6.6</v>
      </c>
      <c r="E13" s="905">
        <v>-19.5</v>
      </c>
      <c r="F13" s="905">
        <v>-22</v>
      </c>
      <c r="G13" s="905">
        <v>0.5</v>
      </c>
      <c r="H13" s="905">
        <v>-4.9000000000000004</v>
      </c>
      <c r="I13" s="905">
        <v>0.4</v>
      </c>
      <c r="J13" s="905">
        <v>-2.6</v>
      </c>
      <c r="K13" s="906">
        <v>-0.3</v>
      </c>
    </row>
    <row r="14" spans="1:11">
      <c r="A14" s="863"/>
      <c r="B14" s="862" t="s">
        <v>592</v>
      </c>
      <c r="C14" s="905">
        <v>-6.5</v>
      </c>
      <c r="D14" s="905">
        <v>-11.2</v>
      </c>
      <c r="E14" s="905">
        <v>-15</v>
      </c>
      <c r="F14" s="905">
        <v>-24.2</v>
      </c>
      <c r="G14" s="905">
        <v>-1.8</v>
      </c>
      <c r="H14" s="905">
        <v>3.1</v>
      </c>
      <c r="I14" s="905">
        <v>3.9</v>
      </c>
      <c r="J14" s="905">
        <v>-3.7</v>
      </c>
      <c r="K14" s="906">
        <v>-10.199999999999999</v>
      </c>
    </row>
    <row r="15" spans="1:11">
      <c r="A15" s="863"/>
      <c r="B15" s="862" t="s">
        <v>593</v>
      </c>
      <c r="C15" s="905">
        <v>-3.7</v>
      </c>
      <c r="D15" s="905">
        <v>-9.5</v>
      </c>
      <c r="E15" s="905">
        <v>-18.2</v>
      </c>
      <c r="F15" s="905">
        <v>-15.1</v>
      </c>
      <c r="G15" s="905">
        <v>2.1</v>
      </c>
      <c r="H15" s="905">
        <v>8.1999999999999993</v>
      </c>
      <c r="I15" s="905">
        <v>10.9</v>
      </c>
      <c r="J15" s="905">
        <v>-1</v>
      </c>
      <c r="K15" s="906">
        <v>-4.5999999999999996</v>
      </c>
    </row>
    <row r="16" spans="1:11">
      <c r="A16" s="863"/>
      <c r="B16" s="862" t="s">
        <v>594</v>
      </c>
      <c r="C16" s="905">
        <v>-4.9000000000000004</v>
      </c>
      <c r="D16" s="905">
        <v>-7.5</v>
      </c>
      <c r="E16" s="905">
        <v>-2.9</v>
      </c>
      <c r="F16" s="905">
        <v>-16.600000000000001</v>
      </c>
      <c r="G16" s="905">
        <v>-2.2999999999999998</v>
      </c>
      <c r="H16" s="905">
        <v>0.7</v>
      </c>
      <c r="I16" s="905">
        <v>1.6</v>
      </c>
      <c r="J16" s="905">
        <v>-10.8</v>
      </c>
      <c r="K16" s="906">
        <v>-8.5</v>
      </c>
    </row>
    <row r="17" spans="1:11">
      <c r="A17" s="866"/>
      <c r="B17" s="862" t="s">
        <v>595</v>
      </c>
      <c r="C17" s="905">
        <v>-8.3000000000000007</v>
      </c>
      <c r="D17" s="905">
        <v>-12.1</v>
      </c>
      <c r="E17" s="905">
        <v>-12.9</v>
      </c>
      <c r="F17" s="905">
        <v>-22.4</v>
      </c>
      <c r="G17" s="905">
        <v>-4.4000000000000004</v>
      </c>
      <c r="H17" s="905">
        <v>-4.9000000000000004</v>
      </c>
      <c r="I17" s="905">
        <v>-8.6</v>
      </c>
      <c r="J17" s="905">
        <v>-9.9</v>
      </c>
      <c r="K17" s="906">
        <v>-10.6</v>
      </c>
    </row>
    <row r="18" spans="1:11">
      <c r="A18" s="866"/>
      <c r="B18" s="862"/>
      <c r="C18" s="901"/>
      <c r="D18" s="901"/>
      <c r="E18" s="901"/>
      <c r="F18" s="901"/>
      <c r="G18" s="901"/>
      <c r="H18" s="901"/>
      <c r="I18" s="901"/>
      <c r="J18" s="901"/>
      <c r="K18" s="902"/>
    </row>
    <row r="19" spans="1:11">
      <c r="A19" s="867">
        <v>2013</v>
      </c>
      <c r="B19" s="862" t="s">
        <v>442</v>
      </c>
      <c r="C19" s="905">
        <v>-17.399999999999999</v>
      </c>
      <c r="D19" s="905">
        <v>-9.5</v>
      </c>
      <c r="E19" s="905">
        <v>-13.5</v>
      </c>
      <c r="F19" s="905">
        <v>-17.8</v>
      </c>
      <c r="G19" s="905">
        <v>-25.3</v>
      </c>
      <c r="H19" s="905">
        <v>-29.3</v>
      </c>
      <c r="I19" s="905">
        <v>-27.5</v>
      </c>
      <c r="J19" s="905">
        <v>-23.5</v>
      </c>
      <c r="K19" s="906">
        <v>-5.8</v>
      </c>
    </row>
    <row r="20" spans="1:11">
      <c r="A20" s="863"/>
      <c r="B20" s="862" t="s">
        <v>443</v>
      </c>
      <c r="C20" s="905">
        <v>-15.3</v>
      </c>
      <c r="D20" s="905">
        <v>-15.1</v>
      </c>
      <c r="E20" s="905">
        <v>-35.1</v>
      </c>
      <c r="F20" s="905">
        <v>-25.9</v>
      </c>
      <c r="G20" s="905">
        <v>-15.5</v>
      </c>
      <c r="H20" s="905">
        <v>-11.1</v>
      </c>
      <c r="I20" s="905">
        <v>-9.3000000000000007</v>
      </c>
      <c r="J20" s="905">
        <v>-13.6</v>
      </c>
      <c r="K20" s="906">
        <v>-7.1</v>
      </c>
    </row>
    <row r="21" spans="1:11">
      <c r="A21" s="863"/>
      <c r="B21" s="862" t="s">
        <v>432</v>
      </c>
      <c r="C21" s="905">
        <v>-8.1</v>
      </c>
      <c r="D21" s="905">
        <v>-13.7</v>
      </c>
      <c r="E21" s="905">
        <v>-27.5</v>
      </c>
      <c r="F21" s="905">
        <v>-19.8</v>
      </c>
      <c r="G21" s="905">
        <v>-2.5</v>
      </c>
      <c r="H21" s="905">
        <v>-2.4</v>
      </c>
      <c r="I21" s="905">
        <v>-7.7</v>
      </c>
      <c r="J21" s="905">
        <v>-6.8</v>
      </c>
      <c r="K21" s="906">
        <v>-5.9</v>
      </c>
    </row>
    <row r="22" spans="1:11">
      <c r="A22" s="863"/>
      <c r="B22" s="862" t="s">
        <v>587</v>
      </c>
      <c r="C22" s="905">
        <v>-7.5</v>
      </c>
      <c r="D22" s="905">
        <v>-12.8</v>
      </c>
      <c r="E22" s="905">
        <v>-19.5</v>
      </c>
      <c r="F22" s="905">
        <v>-19.7</v>
      </c>
      <c r="G22" s="905">
        <v>-2.1</v>
      </c>
      <c r="H22" s="905">
        <v>-0.8</v>
      </c>
      <c r="I22" s="905">
        <v>-3.8</v>
      </c>
      <c r="J22" s="905">
        <v>-9.6</v>
      </c>
      <c r="K22" s="906">
        <v>-7.2</v>
      </c>
    </row>
    <row r="23" spans="1:11">
      <c r="A23" s="863"/>
      <c r="B23" s="862" t="s">
        <v>588</v>
      </c>
      <c r="C23" s="905">
        <v>-8.4</v>
      </c>
      <c r="D23" s="905">
        <v>-11.1</v>
      </c>
      <c r="E23" s="905">
        <v>-12.3</v>
      </c>
      <c r="F23" s="905">
        <v>-21</v>
      </c>
      <c r="G23" s="905">
        <v>-5.6</v>
      </c>
      <c r="H23" s="905">
        <v>-7</v>
      </c>
      <c r="I23" s="905">
        <v>-9.1999999999999993</v>
      </c>
      <c r="J23" s="905">
        <v>-9.8000000000000007</v>
      </c>
      <c r="K23" s="906">
        <v>-0.4</v>
      </c>
    </row>
    <row r="24" spans="1:11">
      <c r="A24" s="863"/>
      <c r="B24" s="862" t="s">
        <v>589</v>
      </c>
      <c r="C24" s="905">
        <v>-7</v>
      </c>
      <c r="D24" s="905">
        <v>-8.1</v>
      </c>
      <c r="E24" s="905">
        <v>-13.3</v>
      </c>
      <c r="F24" s="905">
        <v>-16.2</v>
      </c>
      <c r="G24" s="905">
        <v>-5.9</v>
      </c>
      <c r="H24" s="905">
        <v>-8.8000000000000007</v>
      </c>
      <c r="I24" s="905">
        <v>-9.4</v>
      </c>
      <c r="J24" s="905">
        <v>-8.9</v>
      </c>
      <c r="K24" s="906">
        <v>-2.6</v>
      </c>
    </row>
    <row r="25" spans="1:11">
      <c r="A25" s="865"/>
      <c r="B25" s="862" t="s">
        <v>590</v>
      </c>
      <c r="C25" s="905">
        <v>-12</v>
      </c>
      <c r="D25" s="905">
        <v>-9</v>
      </c>
      <c r="E25" s="905">
        <v>-16.600000000000001</v>
      </c>
      <c r="F25" s="905">
        <v>-15.2</v>
      </c>
      <c r="G25" s="905">
        <v>-14.9</v>
      </c>
      <c r="H25" s="905">
        <v>-12.6</v>
      </c>
      <c r="I25" s="905">
        <v>-14.9</v>
      </c>
      <c r="J25" s="905">
        <v>-17.600000000000001</v>
      </c>
      <c r="K25" s="906">
        <v>1</v>
      </c>
    </row>
    <row r="26" spans="1:11">
      <c r="A26" s="865"/>
      <c r="B26" s="862" t="s">
        <v>591</v>
      </c>
      <c r="C26" s="905">
        <v>-4.7</v>
      </c>
      <c r="D26" s="905">
        <v>-9.1</v>
      </c>
      <c r="E26" s="905">
        <v>-4</v>
      </c>
      <c r="F26" s="905">
        <v>-14.9</v>
      </c>
      <c r="G26" s="905">
        <v>-0.3</v>
      </c>
      <c r="H26" s="905">
        <v>3</v>
      </c>
      <c r="I26" s="905">
        <v>0.5</v>
      </c>
      <c r="J26" s="905">
        <v>-5.4</v>
      </c>
      <c r="K26" s="906">
        <v>2.5</v>
      </c>
    </row>
    <row r="27" spans="1:11">
      <c r="A27" s="865"/>
      <c r="B27" s="862" t="s">
        <v>592</v>
      </c>
      <c r="C27" s="905">
        <v>4</v>
      </c>
      <c r="D27" s="905">
        <v>-1.6</v>
      </c>
      <c r="E27" s="905">
        <v>-13</v>
      </c>
      <c r="F27" s="905">
        <v>-15.2</v>
      </c>
      <c r="G27" s="905">
        <v>9.6</v>
      </c>
      <c r="H27" s="905">
        <v>10.1</v>
      </c>
      <c r="I27" s="905">
        <v>5.0999999999999996</v>
      </c>
      <c r="J27" s="905">
        <v>1.5</v>
      </c>
      <c r="K27" s="906">
        <v>0.4</v>
      </c>
    </row>
    <row r="28" spans="1:11">
      <c r="A28" s="865"/>
      <c r="B28" s="862" t="s">
        <v>593</v>
      </c>
      <c r="C28" s="905">
        <v>-1</v>
      </c>
      <c r="D28" s="905">
        <v>-8.5</v>
      </c>
      <c r="E28" s="905">
        <v>-9.4</v>
      </c>
      <c r="F28" s="905">
        <v>-16.8</v>
      </c>
      <c r="G28" s="905">
        <v>6.5</v>
      </c>
      <c r="H28" s="905">
        <v>9</v>
      </c>
      <c r="I28" s="905">
        <v>8.1999999999999993</v>
      </c>
      <c r="J28" s="905">
        <v>-3.7</v>
      </c>
      <c r="K28" s="906">
        <v>-1.1000000000000001</v>
      </c>
    </row>
    <row r="29" spans="1:11">
      <c r="A29" s="865"/>
      <c r="B29" s="862" t="s">
        <v>594</v>
      </c>
      <c r="C29" s="905">
        <v>-0.1</v>
      </c>
      <c r="D29" s="905">
        <v>-5.8</v>
      </c>
      <c r="E29" s="905">
        <v>0.8</v>
      </c>
      <c r="F29" s="905">
        <v>-2.4</v>
      </c>
      <c r="G29" s="905">
        <v>5.7</v>
      </c>
      <c r="H29" s="905">
        <v>12.9</v>
      </c>
      <c r="I29" s="905">
        <v>12.7</v>
      </c>
      <c r="J29" s="905">
        <v>2.5</v>
      </c>
      <c r="K29" s="906">
        <v>9.6999999999999993</v>
      </c>
    </row>
    <row r="30" spans="1:11">
      <c r="A30" s="865"/>
      <c r="B30" s="862" t="s">
        <v>595</v>
      </c>
      <c r="C30" s="905">
        <v>0.2</v>
      </c>
      <c r="D30" s="905">
        <v>-3.8</v>
      </c>
      <c r="E30" s="905">
        <v>-3</v>
      </c>
      <c r="F30" s="905">
        <v>-5.2</v>
      </c>
      <c r="G30" s="905">
        <v>4.0999999999999996</v>
      </c>
      <c r="H30" s="905">
        <v>5.8</v>
      </c>
      <c r="I30" s="905">
        <v>3.8</v>
      </c>
      <c r="J30" s="905">
        <v>2.9</v>
      </c>
      <c r="K30" s="906">
        <v>0</v>
      </c>
    </row>
    <row r="31" spans="1:11">
      <c r="A31" s="865"/>
      <c r="B31" s="862"/>
      <c r="C31" s="901"/>
      <c r="D31" s="901"/>
      <c r="E31" s="901"/>
      <c r="F31" s="901"/>
      <c r="G31" s="901"/>
      <c r="H31" s="901"/>
      <c r="I31" s="901"/>
      <c r="J31" s="901"/>
      <c r="K31" s="902"/>
    </row>
    <row r="32" spans="1:11">
      <c r="A32" s="867">
        <v>2014</v>
      </c>
      <c r="B32" s="862" t="s">
        <v>442</v>
      </c>
      <c r="C32" s="905">
        <v>1.2</v>
      </c>
      <c r="D32" s="905">
        <v>2.8</v>
      </c>
      <c r="E32" s="905">
        <v>3.2</v>
      </c>
      <c r="F32" s="905">
        <v>-6</v>
      </c>
      <c r="G32" s="905">
        <v>-0.4</v>
      </c>
      <c r="H32" s="905">
        <v>-3.4</v>
      </c>
      <c r="I32" s="905">
        <v>-4.5</v>
      </c>
      <c r="J32" s="905">
        <v>-3.9</v>
      </c>
      <c r="K32" s="906">
        <v>5.4</v>
      </c>
    </row>
    <row r="33" spans="1:11">
      <c r="A33" s="863"/>
      <c r="B33" s="862" t="s">
        <v>443</v>
      </c>
      <c r="C33" s="905">
        <v>1.5</v>
      </c>
      <c r="D33" s="905">
        <v>0.8</v>
      </c>
      <c r="E33" s="905">
        <v>-2.2999999999999998</v>
      </c>
      <c r="F33" s="905">
        <v>-13.9</v>
      </c>
      <c r="G33" s="905">
        <v>2.2000000000000002</v>
      </c>
      <c r="H33" s="905">
        <v>-1.5</v>
      </c>
      <c r="I33" s="905">
        <v>-1.7</v>
      </c>
      <c r="J33" s="905">
        <v>-3</v>
      </c>
      <c r="K33" s="906">
        <v>5.9</v>
      </c>
    </row>
    <row r="34" spans="1:11">
      <c r="A34" s="863"/>
      <c r="B34" s="862" t="s">
        <v>432</v>
      </c>
      <c r="C34" s="905">
        <v>2</v>
      </c>
      <c r="D34" s="905">
        <v>-3.5</v>
      </c>
      <c r="E34" s="905">
        <v>-17.899999999999999</v>
      </c>
      <c r="F34" s="905">
        <v>-6.4</v>
      </c>
      <c r="G34" s="905">
        <v>7.4</v>
      </c>
      <c r="H34" s="905">
        <v>13.5</v>
      </c>
      <c r="I34" s="905">
        <v>15.1</v>
      </c>
      <c r="J34" s="905">
        <v>3</v>
      </c>
      <c r="K34" s="906">
        <v>5.8</v>
      </c>
    </row>
    <row r="35" spans="1:11" s="883" customFormat="1">
      <c r="A35" s="890"/>
      <c r="B35" s="888"/>
      <c r="C35" s="864"/>
      <c r="D35" s="864"/>
      <c r="E35" s="864"/>
      <c r="F35" s="864"/>
      <c r="G35" s="864"/>
      <c r="H35" s="864"/>
      <c r="I35" s="864"/>
      <c r="J35" s="864"/>
      <c r="K35" s="864"/>
    </row>
    <row r="36" spans="1:11" s="883" customFormat="1">
      <c r="A36" s="838" t="s">
        <v>2190</v>
      </c>
      <c r="B36" s="824"/>
      <c r="C36" s="824"/>
      <c r="D36" s="823"/>
      <c r="E36" s="823"/>
      <c r="F36" s="822"/>
      <c r="G36" s="823"/>
      <c r="H36" s="823"/>
      <c r="I36" s="823"/>
      <c r="J36" s="823"/>
      <c r="K36" s="823"/>
    </row>
    <row r="37" spans="1:11" s="883" customFormat="1">
      <c r="A37" s="1106" t="s">
        <v>1605</v>
      </c>
      <c r="B37" s="1107"/>
      <c r="C37" s="1107"/>
      <c r="D37" s="1107"/>
      <c r="E37" s="1107"/>
      <c r="F37" s="1107"/>
      <c r="G37" s="1107"/>
      <c r="H37" s="1107"/>
      <c r="I37" s="1107"/>
      <c r="J37" s="1107"/>
      <c r="K37" s="1108"/>
    </row>
    <row r="38" spans="1:11" s="883" customFormat="1">
      <c r="A38" s="838" t="s">
        <v>2191</v>
      </c>
      <c r="B38" s="824"/>
      <c r="C38" s="824"/>
      <c r="D38" s="822"/>
      <c r="E38" s="822"/>
      <c r="F38" s="822"/>
      <c r="G38" s="822"/>
      <c r="H38" s="822"/>
      <c r="I38" s="822"/>
      <c r="J38" s="822"/>
      <c r="K38" s="822"/>
    </row>
    <row r="39" spans="1:11" s="883" customFormat="1">
      <c r="A39" s="1106" t="s">
        <v>1606</v>
      </c>
      <c r="B39" s="824"/>
      <c r="C39" s="824"/>
      <c r="D39" s="824"/>
      <c r="E39" s="824"/>
      <c r="F39" s="824"/>
      <c r="G39" s="824"/>
      <c r="H39" s="824"/>
      <c r="I39" s="824"/>
      <c r="J39" s="824"/>
      <c r="K39" s="824"/>
    </row>
    <row r="40" spans="1:11" s="883" customFormat="1"/>
    <row r="41" spans="1:11" s="883" customFormat="1"/>
    <row r="42" spans="1:11" s="883" customFormat="1"/>
    <row r="43" spans="1:11" s="883" customFormat="1"/>
    <row r="44" spans="1:11" s="883" customFormat="1"/>
    <row r="45" spans="1:11" s="883" customFormat="1"/>
    <row r="46" spans="1:11" s="883" customFormat="1"/>
    <row r="47" spans="1:11" s="883" customFormat="1"/>
    <row r="48" spans="1:11" s="883" customFormat="1"/>
    <row r="49" s="883" customFormat="1"/>
    <row r="50" s="883" customFormat="1"/>
    <row r="51" s="883" customFormat="1"/>
    <row r="52" s="883" customFormat="1"/>
    <row r="53" s="883" customFormat="1"/>
    <row r="54" s="883" customFormat="1"/>
    <row r="55" s="883" customFormat="1"/>
    <row r="56" s="883" customFormat="1"/>
    <row r="57" s="883" customFormat="1"/>
    <row r="58" s="883" customFormat="1"/>
    <row r="59" s="883" customFormat="1"/>
    <row r="60" s="883" customFormat="1"/>
    <row r="61" s="883" customFormat="1"/>
    <row r="62" s="883" customFormat="1"/>
    <row r="63" s="883" customFormat="1"/>
    <row r="64" s="883" customFormat="1"/>
    <row r="65" s="883" customFormat="1"/>
    <row r="66" s="883" customFormat="1"/>
    <row r="67" s="883" customFormat="1"/>
    <row r="68" s="883" customFormat="1"/>
    <row r="69" s="883" customFormat="1"/>
    <row r="70" s="883" customFormat="1"/>
    <row r="71" s="883" customFormat="1"/>
    <row r="72" s="883" customFormat="1"/>
    <row r="73" s="883" customFormat="1"/>
    <row r="74" s="883" customFormat="1"/>
    <row r="75" s="883" customFormat="1"/>
    <row r="76" s="883" customFormat="1"/>
    <row r="77" s="883" customFormat="1"/>
    <row r="78" s="883" customFormat="1"/>
    <row r="79" s="883" customFormat="1"/>
    <row r="80" s="883" customFormat="1"/>
    <row r="81" s="883" customFormat="1"/>
    <row r="82" s="883" customFormat="1"/>
    <row r="83" s="883" customFormat="1"/>
    <row r="84" s="883" customFormat="1"/>
    <row r="85" s="883" customFormat="1"/>
    <row r="86" s="883" customFormat="1"/>
    <row r="87" s="883" customFormat="1"/>
    <row r="88" s="883" customFormat="1"/>
    <row r="89" s="883" customFormat="1"/>
    <row r="90" s="883" customFormat="1"/>
    <row r="91" s="883" customFormat="1"/>
    <row r="92" s="883" customFormat="1"/>
    <row r="93" s="883" customFormat="1"/>
    <row r="94" s="883" customFormat="1"/>
    <row r="95" s="883" customFormat="1"/>
    <row r="96" s="883" customFormat="1"/>
    <row r="97" s="883" customFormat="1"/>
    <row r="98" s="883" customFormat="1"/>
    <row r="99" s="883" customFormat="1"/>
    <row r="100" s="883" customFormat="1"/>
  </sheetData>
  <mergeCells count="7">
    <mergeCell ref="I1:J1"/>
    <mergeCell ref="I2:J2"/>
    <mergeCell ref="A3:B5"/>
    <mergeCell ref="C3:K3"/>
    <mergeCell ref="C4:C5"/>
    <mergeCell ref="D4:F4"/>
    <mergeCell ref="G4:K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Z147"/>
  <sheetViews>
    <sheetView zoomScale="90" zoomScaleNormal="90" workbookViewId="0">
      <selection activeCell="A36" sqref="A36:A37"/>
    </sheetView>
  </sheetViews>
  <sheetFormatPr defaultRowHeight="14.25"/>
  <cols>
    <col min="3" max="12" width="11.625" customWidth="1"/>
    <col min="13" max="26" width="9" style="883"/>
  </cols>
  <sheetData>
    <row r="1" spans="1:12" ht="15.75">
      <c r="A1" s="869" t="s">
        <v>1600</v>
      </c>
      <c r="B1" s="868"/>
      <c r="C1" s="870"/>
      <c r="D1" s="870"/>
      <c r="E1" s="870"/>
      <c r="F1" s="870"/>
      <c r="G1" s="871"/>
      <c r="H1" s="871"/>
      <c r="I1" s="1784" t="s">
        <v>424</v>
      </c>
      <c r="J1" s="1784"/>
      <c r="K1" s="871"/>
      <c r="L1" s="872"/>
    </row>
    <row r="2" spans="1:12">
      <c r="A2" s="873" t="s">
        <v>1607</v>
      </c>
      <c r="B2" s="874"/>
      <c r="C2" s="868"/>
      <c r="D2" s="870"/>
      <c r="E2" s="870"/>
      <c r="F2" s="870"/>
      <c r="G2" s="875"/>
      <c r="H2" s="871"/>
      <c r="I2" s="1789" t="s">
        <v>425</v>
      </c>
      <c r="J2" s="1789"/>
      <c r="K2" s="871"/>
      <c r="L2" s="871"/>
    </row>
    <row r="3" spans="1:12">
      <c r="A3" s="1782" t="s">
        <v>754</v>
      </c>
      <c r="B3" s="1795"/>
      <c r="C3" s="1785" t="s">
        <v>1608</v>
      </c>
      <c r="D3" s="1786"/>
      <c r="E3" s="1786"/>
      <c r="F3" s="1786"/>
      <c r="G3" s="1786"/>
      <c r="H3" s="1786"/>
      <c r="I3" s="1786"/>
      <c r="J3" s="1786"/>
      <c r="K3" s="1786"/>
      <c r="L3" s="1787"/>
    </row>
    <row r="4" spans="1:12">
      <c r="A4" s="1782"/>
      <c r="B4" s="1795"/>
      <c r="C4" s="1788" t="s">
        <v>1589</v>
      </c>
      <c r="D4" s="1790" t="s">
        <v>1590</v>
      </c>
      <c r="E4" s="1793"/>
      <c r="F4" s="1793"/>
      <c r="G4" s="1794"/>
      <c r="H4" s="1790" t="s">
        <v>1591</v>
      </c>
      <c r="I4" s="1793"/>
      <c r="J4" s="1793"/>
      <c r="K4" s="1793"/>
      <c r="L4" s="1793"/>
    </row>
    <row r="5" spans="1:12" ht="99.95" customHeight="1">
      <c r="A5" s="1782"/>
      <c r="B5" s="1795"/>
      <c r="C5" s="1786"/>
      <c r="D5" s="908" t="s">
        <v>1592</v>
      </c>
      <c r="E5" s="908" t="s">
        <v>1604</v>
      </c>
      <c r="F5" s="908" t="s">
        <v>1603</v>
      </c>
      <c r="G5" s="908" t="s">
        <v>1595</v>
      </c>
      <c r="H5" s="908" t="s">
        <v>1592</v>
      </c>
      <c r="I5" s="908" t="s">
        <v>1604</v>
      </c>
      <c r="J5" s="908" t="s">
        <v>1603</v>
      </c>
      <c r="K5" s="908" t="s">
        <v>1595</v>
      </c>
      <c r="L5" s="907" t="s">
        <v>1597</v>
      </c>
    </row>
    <row r="6" spans="1:12">
      <c r="A6" s="878">
        <v>2012</v>
      </c>
      <c r="B6" s="876" t="s">
        <v>442</v>
      </c>
      <c r="C6" s="909">
        <v>-25.4</v>
      </c>
      <c r="D6" s="909">
        <v>-14.9</v>
      </c>
      <c r="E6" s="909">
        <v>-35.1</v>
      </c>
      <c r="F6" s="909">
        <v>-34.200000000000003</v>
      </c>
      <c r="G6" s="909">
        <v>-38.5</v>
      </c>
      <c r="H6" s="909">
        <v>-35.9</v>
      </c>
      <c r="I6" s="909">
        <v>-32.200000000000003</v>
      </c>
      <c r="J6" s="909">
        <v>-12.6</v>
      </c>
      <c r="K6" s="909">
        <v>-26.2</v>
      </c>
      <c r="L6" s="910">
        <v>-16.8</v>
      </c>
    </row>
    <row r="7" spans="1:12">
      <c r="A7" s="879"/>
      <c r="B7" s="876" t="s">
        <v>443</v>
      </c>
      <c r="C7" s="911">
        <v>-21.9</v>
      </c>
      <c r="D7" s="911">
        <v>-8</v>
      </c>
      <c r="E7" s="911">
        <v>-27.5</v>
      </c>
      <c r="F7" s="911">
        <v>-33.200000000000003</v>
      </c>
      <c r="G7" s="911">
        <v>-30.7</v>
      </c>
      <c r="H7" s="911">
        <v>-35.700000000000003</v>
      </c>
      <c r="I7" s="911">
        <v>-33.4</v>
      </c>
      <c r="J7" s="911">
        <v>-25.6</v>
      </c>
      <c r="K7" s="911">
        <v>-25</v>
      </c>
      <c r="L7" s="912">
        <v>-10.9</v>
      </c>
    </row>
    <row r="8" spans="1:12">
      <c r="A8" s="879"/>
      <c r="B8" s="876" t="s">
        <v>432</v>
      </c>
      <c r="C8" s="911">
        <v>-15.7</v>
      </c>
      <c r="D8" s="911">
        <v>-14.1</v>
      </c>
      <c r="E8" s="911">
        <v>-21.6</v>
      </c>
      <c r="F8" s="911">
        <v>-29.4</v>
      </c>
      <c r="G8" s="911">
        <v>-30.5</v>
      </c>
      <c r="H8" s="911">
        <v>-17.3</v>
      </c>
      <c r="I8" s="911">
        <v>-2.6</v>
      </c>
      <c r="J8" s="911">
        <v>-0.7</v>
      </c>
      <c r="K8" s="911">
        <v>-10.1</v>
      </c>
      <c r="L8" s="912">
        <v>1.1000000000000001</v>
      </c>
    </row>
    <row r="9" spans="1:12">
      <c r="A9" s="879"/>
      <c r="B9" s="876" t="s">
        <v>587</v>
      </c>
      <c r="C9" s="911">
        <v>-11.2</v>
      </c>
      <c r="D9" s="911">
        <v>-14.5</v>
      </c>
      <c r="E9" s="911">
        <v>-11.1</v>
      </c>
      <c r="F9" s="911">
        <v>-16.100000000000001</v>
      </c>
      <c r="G9" s="911">
        <v>-23.3</v>
      </c>
      <c r="H9" s="911">
        <v>-7.9</v>
      </c>
      <c r="I9" s="911">
        <v>2.6</v>
      </c>
      <c r="J9" s="911">
        <v>9.8000000000000007</v>
      </c>
      <c r="K9" s="911">
        <v>-5.8</v>
      </c>
      <c r="L9" s="912">
        <v>9</v>
      </c>
    </row>
    <row r="10" spans="1:12">
      <c r="A10" s="878"/>
      <c r="B10" s="876" t="s">
        <v>588</v>
      </c>
      <c r="C10" s="911">
        <v>-0.2</v>
      </c>
      <c r="D10" s="911">
        <v>4.9000000000000004</v>
      </c>
      <c r="E10" s="911">
        <v>0</v>
      </c>
      <c r="F10" s="911">
        <v>-3.4</v>
      </c>
      <c r="G10" s="911">
        <v>-9.6999999999999993</v>
      </c>
      <c r="H10" s="911">
        <v>-5.2</v>
      </c>
      <c r="I10" s="911">
        <v>-5</v>
      </c>
      <c r="J10" s="911">
        <v>3</v>
      </c>
      <c r="K10" s="911">
        <v>-9.6999999999999993</v>
      </c>
      <c r="L10" s="912">
        <v>13.9</v>
      </c>
    </row>
    <row r="11" spans="1:12">
      <c r="A11" s="878"/>
      <c r="B11" s="876" t="s">
        <v>589</v>
      </c>
      <c r="C11" s="911">
        <v>-5.9</v>
      </c>
      <c r="D11" s="911">
        <v>-1.9</v>
      </c>
      <c r="E11" s="911">
        <v>-6.9</v>
      </c>
      <c r="F11" s="911">
        <v>-9.8000000000000007</v>
      </c>
      <c r="G11" s="911">
        <v>-14.3</v>
      </c>
      <c r="H11" s="911">
        <v>-9.9</v>
      </c>
      <c r="I11" s="911">
        <v>-15.8</v>
      </c>
      <c r="J11" s="911">
        <v>-17.899999999999999</v>
      </c>
      <c r="K11" s="911">
        <v>-15.4</v>
      </c>
      <c r="L11" s="912">
        <v>-2.6</v>
      </c>
    </row>
    <row r="12" spans="1:12">
      <c r="A12" s="878"/>
      <c r="B12" s="876" t="s">
        <v>590</v>
      </c>
      <c r="C12" s="911">
        <v>2.8</v>
      </c>
      <c r="D12" s="911">
        <v>13.4</v>
      </c>
      <c r="E12" s="911">
        <v>-8</v>
      </c>
      <c r="F12" s="911">
        <v>-5.2</v>
      </c>
      <c r="G12" s="911">
        <v>-10</v>
      </c>
      <c r="H12" s="911">
        <v>-7.9</v>
      </c>
      <c r="I12" s="911">
        <v>-7.9</v>
      </c>
      <c r="J12" s="911">
        <v>-7.9</v>
      </c>
      <c r="K12" s="911">
        <v>-10.199999999999999</v>
      </c>
      <c r="L12" s="912">
        <v>-3.2</v>
      </c>
    </row>
    <row r="13" spans="1:12">
      <c r="A13" s="878"/>
      <c r="B13" s="876" t="s">
        <v>591</v>
      </c>
      <c r="C13" s="911">
        <v>-12.2</v>
      </c>
      <c r="D13" s="911">
        <v>-15.9</v>
      </c>
      <c r="E13" s="911">
        <v>-16.899999999999999</v>
      </c>
      <c r="F13" s="911">
        <v>-15.5</v>
      </c>
      <c r="G13" s="911">
        <v>-22.4</v>
      </c>
      <c r="H13" s="911">
        <v>-8.4</v>
      </c>
      <c r="I13" s="911">
        <v>-6.5</v>
      </c>
      <c r="J13" s="911">
        <v>-1.3</v>
      </c>
      <c r="K13" s="911">
        <v>-12.1</v>
      </c>
      <c r="L13" s="912">
        <v>-2.9</v>
      </c>
    </row>
    <row r="14" spans="1:12">
      <c r="A14" s="878"/>
      <c r="B14" s="876" t="s">
        <v>592</v>
      </c>
      <c r="C14" s="911">
        <v>-3.9</v>
      </c>
      <c r="D14" s="911">
        <v>-1.4</v>
      </c>
      <c r="E14" s="911">
        <v>-5.2</v>
      </c>
      <c r="F14" s="911">
        <v>-2.4</v>
      </c>
      <c r="G14" s="911">
        <v>-8.6999999999999993</v>
      </c>
      <c r="H14" s="911">
        <v>-6.3</v>
      </c>
      <c r="I14" s="911">
        <v>-6.3</v>
      </c>
      <c r="J14" s="911">
        <v>-4.2</v>
      </c>
      <c r="K14" s="911">
        <v>-9.4</v>
      </c>
      <c r="L14" s="912">
        <v>-4.9000000000000004</v>
      </c>
    </row>
    <row r="15" spans="1:12">
      <c r="A15" s="878"/>
      <c r="B15" s="876" t="s">
        <v>593</v>
      </c>
      <c r="C15" s="911">
        <v>-6.3</v>
      </c>
      <c r="D15" s="911">
        <v>-4.8</v>
      </c>
      <c r="E15" s="911">
        <v>-14.2</v>
      </c>
      <c r="F15" s="911">
        <v>-12.1</v>
      </c>
      <c r="G15" s="911">
        <v>-5.7</v>
      </c>
      <c r="H15" s="911">
        <v>-7.8</v>
      </c>
      <c r="I15" s="911">
        <v>-10.4</v>
      </c>
      <c r="J15" s="911">
        <v>-7.7</v>
      </c>
      <c r="K15" s="911">
        <v>-16.3</v>
      </c>
      <c r="L15" s="912">
        <v>-3.5</v>
      </c>
    </row>
    <row r="16" spans="1:12">
      <c r="A16" s="878"/>
      <c r="B16" s="876" t="s">
        <v>594</v>
      </c>
      <c r="C16" s="911">
        <v>-1</v>
      </c>
      <c r="D16" s="911">
        <v>5.0999999999999996</v>
      </c>
      <c r="E16" s="911">
        <v>-17.5</v>
      </c>
      <c r="F16" s="911">
        <v>-17.5</v>
      </c>
      <c r="G16" s="911">
        <v>-17.100000000000001</v>
      </c>
      <c r="H16" s="911">
        <v>-7.1</v>
      </c>
      <c r="I16" s="911">
        <v>-12.4</v>
      </c>
      <c r="J16" s="911">
        <v>-7.1</v>
      </c>
      <c r="K16" s="911">
        <v>-12.6</v>
      </c>
      <c r="L16" s="912">
        <v>14.6</v>
      </c>
    </row>
    <row r="17" spans="1:12">
      <c r="A17" s="880"/>
      <c r="B17" s="876" t="s">
        <v>595</v>
      </c>
      <c r="C17" s="911">
        <v>4.3</v>
      </c>
      <c r="D17" s="911">
        <v>5.7</v>
      </c>
      <c r="E17" s="911">
        <v>-15.1</v>
      </c>
      <c r="F17" s="911">
        <v>-12.2</v>
      </c>
      <c r="G17" s="911">
        <v>-12</v>
      </c>
      <c r="H17" s="911">
        <v>2.9</v>
      </c>
      <c r="I17" s="911">
        <v>-14.1</v>
      </c>
      <c r="J17" s="911">
        <v>-14.1</v>
      </c>
      <c r="K17" s="911">
        <v>-13.9</v>
      </c>
      <c r="L17" s="912">
        <v>-0.2</v>
      </c>
    </row>
    <row r="18" spans="1:12">
      <c r="A18" s="880"/>
      <c r="B18" s="876"/>
      <c r="C18" s="913"/>
      <c r="D18" s="913"/>
      <c r="E18" s="913"/>
      <c r="F18" s="913"/>
      <c r="G18" s="913"/>
      <c r="H18" s="913"/>
      <c r="I18" s="913"/>
      <c r="J18" s="913"/>
      <c r="K18" s="913"/>
      <c r="L18" s="914"/>
    </row>
    <row r="19" spans="1:12">
      <c r="A19" s="881">
        <v>2013</v>
      </c>
      <c r="B19" s="876" t="s">
        <v>442</v>
      </c>
      <c r="C19" s="911">
        <v>-7.7</v>
      </c>
      <c r="D19" s="911">
        <v>-0.6</v>
      </c>
      <c r="E19" s="911">
        <v>-23.7</v>
      </c>
      <c r="F19" s="911">
        <v>-34.299999999999997</v>
      </c>
      <c r="G19" s="911">
        <v>-18.100000000000001</v>
      </c>
      <c r="H19" s="911">
        <v>-14.7</v>
      </c>
      <c r="I19" s="911">
        <v>-20.100000000000001</v>
      </c>
      <c r="J19" s="911">
        <v>-17.3</v>
      </c>
      <c r="K19" s="911">
        <v>-14.2</v>
      </c>
      <c r="L19" s="912">
        <v>1.2</v>
      </c>
    </row>
    <row r="20" spans="1:12">
      <c r="A20" s="878"/>
      <c r="B20" s="876" t="s">
        <v>443</v>
      </c>
      <c r="C20" s="911">
        <v>-10</v>
      </c>
      <c r="D20" s="911">
        <v>-13</v>
      </c>
      <c r="E20" s="911">
        <v>-25.6</v>
      </c>
      <c r="F20" s="911">
        <v>-26.2</v>
      </c>
      <c r="G20" s="911">
        <v>-25.7</v>
      </c>
      <c r="H20" s="911">
        <v>-6.9</v>
      </c>
      <c r="I20" s="911">
        <v>-3</v>
      </c>
      <c r="J20" s="911">
        <v>-3</v>
      </c>
      <c r="K20" s="911">
        <v>-9.3000000000000007</v>
      </c>
      <c r="L20" s="912">
        <v>-0.2</v>
      </c>
    </row>
    <row r="21" spans="1:12">
      <c r="A21" s="878"/>
      <c r="B21" s="876" t="s">
        <v>432</v>
      </c>
      <c r="C21" s="911">
        <v>-9.3000000000000007</v>
      </c>
      <c r="D21" s="911">
        <v>-21.5</v>
      </c>
      <c r="E21" s="911">
        <v>-5.0999999999999996</v>
      </c>
      <c r="F21" s="911">
        <v>-8.1999999999999993</v>
      </c>
      <c r="G21" s="911">
        <v>-19.7</v>
      </c>
      <c r="H21" s="911">
        <v>2.9</v>
      </c>
      <c r="I21" s="911">
        <v>5.4</v>
      </c>
      <c r="J21" s="911">
        <v>8</v>
      </c>
      <c r="K21" s="911">
        <v>4.8</v>
      </c>
      <c r="L21" s="912">
        <v>11.5</v>
      </c>
    </row>
    <row r="22" spans="1:12">
      <c r="A22" s="878"/>
      <c r="B22" s="876" t="s">
        <v>587</v>
      </c>
      <c r="C22" s="911">
        <v>-2</v>
      </c>
      <c r="D22" s="911">
        <v>-21</v>
      </c>
      <c r="E22" s="911">
        <v>-4.3</v>
      </c>
      <c r="F22" s="911">
        <v>2.6</v>
      </c>
      <c r="G22" s="911">
        <v>-14.4</v>
      </c>
      <c r="H22" s="911">
        <v>17</v>
      </c>
      <c r="I22" s="911">
        <v>14</v>
      </c>
      <c r="J22" s="911">
        <v>14</v>
      </c>
      <c r="K22" s="911">
        <v>14.5</v>
      </c>
      <c r="L22" s="912">
        <v>8.3000000000000007</v>
      </c>
    </row>
    <row r="23" spans="1:12">
      <c r="A23" s="878"/>
      <c r="B23" s="876" t="s">
        <v>588</v>
      </c>
      <c r="C23" s="911">
        <v>-1.7</v>
      </c>
      <c r="D23" s="911">
        <v>-14.4</v>
      </c>
      <c r="E23" s="911">
        <v>8.4</v>
      </c>
      <c r="F23" s="911">
        <v>8.4</v>
      </c>
      <c r="G23" s="911">
        <v>-12.1</v>
      </c>
      <c r="H23" s="915">
        <v>11.1</v>
      </c>
      <c r="I23" s="911">
        <v>11.1</v>
      </c>
      <c r="J23" s="911">
        <v>13.6</v>
      </c>
      <c r="K23" s="911">
        <v>11.1</v>
      </c>
      <c r="L23" s="912">
        <v>0.3</v>
      </c>
    </row>
    <row r="24" spans="1:12">
      <c r="A24" s="878"/>
      <c r="B24" s="876" t="s">
        <v>589</v>
      </c>
      <c r="C24" s="915">
        <v>-11.9</v>
      </c>
      <c r="D24" s="915">
        <v>-15.6</v>
      </c>
      <c r="E24" s="915">
        <v>-11.5</v>
      </c>
      <c r="F24" s="915">
        <v>-8</v>
      </c>
      <c r="G24" s="915">
        <v>-17.7</v>
      </c>
      <c r="H24" s="915">
        <v>-8.1</v>
      </c>
      <c r="I24" s="915">
        <v>-12.5</v>
      </c>
      <c r="J24" s="915">
        <v>-15.6</v>
      </c>
      <c r="K24" s="915">
        <v>-18.2</v>
      </c>
      <c r="L24" s="916">
        <v>-2.5</v>
      </c>
    </row>
    <row r="25" spans="1:12">
      <c r="A25" s="879"/>
      <c r="B25" s="876" t="s">
        <v>590</v>
      </c>
      <c r="C25" s="915">
        <v>-13.5</v>
      </c>
      <c r="D25" s="915">
        <v>-11.7</v>
      </c>
      <c r="E25" s="915">
        <v>-13.5</v>
      </c>
      <c r="F25" s="915">
        <v>-13.9</v>
      </c>
      <c r="G25" s="915">
        <v>-8</v>
      </c>
      <c r="H25" s="915">
        <v>-15.3</v>
      </c>
      <c r="I25" s="915">
        <v>-15.3</v>
      </c>
      <c r="J25" s="915">
        <v>-15.3</v>
      </c>
      <c r="K25" s="915">
        <v>-15.3</v>
      </c>
      <c r="L25" s="916">
        <v>-13.5</v>
      </c>
    </row>
    <row r="26" spans="1:12">
      <c r="A26" s="879"/>
      <c r="B26" s="876" t="s">
        <v>591</v>
      </c>
      <c r="C26" s="915">
        <v>-3.6</v>
      </c>
      <c r="D26" s="915">
        <v>-18</v>
      </c>
      <c r="E26" s="915">
        <v>3.7</v>
      </c>
      <c r="F26" s="915">
        <v>3.7</v>
      </c>
      <c r="G26" s="915">
        <v>2.1</v>
      </c>
      <c r="H26" s="911">
        <v>10.9</v>
      </c>
      <c r="I26" s="915">
        <v>12.7</v>
      </c>
      <c r="J26" s="915">
        <v>12.7</v>
      </c>
      <c r="K26" s="915">
        <v>11.6</v>
      </c>
      <c r="L26" s="916">
        <v>-3.5</v>
      </c>
    </row>
    <row r="27" spans="1:12">
      <c r="A27" s="879"/>
      <c r="B27" s="876" t="s">
        <v>592</v>
      </c>
      <c r="C27" s="911">
        <v>-2</v>
      </c>
      <c r="D27" s="911">
        <v>-3</v>
      </c>
      <c r="E27" s="911">
        <v>-6.4</v>
      </c>
      <c r="F27" s="911">
        <v>-9.6</v>
      </c>
      <c r="G27" s="911">
        <v>0</v>
      </c>
      <c r="H27" s="911">
        <v>-1</v>
      </c>
      <c r="I27" s="911">
        <v>-2.7</v>
      </c>
      <c r="J27" s="911">
        <v>-5.9</v>
      </c>
      <c r="K27" s="911">
        <v>-10</v>
      </c>
      <c r="L27" s="912">
        <v>-19.8</v>
      </c>
    </row>
    <row r="28" spans="1:12">
      <c r="A28" s="879"/>
      <c r="B28" s="876" t="s">
        <v>593</v>
      </c>
      <c r="C28" s="911">
        <v>-3.7</v>
      </c>
      <c r="D28" s="911">
        <v>-7.6</v>
      </c>
      <c r="E28" s="911">
        <v>4.3</v>
      </c>
      <c r="F28" s="911">
        <v>0.5</v>
      </c>
      <c r="G28" s="911">
        <v>3.3</v>
      </c>
      <c r="H28" s="911">
        <v>0.3</v>
      </c>
      <c r="I28" s="911">
        <v>-2.2000000000000002</v>
      </c>
      <c r="J28" s="911">
        <v>-2.2000000000000002</v>
      </c>
      <c r="K28" s="911">
        <v>-6.6</v>
      </c>
      <c r="L28" s="912">
        <v>-8.5</v>
      </c>
    </row>
    <row r="29" spans="1:12">
      <c r="A29" s="879"/>
      <c r="B29" s="876" t="s">
        <v>594</v>
      </c>
      <c r="C29" s="911">
        <v>-3.2</v>
      </c>
      <c r="D29" s="911">
        <v>0.1</v>
      </c>
      <c r="E29" s="911">
        <v>0.6</v>
      </c>
      <c r="F29" s="911">
        <v>-0.4</v>
      </c>
      <c r="G29" s="911">
        <v>7.9</v>
      </c>
      <c r="H29" s="911">
        <v>-6.5</v>
      </c>
      <c r="I29" s="911">
        <v>-9.1999999999999993</v>
      </c>
      <c r="J29" s="911">
        <v>-9.1999999999999993</v>
      </c>
      <c r="K29" s="911">
        <v>-6.5</v>
      </c>
      <c r="L29" s="912">
        <v>-11</v>
      </c>
    </row>
    <row r="30" spans="1:12">
      <c r="A30" s="879"/>
      <c r="B30" s="876" t="s">
        <v>595</v>
      </c>
      <c r="C30" s="911">
        <v>-10.5</v>
      </c>
      <c r="D30" s="911">
        <v>-3.2</v>
      </c>
      <c r="E30" s="911">
        <v>-0.8</v>
      </c>
      <c r="F30" s="911">
        <v>-7.7</v>
      </c>
      <c r="G30" s="911">
        <v>0.1</v>
      </c>
      <c r="H30" s="911">
        <v>-17.8</v>
      </c>
      <c r="I30" s="911">
        <v>-23.7</v>
      </c>
      <c r="J30" s="911">
        <v>-16.7</v>
      </c>
      <c r="K30" s="911">
        <v>-17.8</v>
      </c>
      <c r="L30" s="912">
        <v>0</v>
      </c>
    </row>
    <row r="31" spans="1:12">
      <c r="A31" s="879"/>
      <c r="B31" s="876"/>
      <c r="C31" s="913"/>
      <c r="D31" s="913"/>
      <c r="E31" s="913"/>
      <c r="F31" s="913"/>
      <c r="G31" s="913"/>
      <c r="H31" s="913"/>
      <c r="I31" s="913"/>
      <c r="J31" s="913"/>
      <c r="K31" s="913"/>
      <c r="L31" s="914"/>
    </row>
    <row r="32" spans="1:12">
      <c r="A32" s="881">
        <v>2014</v>
      </c>
      <c r="B32" s="876" t="s">
        <v>442</v>
      </c>
      <c r="C32" s="911">
        <v>4.5</v>
      </c>
      <c r="D32" s="911">
        <v>6.9</v>
      </c>
      <c r="E32" s="911">
        <v>3.2</v>
      </c>
      <c r="F32" s="911">
        <v>6.3</v>
      </c>
      <c r="G32" s="911">
        <v>1.8</v>
      </c>
      <c r="H32" s="911">
        <v>2.1</v>
      </c>
      <c r="I32" s="911">
        <v>-2.8</v>
      </c>
      <c r="J32" s="911">
        <v>-2.8</v>
      </c>
      <c r="K32" s="911">
        <v>2.1</v>
      </c>
      <c r="L32" s="912">
        <v>-6</v>
      </c>
    </row>
    <row r="33" spans="1:12">
      <c r="A33" s="878"/>
      <c r="B33" s="876" t="s">
        <v>443</v>
      </c>
      <c r="C33" s="911">
        <v>13.1</v>
      </c>
      <c r="D33" s="911">
        <v>20.2</v>
      </c>
      <c r="E33" s="911">
        <v>3.2</v>
      </c>
      <c r="F33" s="911">
        <v>6.4</v>
      </c>
      <c r="G33" s="911">
        <v>21</v>
      </c>
      <c r="H33" s="911">
        <v>5.9</v>
      </c>
      <c r="I33" s="911">
        <v>6.3</v>
      </c>
      <c r="J33" s="911">
        <v>3.6</v>
      </c>
      <c r="K33" s="911">
        <v>8.6</v>
      </c>
      <c r="L33" s="912">
        <v>4.0999999999999996</v>
      </c>
    </row>
    <row r="34" spans="1:12">
      <c r="A34" s="878"/>
      <c r="B34" s="876" t="s">
        <v>432</v>
      </c>
      <c r="C34" s="911">
        <v>18.2</v>
      </c>
      <c r="D34" s="911">
        <v>15.6</v>
      </c>
      <c r="E34" s="911">
        <v>16.8</v>
      </c>
      <c r="F34" s="911">
        <v>14.1</v>
      </c>
      <c r="G34" s="911">
        <v>9.9</v>
      </c>
      <c r="H34" s="911">
        <v>20.7</v>
      </c>
      <c r="I34" s="911">
        <v>21.3</v>
      </c>
      <c r="J34" s="911">
        <v>18.600000000000001</v>
      </c>
      <c r="K34" s="911">
        <v>18</v>
      </c>
      <c r="L34" s="912">
        <v>2.7</v>
      </c>
    </row>
    <row r="35" spans="1:12">
      <c r="A35" s="878"/>
      <c r="B35" s="876"/>
      <c r="C35" s="877"/>
      <c r="D35" s="877"/>
      <c r="E35" s="877"/>
      <c r="F35" s="877"/>
      <c r="G35" s="877"/>
      <c r="H35" s="877"/>
      <c r="I35" s="877"/>
      <c r="J35" s="877"/>
      <c r="K35" s="877"/>
      <c r="L35" s="877"/>
    </row>
    <row r="36" spans="1:12" s="883" customFormat="1">
      <c r="A36" s="838" t="s">
        <v>2190</v>
      </c>
      <c r="B36" s="824"/>
      <c r="C36" s="824"/>
      <c r="D36" s="823"/>
      <c r="E36" s="823"/>
      <c r="F36" s="823"/>
      <c r="G36" s="823"/>
      <c r="H36" s="823"/>
      <c r="I36" s="823"/>
      <c r="J36" s="823"/>
      <c r="K36" s="823"/>
      <c r="L36" s="823"/>
    </row>
    <row r="37" spans="1:12" s="883" customFormat="1">
      <c r="A37" s="838" t="s">
        <v>2191</v>
      </c>
      <c r="B37" s="824"/>
      <c r="C37" s="824"/>
      <c r="D37" s="822"/>
      <c r="E37" s="822"/>
      <c r="F37" s="822"/>
      <c r="G37" s="822"/>
      <c r="H37" s="822"/>
      <c r="I37" s="822"/>
      <c r="J37" s="822"/>
      <c r="K37" s="822"/>
      <c r="L37" s="822"/>
    </row>
    <row r="38" spans="1:12" s="883" customFormat="1"/>
    <row r="39" spans="1:12" s="883" customFormat="1"/>
    <row r="40" spans="1:12" s="883" customFormat="1"/>
    <row r="41" spans="1:12" s="883" customFormat="1"/>
    <row r="42" spans="1:12" s="883" customFormat="1"/>
    <row r="43" spans="1:12" s="883" customFormat="1"/>
    <row r="44" spans="1:12" s="883" customFormat="1"/>
    <row r="45" spans="1:12" s="883" customFormat="1"/>
    <row r="46" spans="1:12" s="883" customFormat="1"/>
    <row r="47" spans="1:12" s="883" customFormat="1"/>
    <row r="48" spans="1:12" s="883" customFormat="1"/>
    <row r="49" s="883" customFormat="1"/>
    <row r="50" s="883" customFormat="1"/>
    <row r="51" s="883" customFormat="1"/>
    <row r="52" s="883" customFormat="1"/>
    <row r="53" s="883" customFormat="1"/>
    <row r="54" s="883" customFormat="1"/>
    <row r="55" s="883" customFormat="1"/>
    <row r="56" s="883" customFormat="1"/>
    <row r="57" s="883" customFormat="1"/>
    <row r="58" s="883" customFormat="1"/>
    <row r="59" s="883" customFormat="1"/>
    <row r="60" s="883" customFormat="1"/>
    <row r="61" s="883" customFormat="1"/>
    <row r="62" s="883" customFormat="1"/>
    <row r="63" s="883" customFormat="1"/>
    <row r="64" s="883" customFormat="1"/>
    <row r="65" s="883" customFormat="1"/>
    <row r="66" s="883" customFormat="1"/>
    <row r="67" s="883" customFormat="1"/>
    <row r="68" s="883" customFormat="1"/>
    <row r="69" s="883" customFormat="1"/>
    <row r="70" s="883" customFormat="1"/>
    <row r="71" s="883" customFormat="1"/>
    <row r="72" s="883" customFormat="1"/>
    <row r="73" s="883" customFormat="1"/>
    <row r="74" s="883" customFormat="1"/>
    <row r="75" s="883" customFormat="1"/>
    <row r="76" s="883" customFormat="1"/>
    <row r="77" s="883" customFormat="1"/>
    <row r="78" s="883" customFormat="1"/>
    <row r="79" s="883" customFormat="1"/>
    <row r="80" s="883" customFormat="1"/>
    <row r="81" s="883" customFormat="1"/>
    <row r="82" s="883" customFormat="1"/>
    <row r="83" s="883" customFormat="1"/>
    <row r="84" s="883" customFormat="1"/>
    <row r="85" s="883" customFormat="1"/>
    <row r="86" s="883" customFormat="1"/>
    <row r="87" s="883" customFormat="1"/>
    <row r="88" s="883" customFormat="1"/>
    <row r="89" s="883" customFormat="1"/>
    <row r="90" s="883" customFormat="1"/>
    <row r="91" s="883" customFormat="1"/>
    <row r="92" s="883" customFormat="1"/>
    <row r="93" s="883" customFormat="1"/>
    <row r="94" s="883" customFormat="1"/>
    <row r="95" s="883" customFormat="1"/>
    <row r="96" s="883" customFormat="1"/>
    <row r="97" s="883" customFormat="1"/>
    <row r="98" s="883" customFormat="1"/>
    <row r="99" s="883" customFormat="1"/>
    <row r="100" s="883" customFormat="1"/>
    <row r="101" s="883" customFormat="1"/>
    <row r="102" s="883" customFormat="1"/>
    <row r="103" s="883" customFormat="1"/>
    <row r="104" s="883" customFormat="1"/>
    <row r="105" s="883" customFormat="1"/>
    <row r="106" s="883" customFormat="1"/>
    <row r="107" s="883" customFormat="1"/>
    <row r="108" s="883" customFormat="1"/>
    <row r="109" s="883" customFormat="1"/>
    <row r="110" s="883" customFormat="1"/>
    <row r="111" s="883" customFormat="1"/>
    <row r="112" s="883" customFormat="1"/>
    <row r="113" s="883" customFormat="1"/>
    <row r="114" s="883" customFormat="1"/>
    <row r="115" s="883" customFormat="1"/>
    <row r="116" s="883" customFormat="1"/>
    <row r="117" s="883" customFormat="1"/>
    <row r="118" s="883" customFormat="1"/>
    <row r="119" s="883" customFormat="1"/>
    <row r="120" s="883" customFormat="1"/>
    <row r="121" s="883" customFormat="1"/>
    <row r="122" s="883" customFormat="1"/>
    <row r="123" s="883" customFormat="1"/>
    <row r="124" s="883" customFormat="1"/>
    <row r="125" s="883" customFormat="1"/>
    <row r="126" s="883" customFormat="1"/>
    <row r="127" s="883" customFormat="1"/>
    <row r="128" s="883" customFormat="1"/>
    <row r="129" s="883" customFormat="1"/>
    <row r="130" s="883" customFormat="1"/>
    <row r="131" s="883" customFormat="1"/>
    <row r="132" s="883" customFormat="1"/>
    <row r="133" s="883" customFormat="1"/>
    <row r="134" s="883" customFormat="1"/>
    <row r="135" s="883" customFormat="1"/>
    <row r="136" s="883" customFormat="1"/>
    <row r="137" s="883" customFormat="1"/>
    <row r="138" s="883" customFormat="1"/>
    <row r="139" s="883" customFormat="1"/>
    <row r="140" s="883" customFormat="1"/>
    <row r="141" s="883" customFormat="1"/>
    <row r="142" s="883" customFormat="1"/>
    <row r="143" s="883" customFormat="1"/>
    <row r="144" s="883" customFormat="1"/>
    <row r="145" s="883" customFormat="1"/>
    <row r="146" s="883" customFormat="1"/>
    <row r="147" s="883" customFormat="1"/>
  </sheetData>
  <mergeCells count="7">
    <mergeCell ref="I1:J1"/>
    <mergeCell ref="I2:J2"/>
    <mergeCell ref="A3:B5"/>
    <mergeCell ref="C3:L3"/>
    <mergeCell ref="C4:C5"/>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37"/>
  <sheetViews>
    <sheetView zoomScale="90" zoomScaleNormal="90" workbookViewId="0">
      <selection activeCell="I39" sqref="I39"/>
    </sheetView>
  </sheetViews>
  <sheetFormatPr defaultRowHeight="14.25"/>
  <cols>
    <col min="1" max="2" width="9" style="1094"/>
    <col min="3" max="12" width="11.625" style="1094" customWidth="1"/>
    <col min="13" max="16384" width="9" style="1094"/>
  </cols>
  <sheetData>
    <row r="1" spans="1:12" ht="15.75">
      <c r="A1" s="882" t="s">
        <v>1609</v>
      </c>
      <c r="C1" s="884"/>
      <c r="D1" s="884"/>
      <c r="E1" s="884"/>
      <c r="F1" s="884"/>
      <c r="G1" s="885"/>
      <c r="H1" s="885"/>
      <c r="I1" s="1796" t="s">
        <v>424</v>
      </c>
      <c r="J1" s="1796"/>
      <c r="K1" s="885"/>
      <c r="L1" s="886"/>
    </row>
    <row r="2" spans="1:12">
      <c r="A2" s="887" t="s">
        <v>1601</v>
      </c>
      <c r="B2" s="887"/>
      <c r="D2" s="884"/>
      <c r="E2" s="884"/>
      <c r="F2" s="884"/>
      <c r="G2" s="1095"/>
      <c r="H2" s="885"/>
      <c r="I2" s="1797" t="s">
        <v>425</v>
      </c>
      <c r="J2" s="1797"/>
      <c r="K2" s="885"/>
      <c r="L2" s="885"/>
    </row>
    <row r="3" spans="1:12">
      <c r="A3" s="1782" t="s">
        <v>754</v>
      </c>
      <c r="B3" s="1783"/>
      <c r="C3" s="1785" t="s">
        <v>1610</v>
      </c>
      <c r="D3" s="1786"/>
      <c r="E3" s="1786"/>
      <c r="F3" s="1786"/>
      <c r="G3" s="1786"/>
      <c r="H3" s="1786"/>
      <c r="I3" s="1786"/>
      <c r="J3" s="1786"/>
      <c r="K3" s="1786"/>
      <c r="L3" s="1787"/>
    </row>
    <row r="4" spans="1:12">
      <c r="A4" s="1782"/>
      <c r="B4" s="1783"/>
      <c r="C4" s="1788" t="s">
        <v>1589</v>
      </c>
      <c r="D4" s="1790" t="s">
        <v>1590</v>
      </c>
      <c r="E4" s="1791"/>
      <c r="F4" s="1791"/>
      <c r="G4" s="1792"/>
      <c r="H4" s="1790" t="s">
        <v>1591</v>
      </c>
      <c r="I4" s="1793"/>
      <c r="J4" s="1793"/>
      <c r="K4" s="1793"/>
      <c r="L4" s="1793"/>
    </row>
    <row r="5" spans="1:12" ht="99.95" customHeight="1">
      <c r="A5" s="1782"/>
      <c r="B5" s="1783"/>
      <c r="C5" s="1788"/>
      <c r="D5" s="965" t="s">
        <v>1592</v>
      </c>
      <c r="E5" s="965" t="s">
        <v>1604</v>
      </c>
      <c r="F5" s="965" t="s">
        <v>1603</v>
      </c>
      <c r="G5" s="965" t="s">
        <v>1595</v>
      </c>
      <c r="H5" s="965" t="s">
        <v>1592</v>
      </c>
      <c r="I5" s="965" t="s">
        <v>1604</v>
      </c>
      <c r="J5" s="965" t="s">
        <v>1603</v>
      </c>
      <c r="K5" s="965" t="s">
        <v>1595</v>
      </c>
      <c r="L5" s="907" t="s">
        <v>1597</v>
      </c>
    </row>
    <row r="6" spans="1:12">
      <c r="A6" s="1096">
        <v>2012</v>
      </c>
      <c r="B6" s="1097" t="s">
        <v>442</v>
      </c>
      <c r="C6" s="1098">
        <v>4.2</v>
      </c>
      <c r="D6" s="1098">
        <v>-0.5</v>
      </c>
      <c r="E6" s="1098">
        <v>-3.5</v>
      </c>
      <c r="F6" s="1098">
        <v>0.1</v>
      </c>
      <c r="G6" s="1098">
        <v>-1.8</v>
      </c>
      <c r="H6" s="1098">
        <v>8.8000000000000007</v>
      </c>
      <c r="I6" s="1098">
        <v>6.9</v>
      </c>
      <c r="J6" s="1098">
        <v>7.8</v>
      </c>
      <c r="K6" s="1098">
        <v>0.7</v>
      </c>
      <c r="L6" s="1099">
        <v>-2.9</v>
      </c>
    </row>
    <row r="7" spans="1:12">
      <c r="A7" s="891"/>
      <c r="B7" s="1097" t="s">
        <v>443</v>
      </c>
      <c r="C7" s="1100">
        <v>4.5999999999999996</v>
      </c>
      <c r="D7" s="1100">
        <v>-4.8</v>
      </c>
      <c r="E7" s="1100">
        <v>1.9</v>
      </c>
      <c r="F7" s="1100">
        <v>1.9</v>
      </c>
      <c r="G7" s="1100">
        <v>-9</v>
      </c>
      <c r="H7" s="1100">
        <v>13.9</v>
      </c>
      <c r="I7" s="1100">
        <v>7.4</v>
      </c>
      <c r="J7" s="1100">
        <v>12.9</v>
      </c>
      <c r="K7" s="1100">
        <v>12.9</v>
      </c>
      <c r="L7" s="1101">
        <v>8.1999999999999993</v>
      </c>
    </row>
    <row r="8" spans="1:12">
      <c r="A8" s="891"/>
      <c r="B8" s="1097" t="s">
        <v>432</v>
      </c>
      <c r="C8" s="1100">
        <v>5.9</v>
      </c>
      <c r="D8" s="1100">
        <v>-7.6</v>
      </c>
      <c r="E8" s="1100">
        <v>-3.5</v>
      </c>
      <c r="F8" s="1100">
        <v>-5.3</v>
      </c>
      <c r="G8" s="1100">
        <v>-8</v>
      </c>
      <c r="H8" s="1100">
        <v>19.399999999999999</v>
      </c>
      <c r="I8" s="1100">
        <v>13.9</v>
      </c>
      <c r="J8" s="1100">
        <v>28.6</v>
      </c>
      <c r="K8" s="1100">
        <v>9.4</v>
      </c>
      <c r="L8" s="1101">
        <v>11.8</v>
      </c>
    </row>
    <row r="9" spans="1:12">
      <c r="A9" s="891"/>
      <c r="B9" s="1097" t="s">
        <v>587</v>
      </c>
      <c r="C9" s="1100">
        <v>12.7</v>
      </c>
      <c r="D9" s="1100">
        <v>2.6</v>
      </c>
      <c r="E9" s="1100">
        <v>9.1999999999999993</v>
      </c>
      <c r="F9" s="1100">
        <v>12.3</v>
      </c>
      <c r="G9" s="1100">
        <v>-10.199999999999999</v>
      </c>
      <c r="H9" s="1100">
        <v>22.7</v>
      </c>
      <c r="I9" s="1100">
        <v>32.9</v>
      </c>
      <c r="J9" s="1100">
        <v>43</v>
      </c>
      <c r="K9" s="1100">
        <v>27.4</v>
      </c>
      <c r="L9" s="1101">
        <v>11.9</v>
      </c>
    </row>
    <row r="10" spans="1:12">
      <c r="A10" s="1096"/>
      <c r="B10" s="1097" t="s">
        <v>588</v>
      </c>
      <c r="C10" s="1100">
        <v>26.5</v>
      </c>
      <c r="D10" s="1100">
        <v>14.8</v>
      </c>
      <c r="E10" s="1100">
        <v>36.299999999999997</v>
      </c>
      <c r="F10" s="1100">
        <v>36.299999999999997</v>
      </c>
      <c r="G10" s="1100">
        <v>11.8</v>
      </c>
      <c r="H10" s="1100">
        <v>38.200000000000003</v>
      </c>
      <c r="I10" s="1100">
        <v>29</v>
      </c>
      <c r="J10" s="1100">
        <v>38.1</v>
      </c>
      <c r="K10" s="1100">
        <v>23.7</v>
      </c>
      <c r="L10" s="1101">
        <v>11</v>
      </c>
    </row>
    <row r="11" spans="1:12">
      <c r="A11" s="1096"/>
      <c r="B11" s="1097" t="s">
        <v>589</v>
      </c>
      <c r="C11" s="1100">
        <v>16.899999999999999</v>
      </c>
      <c r="D11" s="1100">
        <v>8.3000000000000007</v>
      </c>
      <c r="E11" s="1100">
        <v>29</v>
      </c>
      <c r="F11" s="1100">
        <v>35.5</v>
      </c>
      <c r="G11" s="1100">
        <v>21.6</v>
      </c>
      <c r="H11" s="1100">
        <v>25.4</v>
      </c>
      <c r="I11" s="1100">
        <v>35.5</v>
      </c>
      <c r="J11" s="1100">
        <v>44.6</v>
      </c>
      <c r="K11" s="1100">
        <v>18.2</v>
      </c>
      <c r="L11" s="1101">
        <v>9.1</v>
      </c>
    </row>
    <row r="12" spans="1:12">
      <c r="A12" s="1096"/>
      <c r="B12" s="1097" t="s">
        <v>590</v>
      </c>
      <c r="C12" s="1100">
        <v>14.2</v>
      </c>
      <c r="D12" s="1100">
        <v>8.8000000000000007</v>
      </c>
      <c r="E12" s="1100">
        <v>37.799999999999997</v>
      </c>
      <c r="F12" s="1100">
        <v>37.799999999999997</v>
      </c>
      <c r="G12" s="1100">
        <v>17.600000000000001</v>
      </c>
      <c r="H12" s="1100">
        <v>19.600000000000001</v>
      </c>
      <c r="I12" s="1100">
        <v>21</v>
      </c>
      <c r="J12" s="1100">
        <v>26.5</v>
      </c>
      <c r="K12" s="1100">
        <v>17.399999999999999</v>
      </c>
      <c r="L12" s="1101">
        <v>3.3</v>
      </c>
    </row>
    <row r="13" spans="1:12">
      <c r="A13" s="1096"/>
      <c r="B13" s="1097" t="s">
        <v>591</v>
      </c>
      <c r="C13" s="1100">
        <v>2.1</v>
      </c>
      <c r="D13" s="1100">
        <v>3.6</v>
      </c>
      <c r="E13" s="1100">
        <v>14.1</v>
      </c>
      <c r="F13" s="1100">
        <v>14.1</v>
      </c>
      <c r="G13" s="1100">
        <v>11.4</v>
      </c>
      <c r="H13" s="1100">
        <v>0.5</v>
      </c>
      <c r="I13" s="1100">
        <v>-10.3</v>
      </c>
      <c r="J13" s="1100">
        <v>1.1000000000000001</v>
      </c>
      <c r="K13" s="1100">
        <v>-5</v>
      </c>
      <c r="L13" s="1101">
        <v>3.8</v>
      </c>
    </row>
    <row r="14" spans="1:12">
      <c r="A14" s="1096"/>
      <c r="B14" s="1097" t="s">
        <v>592</v>
      </c>
      <c r="C14" s="1100">
        <v>1.8</v>
      </c>
      <c r="D14" s="1100">
        <v>6.6</v>
      </c>
      <c r="E14" s="1100">
        <v>10.9</v>
      </c>
      <c r="F14" s="1100">
        <v>10.9</v>
      </c>
      <c r="G14" s="1100">
        <v>5.2</v>
      </c>
      <c r="H14" s="1100">
        <v>-3</v>
      </c>
      <c r="I14" s="1100">
        <v>-6.4</v>
      </c>
      <c r="J14" s="1100">
        <v>-6.4</v>
      </c>
      <c r="K14" s="1100">
        <v>-12.2</v>
      </c>
      <c r="L14" s="1101">
        <v>-1.1000000000000001</v>
      </c>
    </row>
    <row r="15" spans="1:12">
      <c r="A15" s="1096"/>
      <c r="B15" s="1097" t="s">
        <v>593</v>
      </c>
      <c r="C15" s="1100">
        <v>-2.1</v>
      </c>
      <c r="D15" s="1100">
        <v>-0.1</v>
      </c>
      <c r="E15" s="1100">
        <v>21.3</v>
      </c>
      <c r="F15" s="1100">
        <v>14</v>
      </c>
      <c r="G15" s="1100">
        <v>11.9</v>
      </c>
      <c r="H15" s="1100">
        <v>-4.0999999999999996</v>
      </c>
      <c r="I15" s="1100">
        <v>-0.8</v>
      </c>
      <c r="J15" s="1100">
        <v>8.4</v>
      </c>
      <c r="K15" s="1100">
        <v>-5</v>
      </c>
      <c r="L15" s="1101">
        <v>4.0999999999999996</v>
      </c>
    </row>
    <row r="16" spans="1:12">
      <c r="A16" s="1096"/>
      <c r="B16" s="1097" t="s">
        <v>594</v>
      </c>
      <c r="C16" s="1100">
        <v>-6.1</v>
      </c>
      <c r="D16" s="1100">
        <v>-6.7</v>
      </c>
      <c r="E16" s="1100">
        <v>7.2</v>
      </c>
      <c r="F16" s="1100">
        <v>5</v>
      </c>
      <c r="G16" s="1100">
        <v>-10.5</v>
      </c>
      <c r="H16" s="1100">
        <v>-5.5</v>
      </c>
      <c r="I16" s="1100">
        <v>-12.1</v>
      </c>
      <c r="J16" s="1100">
        <v>-15.7</v>
      </c>
      <c r="K16" s="1100">
        <v>-15.7</v>
      </c>
      <c r="L16" s="1101">
        <v>-0.6</v>
      </c>
    </row>
    <row r="17" spans="1:12">
      <c r="A17" s="891"/>
      <c r="B17" s="1097" t="s">
        <v>595</v>
      </c>
      <c r="C17" s="1100">
        <v>-7.1</v>
      </c>
      <c r="D17" s="1100">
        <v>-11.1</v>
      </c>
      <c r="E17" s="1100">
        <v>12.7</v>
      </c>
      <c r="F17" s="1100">
        <v>19.899999999999999</v>
      </c>
      <c r="G17" s="1100">
        <v>2.4</v>
      </c>
      <c r="H17" s="1100">
        <v>-3</v>
      </c>
      <c r="I17" s="1100">
        <v>-6.8</v>
      </c>
      <c r="J17" s="1100">
        <v>2.4</v>
      </c>
      <c r="K17" s="1100">
        <v>-3</v>
      </c>
      <c r="L17" s="1101">
        <v>3.3</v>
      </c>
    </row>
    <row r="18" spans="1:12">
      <c r="A18" s="891"/>
      <c r="B18" s="1097"/>
      <c r="C18" s="1102"/>
      <c r="D18" s="1102"/>
      <c r="E18" s="1102"/>
      <c r="F18" s="1102"/>
      <c r="G18" s="1102"/>
      <c r="H18" s="1102"/>
      <c r="I18" s="1102"/>
      <c r="J18" s="1102"/>
      <c r="K18" s="1102"/>
      <c r="L18" s="1103"/>
    </row>
    <row r="19" spans="1:12">
      <c r="A19" s="1096">
        <v>2013</v>
      </c>
      <c r="B19" s="1097" t="s">
        <v>442</v>
      </c>
      <c r="C19" s="1100">
        <v>-10.3</v>
      </c>
      <c r="D19" s="1100">
        <v>-9.5</v>
      </c>
      <c r="E19" s="1100">
        <v>-8.1</v>
      </c>
      <c r="F19" s="1100">
        <v>12</v>
      </c>
      <c r="G19" s="1100">
        <v>-9.1999999999999993</v>
      </c>
      <c r="H19" s="1100">
        <v>-11</v>
      </c>
      <c r="I19" s="1100">
        <v>-13</v>
      </c>
      <c r="J19" s="1100">
        <v>-13</v>
      </c>
      <c r="K19" s="1100">
        <v>-10.1</v>
      </c>
      <c r="L19" s="1101">
        <v>12</v>
      </c>
    </row>
    <row r="20" spans="1:12">
      <c r="A20" s="1096"/>
      <c r="B20" s="1097" t="s">
        <v>443</v>
      </c>
      <c r="C20" s="1100">
        <v>-0.7</v>
      </c>
      <c r="D20" s="1100">
        <v>9</v>
      </c>
      <c r="E20" s="1100">
        <v>-13.1</v>
      </c>
      <c r="F20" s="1100">
        <v>-11.5</v>
      </c>
      <c r="G20" s="1100">
        <v>-4.9000000000000004</v>
      </c>
      <c r="H20" s="1100">
        <v>-10.3</v>
      </c>
      <c r="I20" s="1100">
        <v>-2.9</v>
      </c>
      <c r="J20" s="1100">
        <v>7.2</v>
      </c>
      <c r="K20" s="1100">
        <v>-3.9</v>
      </c>
      <c r="L20" s="1101">
        <v>8.3000000000000007</v>
      </c>
    </row>
    <row r="21" spans="1:12">
      <c r="A21" s="1096"/>
      <c r="B21" s="1097" t="s">
        <v>432</v>
      </c>
      <c r="C21" s="1100">
        <v>-4.4000000000000004</v>
      </c>
      <c r="D21" s="1100">
        <v>-3</v>
      </c>
      <c r="E21" s="1100">
        <v>-27.1</v>
      </c>
      <c r="F21" s="1100">
        <v>-10.6</v>
      </c>
      <c r="G21" s="1100">
        <v>-11.4</v>
      </c>
      <c r="H21" s="1100">
        <v>-5.7</v>
      </c>
      <c r="I21" s="1100">
        <v>4.4000000000000004</v>
      </c>
      <c r="J21" s="1100">
        <v>14.4</v>
      </c>
      <c r="K21" s="1100">
        <v>4.2</v>
      </c>
      <c r="L21" s="1101">
        <v>0.9</v>
      </c>
    </row>
    <row r="22" spans="1:12">
      <c r="A22" s="1096"/>
      <c r="B22" s="1097" t="s">
        <v>587</v>
      </c>
      <c r="C22" s="1100">
        <v>4</v>
      </c>
      <c r="D22" s="1100">
        <v>-6.7</v>
      </c>
      <c r="E22" s="1100">
        <v>-10.199999999999999</v>
      </c>
      <c r="F22" s="1100">
        <v>-0.1</v>
      </c>
      <c r="G22" s="1100">
        <v>-4.7</v>
      </c>
      <c r="H22" s="1100">
        <v>14.7</v>
      </c>
      <c r="I22" s="1100">
        <v>24.8</v>
      </c>
      <c r="J22" s="1100">
        <v>24.8</v>
      </c>
      <c r="K22" s="1100">
        <v>20.2</v>
      </c>
      <c r="L22" s="1101">
        <v>7.3</v>
      </c>
    </row>
    <row r="23" spans="1:12">
      <c r="A23" s="1096"/>
      <c r="B23" s="1097" t="s">
        <v>588</v>
      </c>
      <c r="C23" s="1100">
        <v>9.9</v>
      </c>
      <c r="D23" s="1100">
        <v>-1.4</v>
      </c>
      <c r="E23" s="1100">
        <v>-8.3000000000000007</v>
      </c>
      <c r="F23" s="1100">
        <v>1.8</v>
      </c>
      <c r="G23" s="1100">
        <v>4.4000000000000004</v>
      </c>
      <c r="H23" s="1100">
        <v>21.2</v>
      </c>
      <c r="I23" s="1100">
        <v>22.1</v>
      </c>
      <c r="J23" s="1100">
        <v>32.200000000000003</v>
      </c>
      <c r="K23" s="1100">
        <v>31.1</v>
      </c>
      <c r="L23" s="1101">
        <v>6.2</v>
      </c>
    </row>
    <row r="24" spans="1:12">
      <c r="A24" s="1096"/>
      <c r="B24" s="1097" t="s">
        <v>589</v>
      </c>
      <c r="C24" s="1100">
        <v>2</v>
      </c>
      <c r="D24" s="1100">
        <v>5.4</v>
      </c>
      <c r="E24" s="1100">
        <v>-2.2999999999999998</v>
      </c>
      <c r="F24" s="1100">
        <v>1.8</v>
      </c>
      <c r="G24" s="1100">
        <v>-4.2</v>
      </c>
      <c r="H24" s="1100">
        <v>-1.4</v>
      </c>
      <c r="I24" s="1100">
        <v>8.6999999999999993</v>
      </c>
      <c r="J24" s="1100">
        <v>18.7</v>
      </c>
      <c r="K24" s="1100">
        <v>-2.4</v>
      </c>
      <c r="L24" s="1101">
        <v>21.2</v>
      </c>
    </row>
    <row r="25" spans="1:12">
      <c r="A25" s="891"/>
      <c r="B25" s="1097" t="s">
        <v>590</v>
      </c>
      <c r="C25" s="1100">
        <v>10.9</v>
      </c>
      <c r="D25" s="1100">
        <v>9.5</v>
      </c>
      <c r="E25" s="1100">
        <v>2.2000000000000002</v>
      </c>
      <c r="F25" s="1100">
        <v>-5.2</v>
      </c>
      <c r="G25" s="1100">
        <v>3</v>
      </c>
      <c r="H25" s="1100">
        <v>12.3</v>
      </c>
      <c r="I25" s="1100">
        <v>12.3</v>
      </c>
      <c r="J25" s="1100">
        <v>32.5</v>
      </c>
      <c r="K25" s="1100">
        <v>11.3</v>
      </c>
      <c r="L25" s="1101">
        <v>-0.3</v>
      </c>
    </row>
    <row r="26" spans="1:12">
      <c r="A26" s="891"/>
      <c r="B26" s="1097" t="s">
        <v>591</v>
      </c>
      <c r="C26" s="1100">
        <v>5.2</v>
      </c>
      <c r="D26" s="1100">
        <v>11.4</v>
      </c>
      <c r="E26" s="1100">
        <v>18.5</v>
      </c>
      <c r="F26" s="1100">
        <v>38.6</v>
      </c>
      <c r="G26" s="1100">
        <v>15.3</v>
      </c>
      <c r="H26" s="1100">
        <v>-1.1000000000000001</v>
      </c>
      <c r="I26" s="1100">
        <v>-1.1000000000000001</v>
      </c>
      <c r="J26" s="1100">
        <v>29.2</v>
      </c>
      <c r="K26" s="1100">
        <v>9</v>
      </c>
      <c r="L26" s="1101">
        <v>6.7</v>
      </c>
    </row>
    <row r="27" spans="1:12">
      <c r="A27" s="891"/>
      <c r="B27" s="1097" t="s">
        <v>592</v>
      </c>
      <c r="C27" s="1100">
        <v>5.9</v>
      </c>
      <c r="D27" s="1100">
        <v>12.8</v>
      </c>
      <c r="E27" s="1100">
        <v>18.100000000000001</v>
      </c>
      <c r="F27" s="1100">
        <v>28.2</v>
      </c>
      <c r="G27" s="1100">
        <v>4.7</v>
      </c>
      <c r="H27" s="1100">
        <v>-1.1000000000000001</v>
      </c>
      <c r="I27" s="1100">
        <v>9</v>
      </c>
      <c r="J27" s="1100">
        <v>19.100000000000001</v>
      </c>
      <c r="K27" s="1100">
        <v>-2.2999999999999998</v>
      </c>
      <c r="L27" s="1101">
        <v>17.600000000000001</v>
      </c>
    </row>
    <row r="28" spans="1:12">
      <c r="A28" s="891"/>
      <c r="B28" s="1097" t="s">
        <v>593</v>
      </c>
      <c r="C28" s="1100">
        <v>9.5</v>
      </c>
      <c r="D28" s="1100">
        <v>11.1</v>
      </c>
      <c r="E28" s="1100">
        <v>30.2</v>
      </c>
      <c r="F28" s="1100">
        <v>30.2</v>
      </c>
      <c r="G28" s="1100">
        <v>15.8</v>
      </c>
      <c r="H28" s="1100">
        <v>7.8</v>
      </c>
      <c r="I28" s="1100">
        <v>27</v>
      </c>
      <c r="J28" s="1100">
        <v>37.1</v>
      </c>
      <c r="K28" s="1100">
        <v>5.7</v>
      </c>
      <c r="L28" s="1101">
        <v>8</v>
      </c>
    </row>
    <row r="29" spans="1:12">
      <c r="A29" s="891"/>
      <c r="B29" s="1097" t="s">
        <v>594</v>
      </c>
      <c r="C29" s="1100">
        <v>12.6</v>
      </c>
      <c r="D29" s="1100">
        <v>18.600000000000001</v>
      </c>
      <c r="E29" s="1100">
        <v>0.1</v>
      </c>
      <c r="F29" s="1100">
        <v>0.1</v>
      </c>
      <c r="G29" s="1100">
        <v>1.1000000000000001</v>
      </c>
      <c r="H29" s="1100">
        <v>6.5</v>
      </c>
      <c r="I29" s="1100">
        <v>16.8</v>
      </c>
      <c r="J29" s="1100">
        <v>16.8</v>
      </c>
      <c r="K29" s="1100">
        <v>11.3</v>
      </c>
      <c r="L29" s="1101">
        <v>6.5</v>
      </c>
    </row>
    <row r="30" spans="1:12">
      <c r="A30" s="891"/>
      <c r="B30" s="1097" t="s">
        <v>595</v>
      </c>
      <c r="C30" s="1100">
        <v>8.5</v>
      </c>
      <c r="D30" s="1100">
        <v>13.7</v>
      </c>
      <c r="E30" s="1100">
        <v>11.1</v>
      </c>
      <c r="F30" s="1100">
        <v>11.1</v>
      </c>
      <c r="G30" s="1100">
        <v>4.5999999999999996</v>
      </c>
      <c r="H30" s="1100">
        <v>3.3</v>
      </c>
      <c r="I30" s="1100">
        <v>22.5</v>
      </c>
      <c r="J30" s="1100">
        <v>2.4</v>
      </c>
      <c r="K30" s="1100">
        <v>-7.7</v>
      </c>
      <c r="L30" s="1101">
        <v>-13.2</v>
      </c>
    </row>
    <row r="31" spans="1:12">
      <c r="A31" s="891"/>
      <c r="B31" s="1097"/>
      <c r="C31" s="1102"/>
      <c r="D31" s="1102"/>
      <c r="E31" s="1102"/>
      <c r="F31" s="1102"/>
      <c r="G31" s="1102"/>
      <c r="H31" s="1102"/>
      <c r="I31" s="1102"/>
      <c r="J31" s="1102"/>
      <c r="K31" s="1102"/>
      <c r="L31" s="1103"/>
    </row>
    <row r="32" spans="1:12">
      <c r="A32" s="1096">
        <v>2014</v>
      </c>
      <c r="B32" s="1097" t="s">
        <v>442</v>
      </c>
      <c r="C32" s="1100">
        <v>-7.4</v>
      </c>
      <c r="D32" s="1100">
        <v>-6.5</v>
      </c>
      <c r="E32" s="1100">
        <v>5.9</v>
      </c>
      <c r="F32" s="1100">
        <v>-5.6</v>
      </c>
      <c r="G32" s="1100">
        <v>-11.3</v>
      </c>
      <c r="H32" s="1100">
        <v>-8.1999999999999993</v>
      </c>
      <c r="I32" s="1100">
        <v>-6.5</v>
      </c>
      <c r="J32" s="1100">
        <v>1</v>
      </c>
      <c r="K32" s="1100">
        <v>-13</v>
      </c>
      <c r="L32" s="1101">
        <v>2.4</v>
      </c>
    </row>
    <row r="33" spans="1:12">
      <c r="A33" s="1096"/>
      <c r="B33" s="1097" t="s">
        <v>443</v>
      </c>
      <c r="C33" s="1100">
        <v>-5.5</v>
      </c>
      <c r="D33" s="1100">
        <v>-5.5</v>
      </c>
      <c r="E33" s="1100">
        <v>-5.6</v>
      </c>
      <c r="F33" s="1100">
        <v>-0.2</v>
      </c>
      <c r="G33" s="1100">
        <v>-12.9</v>
      </c>
      <c r="H33" s="1100">
        <v>-5.5</v>
      </c>
      <c r="I33" s="1100">
        <v>0.7</v>
      </c>
      <c r="J33" s="1100">
        <v>0.7</v>
      </c>
      <c r="K33" s="1100">
        <v>-10.8</v>
      </c>
      <c r="L33" s="1101">
        <v>5.3</v>
      </c>
    </row>
    <row r="34" spans="1:12">
      <c r="A34" s="1096"/>
      <c r="B34" s="1097" t="s">
        <v>432</v>
      </c>
      <c r="C34" s="1100">
        <v>-0.6</v>
      </c>
      <c r="D34" s="1100">
        <v>-7.6</v>
      </c>
      <c r="E34" s="1100">
        <v>0.7</v>
      </c>
      <c r="F34" s="1100">
        <v>-6.7</v>
      </c>
      <c r="G34" s="1100">
        <v>-10.8</v>
      </c>
      <c r="H34" s="1100">
        <v>6.4</v>
      </c>
      <c r="I34" s="1100">
        <v>12.6</v>
      </c>
      <c r="J34" s="1100">
        <v>5.2</v>
      </c>
      <c r="K34" s="1100">
        <v>8.5</v>
      </c>
      <c r="L34" s="1101">
        <v>0</v>
      </c>
    </row>
    <row r="35" spans="1:12">
      <c r="A35" s="1096"/>
      <c r="B35" s="1104"/>
      <c r="C35" s="889"/>
      <c r="D35" s="889"/>
      <c r="E35" s="889"/>
      <c r="F35" s="889"/>
      <c r="G35" s="889"/>
      <c r="H35" s="889"/>
      <c r="I35" s="889"/>
      <c r="J35" s="889"/>
      <c r="K35" s="889"/>
      <c r="L35" s="889"/>
    </row>
    <row r="36" spans="1:12">
      <c r="A36" s="838" t="s">
        <v>2190</v>
      </c>
      <c r="B36" s="1105"/>
      <c r="C36" s="1105"/>
      <c r="D36" s="823"/>
      <c r="E36" s="823"/>
      <c r="F36" s="823"/>
      <c r="G36" s="823"/>
      <c r="H36" s="823"/>
      <c r="I36" s="823"/>
      <c r="J36" s="823"/>
      <c r="K36" s="823"/>
      <c r="L36" s="823"/>
    </row>
    <row r="37" spans="1:12">
      <c r="A37" s="838" t="s">
        <v>2191</v>
      </c>
      <c r="B37" s="1105"/>
      <c r="C37" s="1105"/>
      <c r="D37" s="822"/>
      <c r="E37" s="822"/>
      <c r="F37" s="822"/>
      <c r="G37" s="822"/>
      <c r="H37" s="822"/>
      <c r="I37" s="822"/>
      <c r="J37" s="822"/>
      <c r="K37" s="822"/>
      <c r="L37" s="822"/>
    </row>
  </sheetData>
  <mergeCells count="7">
    <mergeCell ref="I1:J1"/>
    <mergeCell ref="I2:J2"/>
    <mergeCell ref="A3:B5"/>
    <mergeCell ref="C3:L3"/>
    <mergeCell ref="C4:C5"/>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E42"/>
  <sheetViews>
    <sheetView showGridLines="0" zoomScale="90" zoomScaleNormal="90" workbookViewId="0">
      <pane ySplit="12" topLeftCell="A13" activePane="bottomLeft" state="frozen"/>
      <selection activeCell="K32" sqref="K32"/>
      <selection pane="bottomLeft" activeCell="A38" sqref="A38"/>
    </sheetView>
  </sheetViews>
  <sheetFormatPr defaultRowHeight="12.75"/>
  <cols>
    <col min="1" max="1" width="45.375" style="988" customWidth="1"/>
    <col min="2" max="2" width="15.75" style="988" customWidth="1"/>
    <col min="3" max="3" width="16" style="988" customWidth="1"/>
    <col min="4" max="16384" width="9" style="988"/>
  </cols>
  <sheetData>
    <row r="1" spans="1:5" ht="14.85" customHeight="1">
      <c r="A1" s="1086" t="s">
        <v>638</v>
      </c>
      <c r="B1" s="989"/>
      <c r="C1" s="934"/>
      <c r="D1" s="1427" t="s">
        <v>424</v>
      </c>
      <c r="E1" s="1427"/>
    </row>
    <row r="2" spans="1:5" ht="14.85" customHeight="1">
      <c r="A2" s="1087" t="s">
        <v>639</v>
      </c>
      <c r="B2" s="989"/>
      <c r="C2" s="1009"/>
      <c r="D2" s="1772" t="s">
        <v>425</v>
      </c>
      <c r="E2" s="1772"/>
    </row>
    <row r="3" spans="1:5" ht="14.85" customHeight="1">
      <c r="A3" s="1425" t="s">
        <v>1941</v>
      </c>
      <c r="B3" s="1425"/>
      <c r="C3" s="1425"/>
    </row>
    <row r="4" spans="1:5" ht="14.85" customHeight="1">
      <c r="A4" s="1457" t="s">
        <v>1292</v>
      </c>
      <c r="B4" s="1457"/>
      <c r="C4" s="1457"/>
    </row>
    <row r="5" spans="1:5" ht="14.85" customHeight="1"/>
    <row r="6" spans="1:5" ht="14.85" customHeight="1">
      <c r="A6" s="1457" t="s">
        <v>104</v>
      </c>
      <c r="B6" s="1457"/>
      <c r="C6" s="989"/>
    </row>
    <row r="7" spans="1:5" ht="14.85" customHeight="1">
      <c r="A7" s="1440" t="s">
        <v>1942</v>
      </c>
      <c r="B7" s="1412" t="s">
        <v>103</v>
      </c>
      <c r="C7" s="1445" t="s">
        <v>1943</v>
      </c>
    </row>
    <row r="8" spans="1:5" ht="10.5" customHeight="1">
      <c r="A8" s="1441"/>
      <c r="B8" s="1413"/>
      <c r="C8" s="1446"/>
    </row>
    <row r="9" spans="1:5" ht="17.25" customHeight="1">
      <c r="A9" s="1441"/>
      <c r="B9" s="1413"/>
      <c r="C9" s="1446"/>
    </row>
    <row r="10" spans="1:5" ht="14.85" customHeight="1">
      <c r="A10" s="1441"/>
      <c r="B10" s="1413"/>
      <c r="C10" s="1446"/>
    </row>
    <row r="11" spans="1:5" ht="14.85" customHeight="1">
      <c r="A11" s="1441"/>
      <c r="B11" s="1413"/>
      <c r="C11" s="1446"/>
    </row>
    <row r="12" spans="1:5" ht="17.25" customHeight="1">
      <c r="A12" s="1442"/>
      <c r="B12" s="1413"/>
      <c r="C12" s="1599"/>
    </row>
    <row r="13" spans="1:5" ht="14.1" customHeight="1">
      <c r="A13" s="1088" t="s">
        <v>608</v>
      </c>
      <c r="B13" s="1005">
        <v>20585</v>
      </c>
      <c r="C13" s="616">
        <v>71.64</v>
      </c>
    </row>
    <row r="14" spans="1:5" ht="14.1" customHeight="1">
      <c r="A14" s="1089" t="s">
        <v>609</v>
      </c>
      <c r="B14" s="1005"/>
      <c r="C14" s="616"/>
    </row>
    <row r="15" spans="1:5" ht="14.1" customHeight="1">
      <c r="A15" s="1085" t="s">
        <v>78</v>
      </c>
      <c r="B15" s="1006"/>
      <c r="C15" s="521"/>
    </row>
    <row r="16" spans="1:5" ht="14.1" customHeight="1">
      <c r="A16" s="1085" t="s">
        <v>79</v>
      </c>
      <c r="B16" s="1006"/>
      <c r="C16" s="521"/>
    </row>
    <row r="17" spans="1:5" ht="14.1" customHeight="1">
      <c r="A17" s="1090" t="s">
        <v>80</v>
      </c>
      <c r="B17" s="1006">
        <v>13819</v>
      </c>
      <c r="C17" s="521">
        <v>60.14</v>
      </c>
    </row>
    <row r="18" spans="1:5" ht="14.1" customHeight="1">
      <c r="A18" s="1085" t="s">
        <v>81</v>
      </c>
      <c r="B18" s="1000"/>
      <c r="C18" s="1001"/>
    </row>
    <row r="19" spans="1:5" ht="14.1" customHeight="1">
      <c r="A19" s="1090" t="s">
        <v>82</v>
      </c>
      <c r="B19" s="1006">
        <v>4524</v>
      </c>
      <c r="C19" s="521">
        <v>95.25</v>
      </c>
    </row>
    <row r="20" spans="1:5" ht="14.1" customHeight="1">
      <c r="A20" s="1085" t="s">
        <v>83</v>
      </c>
      <c r="B20" s="1006"/>
      <c r="C20" s="521"/>
    </row>
    <row r="21" spans="1:5" ht="14.1" customHeight="1">
      <c r="A21" s="1090" t="s">
        <v>84</v>
      </c>
      <c r="B21" s="1006">
        <v>1574</v>
      </c>
      <c r="C21" s="521">
        <v>99.11</v>
      </c>
    </row>
    <row r="22" spans="1:5" ht="14.1" customHeight="1">
      <c r="A22" s="1085" t="s">
        <v>85</v>
      </c>
      <c r="B22" s="1006"/>
      <c r="C22" s="521"/>
    </row>
    <row r="23" spans="1:5" ht="14.1" customHeight="1">
      <c r="A23" s="1085" t="s">
        <v>86</v>
      </c>
      <c r="B23" s="1001"/>
      <c r="C23" s="682"/>
    </row>
    <row r="24" spans="1:5" ht="14.1" customHeight="1">
      <c r="A24" s="1085" t="s">
        <v>87</v>
      </c>
      <c r="B24" s="1006"/>
      <c r="C24" s="682"/>
    </row>
    <row r="25" spans="1:5" ht="14.1" customHeight="1">
      <c r="A25" s="1090" t="s">
        <v>88</v>
      </c>
      <c r="B25" s="1006">
        <v>369</v>
      </c>
      <c r="C25" s="521">
        <v>86.56</v>
      </c>
    </row>
    <row r="26" spans="1:5" ht="14.1" customHeight="1">
      <c r="A26" s="1085" t="s">
        <v>89</v>
      </c>
      <c r="B26" s="1006"/>
      <c r="C26" s="521"/>
    </row>
    <row r="27" spans="1:5" ht="14.1" customHeight="1">
      <c r="A27" s="1091" t="s">
        <v>90</v>
      </c>
      <c r="B27" s="1006"/>
      <c r="C27" s="521"/>
    </row>
    <row r="28" spans="1:5" ht="15" customHeight="1">
      <c r="A28" s="1090" t="s">
        <v>91</v>
      </c>
      <c r="B28" s="1006">
        <v>1609</v>
      </c>
      <c r="C28" s="521">
        <v>98.7</v>
      </c>
    </row>
    <row r="29" spans="1:5" ht="14.1" customHeight="1">
      <c r="A29" s="1085" t="s">
        <v>92</v>
      </c>
      <c r="B29" s="1006"/>
      <c r="C29" s="682"/>
      <c r="D29" s="991"/>
      <c r="E29" s="991"/>
    </row>
    <row r="30" spans="1:5" ht="14.1" customHeight="1">
      <c r="A30" s="1090" t="s">
        <v>93</v>
      </c>
      <c r="B30" s="1006">
        <v>641</v>
      </c>
      <c r="C30" s="521">
        <v>91.9</v>
      </c>
      <c r="D30" s="991"/>
      <c r="E30" s="991"/>
    </row>
    <row r="31" spans="1:5" ht="14.1" customHeight="1">
      <c r="A31" s="1085" t="s">
        <v>94</v>
      </c>
      <c r="B31" s="1006"/>
      <c r="C31" s="682"/>
      <c r="D31" s="991"/>
      <c r="E31" s="991"/>
    </row>
    <row r="32" spans="1:5">
      <c r="A32" s="1090" t="s">
        <v>95</v>
      </c>
      <c r="B32" s="1006">
        <v>467</v>
      </c>
      <c r="C32" s="521">
        <v>99.14</v>
      </c>
    </row>
    <row r="33" spans="1:3">
      <c r="A33" s="1085" t="s">
        <v>96</v>
      </c>
      <c r="B33" s="634"/>
      <c r="C33" s="1092"/>
    </row>
    <row r="34" spans="1:3">
      <c r="A34" s="1090" t="s">
        <v>97</v>
      </c>
      <c r="B34" s="1006">
        <v>12193</v>
      </c>
      <c r="C34" s="1092">
        <v>57.24</v>
      </c>
    </row>
    <row r="35" spans="1:3">
      <c r="A35" s="1085" t="s">
        <v>98</v>
      </c>
      <c r="B35" s="1093"/>
      <c r="C35" s="411"/>
    </row>
    <row r="36" spans="1:3">
      <c r="A36" s="185"/>
      <c r="B36" s="1200"/>
      <c r="C36" s="1318"/>
    </row>
    <row r="37" spans="1:3">
      <c r="A37" s="1315" t="s">
        <v>99</v>
      </c>
      <c r="B37" s="1072"/>
      <c r="C37" s="1072"/>
    </row>
    <row r="38" spans="1:3">
      <c r="A38" s="1315" t="s">
        <v>100</v>
      </c>
    </row>
    <row r="39" spans="1:3">
      <c r="A39" s="1315" t="s">
        <v>982</v>
      </c>
    </row>
    <row r="40" spans="1:3">
      <c r="A40" s="1072" t="s">
        <v>101</v>
      </c>
    </row>
    <row r="41" spans="1:3">
      <c r="A41" s="1072" t="s">
        <v>102</v>
      </c>
    </row>
    <row r="42" spans="1:3">
      <c r="A42" s="1072" t="s">
        <v>983</v>
      </c>
    </row>
  </sheetData>
  <mergeCells count="8">
    <mergeCell ref="B7:B12"/>
    <mergeCell ref="C7:C12"/>
    <mergeCell ref="A7:A12"/>
    <mergeCell ref="D1:E1"/>
    <mergeCell ref="D2:E2"/>
    <mergeCell ref="A3:C3"/>
    <mergeCell ref="A4:C4"/>
    <mergeCell ref="A6:B6"/>
  </mergeCells>
  <phoneticPr fontId="0" type="noConversion"/>
  <hyperlinks>
    <hyperlink ref="C1" location="'Spis tablic     List of tables'!A62" display="Powrót do spisu tablic"/>
    <hyperlink ref="C2" location="'Spis tablic     List of tables'!A62" display="Return to list tables"/>
    <hyperlink ref="D2:E2" location="'Spis tablic     List of tables'!A61" display="Return to list tables"/>
    <hyperlink ref="D1:E1" location="'Spis tablic     List of tables'!A61" display="Powrót do spisu tablic"/>
    <hyperlink ref="D1:E2" location="'Spis tablic     List of tables'!A7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34"/>
  <sheetViews>
    <sheetView showGridLines="0" zoomScale="90" zoomScaleNormal="90" workbookViewId="0">
      <pane ySplit="4" topLeftCell="A5" activePane="bottomLeft" state="frozen"/>
      <selection activeCell="K32" sqref="K32"/>
      <selection pane="bottomLeft" activeCell="D24" sqref="D24"/>
    </sheetView>
  </sheetViews>
  <sheetFormatPr defaultRowHeight="12.75"/>
  <cols>
    <col min="1" max="1" width="11.5" style="216" customWidth="1"/>
    <col min="2" max="2" width="13.375" style="216" customWidth="1"/>
    <col min="3" max="7" width="11.625" style="216" customWidth="1"/>
    <col min="8" max="8" width="9.875" style="216" customWidth="1"/>
    <col min="9" max="16384" width="9" style="216"/>
  </cols>
  <sheetData>
    <row r="1" spans="1:9" ht="15">
      <c r="A1" s="264" t="s">
        <v>1634</v>
      </c>
      <c r="B1" s="265"/>
      <c r="C1" s="265"/>
      <c r="D1" s="265"/>
      <c r="E1" s="265"/>
      <c r="F1" s="918" t="s">
        <v>424</v>
      </c>
      <c r="I1" s="91"/>
    </row>
    <row r="2" spans="1:9" ht="14.25">
      <c r="A2" s="269" t="s">
        <v>173</v>
      </c>
      <c r="B2" s="270"/>
      <c r="C2" s="270"/>
      <c r="D2" s="270"/>
      <c r="E2" s="270"/>
      <c r="F2" s="919" t="s">
        <v>425</v>
      </c>
      <c r="I2" s="92"/>
    </row>
    <row r="3" spans="1:9" ht="34.5" customHeight="1">
      <c r="A3" s="1801" t="s">
        <v>180</v>
      </c>
      <c r="B3" s="1802"/>
      <c r="C3" s="1805" t="s">
        <v>174</v>
      </c>
      <c r="D3" s="1807" t="s">
        <v>175</v>
      </c>
      <c r="E3" s="1808"/>
      <c r="F3" s="1808"/>
      <c r="G3" s="1798" t="s">
        <v>176</v>
      </c>
    </row>
    <row r="4" spans="1:9" ht="34.5" customHeight="1">
      <c r="A4" s="1803"/>
      <c r="B4" s="1804"/>
      <c r="C4" s="1806"/>
      <c r="D4" s="250" t="s">
        <v>179</v>
      </c>
      <c r="E4" s="250" t="s">
        <v>178</v>
      </c>
      <c r="F4" s="250" t="s">
        <v>177</v>
      </c>
      <c r="G4" s="1799"/>
    </row>
    <row r="5" spans="1:9" s="217" customFormat="1" ht="12">
      <c r="B5" s="320"/>
      <c r="C5" s="222"/>
      <c r="D5" s="222"/>
      <c r="E5" s="222"/>
      <c r="F5" s="222"/>
      <c r="G5" s="223"/>
    </row>
    <row r="6" spans="1:9" s="217" customFormat="1" ht="12">
      <c r="A6" s="219">
        <v>2012</v>
      </c>
      <c r="B6" s="320" t="s">
        <v>655</v>
      </c>
      <c r="C6" s="683">
        <v>3211</v>
      </c>
      <c r="D6" s="683">
        <v>4501</v>
      </c>
      <c r="E6" s="683">
        <v>238</v>
      </c>
      <c r="F6" s="683">
        <v>4263</v>
      </c>
      <c r="G6" s="684">
        <v>28471</v>
      </c>
    </row>
    <row r="7" spans="1:9" s="217" customFormat="1" ht="12">
      <c r="A7" s="219"/>
      <c r="B7" s="320"/>
      <c r="C7" s="683"/>
      <c r="D7" s="683"/>
      <c r="E7" s="683"/>
      <c r="F7" s="683"/>
      <c r="G7" s="684"/>
    </row>
    <row r="8" spans="1:9" s="217" customFormat="1" ht="12">
      <c r="A8" s="219">
        <v>2013</v>
      </c>
      <c r="B8" s="320" t="s">
        <v>695</v>
      </c>
      <c r="C8" s="683">
        <v>594</v>
      </c>
      <c r="D8" s="683">
        <v>792</v>
      </c>
      <c r="E8" s="683">
        <v>36</v>
      </c>
      <c r="F8" s="683">
        <v>756</v>
      </c>
      <c r="G8" s="684">
        <v>7374</v>
      </c>
      <c r="H8" s="297"/>
    </row>
    <row r="9" spans="1:9" s="217" customFormat="1" ht="12">
      <c r="A9" s="219"/>
      <c r="B9" s="320" t="s">
        <v>693</v>
      </c>
      <c r="C9" s="683">
        <v>1184</v>
      </c>
      <c r="D9" s="683">
        <v>1654</v>
      </c>
      <c r="E9" s="683">
        <v>89</v>
      </c>
      <c r="F9" s="683">
        <v>1565</v>
      </c>
      <c r="G9" s="684">
        <v>14567</v>
      </c>
      <c r="H9" s="297"/>
    </row>
    <row r="10" spans="1:9" s="217" customFormat="1" ht="12">
      <c r="A10" s="219"/>
      <c r="B10" s="320" t="s">
        <v>696</v>
      </c>
      <c r="C10" s="683">
        <v>1924</v>
      </c>
      <c r="D10" s="683">
        <v>2737</v>
      </c>
      <c r="E10" s="683">
        <v>164</v>
      </c>
      <c r="F10" s="683">
        <v>2573</v>
      </c>
      <c r="G10" s="684">
        <v>22107</v>
      </c>
      <c r="H10" s="297"/>
    </row>
    <row r="11" spans="1:9" s="217" customFormat="1" ht="12">
      <c r="A11" s="219"/>
      <c r="B11" s="320" t="s">
        <v>655</v>
      </c>
      <c r="C11" s="683">
        <v>2586</v>
      </c>
      <c r="D11" s="683">
        <f>E11+F11</f>
        <v>3608</v>
      </c>
      <c r="E11" s="683">
        <v>223</v>
      </c>
      <c r="F11" s="683">
        <v>3385</v>
      </c>
      <c r="G11" s="684">
        <v>30997</v>
      </c>
    </row>
    <row r="12" spans="1:9" s="217" customFormat="1" ht="12">
      <c r="A12" s="219"/>
      <c r="B12" s="220" t="s">
        <v>453</v>
      </c>
      <c r="C12" s="691">
        <v>86.081763895268722</v>
      </c>
      <c r="D12" s="691">
        <v>84.705882352941174</v>
      </c>
      <c r="E12" s="691">
        <v>95.783132530120483</v>
      </c>
      <c r="F12" s="691">
        <v>84.08862034239678</v>
      </c>
      <c r="G12" s="692">
        <v>106.06788972824488</v>
      </c>
      <c r="H12" s="297"/>
    </row>
    <row r="13" spans="1:9" s="217" customFormat="1" ht="12">
      <c r="A13" s="405" t="s">
        <v>1059</v>
      </c>
      <c r="B13" s="320" t="s">
        <v>695</v>
      </c>
      <c r="C13" s="685" t="s">
        <v>1107</v>
      </c>
      <c r="D13" s="686" t="s">
        <v>1108</v>
      </c>
      <c r="E13" s="685" t="s">
        <v>1109</v>
      </c>
      <c r="F13" s="685" t="s">
        <v>1110</v>
      </c>
      <c r="G13" s="687" t="s">
        <v>1111</v>
      </c>
      <c r="H13" s="297"/>
    </row>
    <row r="14" spans="1:9" s="217" customFormat="1" ht="12">
      <c r="A14" s="221"/>
      <c r="B14" s="220" t="s">
        <v>453</v>
      </c>
      <c r="C14" s="691">
        <f>C13/C8*100</f>
        <v>76.767676767676761</v>
      </c>
      <c r="D14" s="691">
        <f>D13/D8*100</f>
        <v>78.787878787878782</v>
      </c>
      <c r="E14" s="691">
        <f>E13/E8*100</f>
        <v>105.55555555555556</v>
      </c>
      <c r="F14" s="691">
        <f>F13/F8*100</f>
        <v>77.513227513227505</v>
      </c>
      <c r="G14" s="692">
        <f>G13/G8*100</f>
        <v>96.013018714401952</v>
      </c>
      <c r="H14" s="297"/>
    </row>
    <row r="15" spans="1:9" s="217" customFormat="1" ht="12">
      <c r="A15" s="221">
        <v>2013</v>
      </c>
      <c r="B15" s="207" t="s">
        <v>596</v>
      </c>
      <c r="C15" s="688" t="s">
        <v>986</v>
      </c>
      <c r="D15" s="668" t="s">
        <v>1010</v>
      </c>
      <c r="E15" s="688">
        <v>13</v>
      </c>
      <c r="F15" s="688" t="s">
        <v>994</v>
      </c>
      <c r="G15" s="689" t="s">
        <v>1005</v>
      </c>
      <c r="H15" s="297"/>
    </row>
    <row r="16" spans="1:9" s="217" customFormat="1" ht="12">
      <c r="A16" s="218"/>
      <c r="B16" s="207" t="s">
        <v>597</v>
      </c>
      <c r="C16" s="688" t="s">
        <v>987</v>
      </c>
      <c r="D16" s="668" t="s">
        <v>1011</v>
      </c>
      <c r="E16" s="688">
        <v>12</v>
      </c>
      <c r="F16" s="688" t="s">
        <v>995</v>
      </c>
      <c r="G16" s="689" t="s">
        <v>1006</v>
      </c>
      <c r="H16" s="297"/>
    </row>
    <row r="17" spans="1:12" s="217" customFormat="1" ht="12">
      <c r="A17" s="218"/>
      <c r="B17" s="207" t="s">
        <v>586</v>
      </c>
      <c r="C17" s="685" t="s">
        <v>1112</v>
      </c>
      <c r="D17" s="690">
        <v>238</v>
      </c>
      <c r="E17" s="685">
        <v>11</v>
      </c>
      <c r="F17" s="685">
        <v>227</v>
      </c>
      <c r="G17" s="687" t="s">
        <v>1113</v>
      </c>
      <c r="H17" s="297"/>
    </row>
    <row r="18" spans="1:12" s="217" customFormat="1" ht="12">
      <c r="A18" s="218"/>
      <c r="B18" s="207" t="s">
        <v>587</v>
      </c>
      <c r="C18" s="688" t="s">
        <v>988</v>
      </c>
      <c r="D18" s="668" t="s">
        <v>1012</v>
      </c>
      <c r="E18" s="688">
        <v>15</v>
      </c>
      <c r="F18" s="688" t="s">
        <v>996</v>
      </c>
      <c r="G18" s="689" t="s">
        <v>1007</v>
      </c>
      <c r="H18" s="297"/>
      <c r="I18" s="297"/>
      <c r="J18" s="297"/>
      <c r="K18" s="297"/>
      <c r="L18" s="297"/>
    </row>
    <row r="19" spans="1:12" s="217" customFormat="1" ht="12">
      <c r="A19" s="218"/>
      <c r="B19" s="207" t="s">
        <v>588</v>
      </c>
      <c r="C19" s="688" t="s">
        <v>989</v>
      </c>
      <c r="D19" s="668" t="s">
        <v>1014</v>
      </c>
      <c r="E19" s="688" t="s">
        <v>993</v>
      </c>
      <c r="F19" s="688" t="s">
        <v>997</v>
      </c>
      <c r="G19" s="689" t="s">
        <v>1008</v>
      </c>
      <c r="H19" s="297"/>
    </row>
    <row r="20" spans="1:12" s="217" customFormat="1" ht="12">
      <c r="A20" s="218"/>
      <c r="B20" s="207" t="s">
        <v>589</v>
      </c>
      <c r="C20" s="688" t="s">
        <v>990</v>
      </c>
      <c r="D20" s="668" t="s">
        <v>1013</v>
      </c>
      <c r="E20" s="688">
        <v>18</v>
      </c>
      <c r="F20" s="688" t="s">
        <v>998</v>
      </c>
      <c r="G20" s="689" t="s">
        <v>1009</v>
      </c>
      <c r="H20" s="297"/>
    </row>
    <row r="21" spans="1:12" s="217" customFormat="1" ht="12">
      <c r="A21" s="218"/>
      <c r="B21" s="207" t="s">
        <v>590</v>
      </c>
      <c r="C21" s="688" t="s">
        <v>991</v>
      </c>
      <c r="D21" s="668" t="s">
        <v>1015</v>
      </c>
      <c r="E21" s="688">
        <v>21</v>
      </c>
      <c r="F21" s="688" t="s">
        <v>999</v>
      </c>
      <c r="G21" s="689" t="s">
        <v>1002</v>
      </c>
      <c r="H21" s="297"/>
    </row>
    <row r="22" spans="1:12" s="217" customFormat="1" ht="12">
      <c r="A22" s="218"/>
      <c r="B22" s="207" t="s">
        <v>591</v>
      </c>
      <c r="C22" s="688" t="s">
        <v>992</v>
      </c>
      <c r="D22" s="668" t="s">
        <v>1016</v>
      </c>
      <c r="E22" s="688">
        <v>25</v>
      </c>
      <c r="F22" s="688" t="s">
        <v>1000</v>
      </c>
      <c r="G22" s="689" t="s">
        <v>1003</v>
      </c>
      <c r="H22" s="297"/>
    </row>
    <row r="23" spans="1:12" s="217" customFormat="1" ht="12">
      <c r="A23" s="218"/>
      <c r="B23" s="207" t="s">
        <v>592</v>
      </c>
      <c r="C23" s="688" t="s">
        <v>1018</v>
      </c>
      <c r="D23" s="668" t="s">
        <v>1017</v>
      </c>
      <c r="E23" s="688" t="s">
        <v>1019</v>
      </c>
      <c r="F23" s="688" t="s">
        <v>1001</v>
      </c>
      <c r="G23" s="689" t="s">
        <v>1004</v>
      </c>
      <c r="H23" s="297"/>
    </row>
    <row r="24" spans="1:12" s="217" customFormat="1" ht="12">
      <c r="A24" s="218"/>
      <c r="B24" s="207" t="s">
        <v>593</v>
      </c>
      <c r="C24" s="688">
        <v>253</v>
      </c>
      <c r="D24" s="669">
        <v>345</v>
      </c>
      <c r="E24" s="688">
        <v>23</v>
      </c>
      <c r="F24" s="688">
        <v>322</v>
      </c>
      <c r="G24" s="689">
        <v>3031</v>
      </c>
      <c r="H24" s="297"/>
    </row>
    <row r="25" spans="1:12" s="217" customFormat="1" ht="12">
      <c r="A25" s="218"/>
      <c r="B25" s="207" t="s">
        <v>594</v>
      </c>
      <c r="C25" s="688">
        <v>177</v>
      </c>
      <c r="D25" s="669">
        <v>221</v>
      </c>
      <c r="E25" s="688">
        <v>17</v>
      </c>
      <c r="F25" s="688">
        <v>204</v>
      </c>
      <c r="G25" s="689">
        <v>2768</v>
      </c>
      <c r="H25" s="297"/>
    </row>
    <row r="26" spans="1:12" s="217" customFormat="1" ht="12">
      <c r="A26" s="218"/>
      <c r="B26" s="207" t="s">
        <v>595</v>
      </c>
      <c r="C26" s="688">
        <v>212</v>
      </c>
      <c r="D26" s="669">
        <v>276</v>
      </c>
      <c r="E26" s="688">
        <v>18</v>
      </c>
      <c r="F26" s="688">
        <v>258</v>
      </c>
      <c r="G26" s="689">
        <v>2922</v>
      </c>
      <c r="H26" s="297"/>
    </row>
    <row r="27" spans="1:12" s="217" customFormat="1" ht="12">
      <c r="A27" s="218"/>
      <c r="B27" s="220" t="s">
        <v>453</v>
      </c>
      <c r="C27" s="691">
        <v>84.8</v>
      </c>
      <c r="D27" s="691">
        <v>78.857142857142861</v>
      </c>
      <c r="E27" s="691">
        <v>85.714285714285708</v>
      </c>
      <c r="F27" s="691">
        <v>78.419452887538</v>
      </c>
      <c r="G27" s="692">
        <v>128.15789473684211</v>
      </c>
      <c r="H27" s="297"/>
    </row>
    <row r="28" spans="1:12" s="217" customFormat="1" ht="12">
      <c r="A28" s="404" t="s">
        <v>1059</v>
      </c>
      <c r="B28" s="207" t="s">
        <v>596</v>
      </c>
      <c r="C28" s="688">
        <v>149</v>
      </c>
      <c r="D28" s="669">
        <v>204</v>
      </c>
      <c r="E28" s="688">
        <v>14</v>
      </c>
      <c r="F28" s="688">
        <v>190</v>
      </c>
      <c r="G28" s="689">
        <v>2458</v>
      </c>
      <c r="H28" s="297"/>
    </row>
    <row r="29" spans="1:12" s="217" customFormat="1" ht="12">
      <c r="A29" s="218"/>
      <c r="B29" s="207" t="s">
        <v>597</v>
      </c>
      <c r="C29" s="688">
        <v>130</v>
      </c>
      <c r="D29" s="669">
        <v>169</v>
      </c>
      <c r="E29" s="688">
        <v>14</v>
      </c>
      <c r="F29" s="688">
        <v>155</v>
      </c>
      <c r="G29" s="689">
        <v>2047</v>
      </c>
      <c r="H29" s="297"/>
    </row>
    <row r="30" spans="1:12" s="217" customFormat="1" ht="12">
      <c r="A30" s="218"/>
      <c r="B30" s="207" t="s">
        <v>586</v>
      </c>
      <c r="C30" s="688">
        <v>177</v>
      </c>
      <c r="D30" s="669">
        <v>251</v>
      </c>
      <c r="E30" s="688">
        <v>10</v>
      </c>
      <c r="F30" s="688">
        <v>241</v>
      </c>
      <c r="G30" s="689">
        <v>2575</v>
      </c>
      <c r="H30" s="297"/>
    </row>
    <row r="31" spans="1:12" s="217" customFormat="1" ht="12">
      <c r="A31" s="218"/>
      <c r="B31" s="220" t="s">
        <v>453</v>
      </c>
      <c r="C31" s="691">
        <f>C30/C17*100</f>
        <v>102.90697674418605</v>
      </c>
      <c r="D31" s="691">
        <f>D30/D17*100</f>
        <v>105.46218487394958</v>
      </c>
      <c r="E31" s="691">
        <f>E30/E17*100</f>
        <v>90.909090909090907</v>
      </c>
      <c r="F31" s="691">
        <f>F30/F17*100</f>
        <v>106.16740088105728</v>
      </c>
      <c r="G31" s="692">
        <f>G30/G17*100</f>
        <v>104.93072534637326</v>
      </c>
      <c r="H31" s="297"/>
    </row>
    <row r="32" spans="1:12" s="217" customFormat="1" ht="12">
      <c r="A32" s="218"/>
      <c r="B32" s="220" t="s">
        <v>454</v>
      </c>
      <c r="C32" s="691">
        <f>C30/C29*100</f>
        <v>136.15384615384616</v>
      </c>
      <c r="D32" s="691">
        <f>D30/D29*100</f>
        <v>148.52071005917159</v>
      </c>
      <c r="E32" s="691">
        <f>E30/E29*100</f>
        <v>71.428571428571431</v>
      </c>
      <c r="F32" s="691">
        <f>F30/F29*100</f>
        <v>155.48387096774195</v>
      </c>
      <c r="G32" s="692">
        <f>G30/G29*100</f>
        <v>125.79384465070835</v>
      </c>
      <c r="H32" s="297"/>
    </row>
    <row r="33" spans="1:8" s="217" customFormat="1" ht="12">
      <c r="A33" s="1809" t="s">
        <v>181</v>
      </c>
      <c r="B33" s="1809"/>
      <c r="C33" s="1809"/>
      <c r="D33" s="1809"/>
      <c r="E33" s="1809"/>
      <c r="F33" s="1809"/>
      <c r="H33" s="297"/>
    </row>
    <row r="34" spans="1:8">
      <c r="A34" s="1800" t="s">
        <v>182</v>
      </c>
      <c r="B34" s="1800"/>
      <c r="C34" s="1800"/>
      <c r="D34" s="1800"/>
      <c r="E34" s="1800"/>
      <c r="F34" s="1800"/>
    </row>
  </sheetData>
  <mergeCells count="6">
    <mergeCell ref="G3:G4"/>
    <mergeCell ref="A34:F34"/>
    <mergeCell ref="A3:B4"/>
    <mergeCell ref="C3:C4"/>
    <mergeCell ref="D3:F3"/>
    <mergeCell ref="A33:F33"/>
  </mergeCells>
  <phoneticPr fontId="0" type="noConversion"/>
  <hyperlinks>
    <hyperlink ref="F1:I1" location="'Spis tablic     List of tables'!A62" display="Powrót do spisu tablic"/>
    <hyperlink ref="F2:I2" location="'Spis tablic     List of tables'!A62" display="Return to list tables"/>
    <hyperlink ref="F1:F2" location="'Spis tablic     List of tables'!A70"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18"/>
  <sheetViews>
    <sheetView showGridLines="0" zoomScale="90" zoomScaleNormal="90" workbookViewId="0">
      <pane ySplit="4" topLeftCell="A5" activePane="bottomLeft" state="frozen"/>
      <selection activeCell="K32" sqref="K32"/>
      <selection pane="bottomLeft" activeCell="H1" sqref="H1:I1"/>
    </sheetView>
  </sheetViews>
  <sheetFormatPr defaultRowHeight="12.75"/>
  <cols>
    <col min="1" max="1" width="7.5" style="216" customWidth="1"/>
    <col min="2" max="2" width="14.25" style="216" customWidth="1"/>
    <col min="3" max="16384" width="9" style="216"/>
  </cols>
  <sheetData>
    <row r="1" spans="1:10" ht="15.75" customHeight="1">
      <c r="A1" s="1812" t="s">
        <v>1635</v>
      </c>
      <c r="B1" s="1813"/>
      <c r="C1" s="1813"/>
      <c r="D1" s="1813"/>
      <c r="E1" s="1813"/>
      <c r="F1" s="1813"/>
      <c r="G1" s="1813"/>
      <c r="H1" s="1427" t="s">
        <v>424</v>
      </c>
      <c r="I1" s="1427"/>
    </row>
    <row r="2" spans="1:10" ht="16.5" customHeight="1">
      <c r="A2" s="1814" t="s">
        <v>192</v>
      </c>
      <c r="B2" s="1814"/>
      <c r="C2" s="1814"/>
      <c r="D2" s="1814"/>
      <c r="E2" s="1814"/>
      <c r="F2" s="1814"/>
      <c r="G2" s="1814"/>
      <c r="H2" s="1480" t="s">
        <v>425</v>
      </c>
      <c r="I2" s="1480"/>
    </row>
    <row r="3" spans="1:10" ht="39" customHeight="1">
      <c r="A3" s="1810" t="s">
        <v>191</v>
      </c>
      <c r="B3" s="1811"/>
      <c r="C3" s="1811" t="s">
        <v>190</v>
      </c>
      <c r="D3" s="1811"/>
      <c r="E3" s="1811"/>
      <c r="F3" s="1811"/>
      <c r="G3" s="1811"/>
      <c r="H3" s="1810" t="s">
        <v>188</v>
      </c>
      <c r="I3" s="1819" t="s">
        <v>189</v>
      </c>
    </row>
    <row r="4" spans="1:10" ht="47.25" customHeight="1">
      <c r="A4" s="1811"/>
      <c r="B4" s="1811"/>
      <c r="C4" s="966" t="s">
        <v>183</v>
      </c>
      <c r="D4" s="966" t="s">
        <v>184</v>
      </c>
      <c r="E4" s="966" t="s">
        <v>185</v>
      </c>
      <c r="F4" s="966" t="s">
        <v>186</v>
      </c>
      <c r="G4" s="966" t="s">
        <v>187</v>
      </c>
      <c r="H4" s="1811"/>
      <c r="I4" s="1820"/>
    </row>
    <row r="5" spans="1:10" s="217" customFormat="1" ht="12">
      <c r="A5" s="1074"/>
      <c r="B5" s="1075"/>
      <c r="C5" s="222"/>
      <c r="D5" s="222"/>
      <c r="E5" s="222"/>
      <c r="F5" s="222"/>
      <c r="G5" s="222"/>
      <c r="H5" s="222"/>
      <c r="I5" s="223"/>
    </row>
    <row r="6" spans="1:10" s="217" customFormat="1" ht="12">
      <c r="A6" s="1076">
        <v>2012</v>
      </c>
      <c r="B6" s="1077" t="s">
        <v>655</v>
      </c>
      <c r="C6" s="634">
        <v>19062</v>
      </c>
      <c r="D6" s="634">
        <v>17753</v>
      </c>
      <c r="E6" s="634">
        <v>1230</v>
      </c>
      <c r="F6" s="634">
        <v>69</v>
      </c>
      <c r="G6" s="634">
        <v>10</v>
      </c>
      <c r="H6" s="634">
        <v>22108</v>
      </c>
      <c r="I6" s="640">
        <v>2319</v>
      </c>
    </row>
    <row r="7" spans="1:10" s="217" customFormat="1" ht="12">
      <c r="B7" s="220"/>
      <c r="C7" s="513"/>
      <c r="D7" s="513"/>
      <c r="E7" s="513"/>
      <c r="F7" s="513"/>
      <c r="G7" s="513"/>
      <c r="H7" s="513"/>
      <c r="I7" s="512"/>
      <c r="J7" s="297"/>
    </row>
    <row r="8" spans="1:10" s="217" customFormat="1" ht="12">
      <c r="A8" s="1078">
        <v>2013</v>
      </c>
      <c r="B8" s="1079" t="s">
        <v>471</v>
      </c>
      <c r="C8" s="528">
        <v>2902</v>
      </c>
      <c r="D8" s="528">
        <v>2807</v>
      </c>
      <c r="E8" s="528">
        <v>91</v>
      </c>
      <c r="F8" s="528">
        <v>3</v>
      </c>
      <c r="G8" s="528">
        <v>1</v>
      </c>
      <c r="H8" s="528">
        <v>3490</v>
      </c>
      <c r="I8" s="693">
        <v>485</v>
      </c>
      <c r="J8" s="297"/>
    </row>
    <row r="9" spans="1:10" s="217" customFormat="1" ht="12">
      <c r="A9" s="1078"/>
      <c r="B9" s="1077" t="s">
        <v>693</v>
      </c>
      <c r="C9" s="528">
        <v>7253</v>
      </c>
      <c r="D9" s="528">
        <v>6925</v>
      </c>
      <c r="E9" s="528">
        <v>316</v>
      </c>
      <c r="F9" s="528">
        <v>10</v>
      </c>
      <c r="G9" s="528">
        <v>2</v>
      </c>
      <c r="H9" s="528">
        <v>13275</v>
      </c>
      <c r="I9" s="693">
        <v>1101</v>
      </c>
      <c r="J9" s="297"/>
    </row>
    <row r="10" spans="1:10" s="217" customFormat="1" ht="12">
      <c r="A10" s="1078"/>
      <c r="B10" s="1077" t="s">
        <v>696</v>
      </c>
      <c r="C10" s="528">
        <v>10279</v>
      </c>
      <c r="D10" s="528">
        <v>9814</v>
      </c>
      <c r="E10" s="528">
        <v>436</v>
      </c>
      <c r="F10" s="528">
        <v>25</v>
      </c>
      <c r="G10" s="528">
        <v>4</v>
      </c>
      <c r="H10" s="528">
        <v>20490</v>
      </c>
      <c r="I10" s="693">
        <v>1709</v>
      </c>
      <c r="J10" s="297"/>
    </row>
    <row r="11" spans="1:10" s="217" customFormat="1" ht="12">
      <c r="A11" s="1078"/>
      <c r="B11" s="1077" t="s">
        <v>655</v>
      </c>
      <c r="C11" s="528">
        <v>12992</v>
      </c>
      <c r="D11" s="528">
        <v>12467</v>
      </c>
      <c r="E11" s="528">
        <v>489</v>
      </c>
      <c r="F11" s="528">
        <v>32</v>
      </c>
      <c r="G11" s="528">
        <v>4</v>
      </c>
      <c r="H11" s="528">
        <v>25511</v>
      </c>
      <c r="I11" s="693">
        <v>2327</v>
      </c>
      <c r="J11" s="297"/>
    </row>
    <row r="12" spans="1:10" s="217" customFormat="1" ht="12">
      <c r="A12" s="1078"/>
      <c r="B12" s="220" t="s">
        <v>453</v>
      </c>
      <c r="C12" s="513">
        <v>68.156541810932751</v>
      </c>
      <c r="D12" s="513">
        <v>70.224750746352726</v>
      </c>
      <c r="E12" s="513">
        <v>39.756097560975611</v>
      </c>
      <c r="F12" s="513">
        <v>46.376811594202898</v>
      </c>
      <c r="G12" s="694">
        <v>40</v>
      </c>
      <c r="H12" s="513">
        <v>115.39261805681203</v>
      </c>
      <c r="I12" s="512">
        <v>100.34497628288055</v>
      </c>
      <c r="J12" s="297"/>
    </row>
    <row r="13" spans="1:10" s="217" customFormat="1" ht="12">
      <c r="A13" s="1080" t="s">
        <v>1059</v>
      </c>
      <c r="B13" s="1079" t="s">
        <v>471</v>
      </c>
      <c r="C13" s="528">
        <v>8664</v>
      </c>
      <c r="D13" s="528">
        <v>7978</v>
      </c>
      <c r="E13" s="528">
        <v>663</v>
      </c>
      <c r="F13" s="528">
        <v>20</v>
      </c>
      <c r="G13" s="528">
        <v>3</v>
      </c>
      <c r="H13" s="528">
        <v>4368</v>
      </c>
      <c r="I13" s="693">
        <v>648</v>
      </c>
      <c r="J13" s="297"/>
    </row>
    <row r="14" spans="1:10" s="217" customFormat="1" ht="12">
      <c r="B14" s="220" t="s">
        <v>453</v>
      </c>
      <c r="C14" s="513">
        <v>298.55272226051</v>
      </c>
      <c r="D14" s="513">
        <v>284.21802636266477</v>
      </c>
      <c r="E14" s="513">
        <v>728.57142857142856</v>
      </c>
      <c r="F14" s="513">
        <v>666.66666666666674</v>
      </c>
      <c r="G14" s="694">
        <v>300</v>
      </c>
      <c r="H14" s="513">
        <v>125.15759312320918</v>
      </c>
      <c r="I14" s="512">
        <v>133.60824742268039</v>
      </c>
      <c r="J14" s="297"/>
    </row>
    <row r="15" spans="1:10" s="217" customFormat="1" ht="23.25" customHeight="1">
      <c r="A15" s="1816" t="s">
        <v>7</v>
      </c>
      <c r="B15" s="1817"/>
      <c r="C15" s="1817"/>
      <c r="D15" s="1817"/>
      <c r="E15" s="1817"/>
      <c r="F15" s="1817"/>
      <c r="G15" s="1817"/>
      <c r="H15" s="1817"/>
      <c r="I15" s="1817"/>
    </row>
    <row r="16" spans="1:10" s="217" customFormat="1" ht="17.25" customHeight="1">
      <c r="A16" s="1815" t="s">
        <v>8</v>
      </c>
      <c r="B16" s="1818"/>
      <c r="C16" s="1818"/>
      <c r="D16" s="1818"/>
      <c r="E16" s="1818"/>
      <c r="F16" s="1818"/>
      <c r="G16" s="1818"/>
      <c r="H16" s="1818"/>
      <c r="I16" s="1818"/>
    </row>
    <row r="17" spans="1:9" ht="19.5" customHeight="1">
      <c r="A17" s="1821" t="s">
        <v>5</v>
      </c>
      <c r="B17" s="1821"/>
      <c r="C17" s="1821"/>
      <c r="D17" s="1821"/>
      <c r="E17" s="1821"/>
      <c r="F17" s="1821"/>
      <c r="G17" s="1821"/>
      <c r="H17" s="1821"/>
      <c r="I17" s="1821"/>
    </row>
    <row r="18" spans="1:9" ht="17.25" customHeight="1">
      <c r="A18" s="1815" t="s">
        <v>6</v>
      </c>
      <c r="B18" s="1815"/>
      <c r="C18" s="1815"/>
      <c r="D18" s="1815"/>
      <c r="E18" s="1815"/>
      <c r="F18" s="1815"/>
      <c r="G18" s="1815"/>
      <c r="H18" s="1815"/>
      <c r="I18" s="1815"/>
    </row>
  </sheetData>
  <mergeCells count="12">
    <mergeCell ref="A18:I18"/>
    <mergeCell ref="A15:I15"/>
    <mergeCell ref="A16:I16"/>
    <mergeCell ref="C3:G3"/>
    <mergeCell ref="H3:H4"/>
    <mergeCell ref="I3:I4"/>
    <mergeCell ref="A17:I17"/>
    <mergeCell ref="H1:I1"/>
    <mergeCell ref="H2:I2"/>
    <mergeCell ref="A3:B4"/>
    <mergeCell ref="A1:G1"/>
    <mergeCell ref="A2:G2"/>
  </mergeCells>
  <phoneticPr fontId="0" type="noConversion"/>
  <hyperlinks>
    <hyperlink ref="H1:I1" location="'Spis tablic     List of tables'!A62" display="Powrót do spisu tablic"/>
    <hyperlink ref="H2:I2" location="'Spis tablic     List of tables'!A62" display="Return to list tables"/>
    <hyperlink ref="H1:I2" location="'Spis tablic     List of tables'!A70"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35"/>
  <sheetViews>
    <sheetView showGridLines="0" zoomScale="90" zoomScaleNormal="90" workbookViewId="0">
      <pane ySplit="14" topLeftCell="A15" activePane="bottomLeft" state="frozen"/>
      <selection activeCell="A22" sqref="A22:N22"/>
      <selection pane="bottomLeft" activeCell="C18" sqref="C18"/>
    </sheetView>
  </sheetViews>
  <sheetFormatPr defaultRowHeight="14.25"/>
  <cols>
    <col min="1" max="1" width="8.125" style="226" customWidth="1"/>
    <col min="2" max="9" width="13.625" style="226" customWidth="1"/>
    <col min="10" max="16384" width="9" style="226"/>
  </cols>
  <sheetData>
    <row r="1" spans="1:9">
      <c r="A1" s="1425" t="s">
        <v>2147</v>
      </c>
      <c r="B1" s="1425"/>
      <c r="C1" s="1425"/>
      <c r="D1" s="1425"/>
      <c r="E1" s="1425"/>
      <c r="F1" s="1425"/>
      <c r="G1" s="1427" t="s">
        <v>424</v>
      </c>
      <c r="H1" s="1427"/>
    </row>
    <row r="2" spans="1:9">
      <c r="A2" s="1400" t="s">
        <v>835</v>
      </c>
      <c r="B2" s="1400"/>
      <c r="C2" s="1400"/>
      <c r="D2" s="1400"/>
      <c r="E2" s="1400"/>
      <c r="F2" s="1400"/>
      <c r="G2" s="1388" t="s">
        <v>425</v>
      </c>
      <c r="H2" s="1388"/>
    </row>
    <row r="3" spans="1:9">
      <c r="A3" s="1380" t="s">
        <v>1646</v>
      </c>
      <c r="B3" s="1380"/>
      <c r="C3" s="1390" t="s">
        <v>2148</v>
      </c>
      <c r="D3" s="1395"/>
      <c r="E3" s="1390" t="s">
        <v>2149</v>
      </c>
      <c r="F3" s="1386"/>
      <c r="G3" s="1386"/>
      <c r="H3" s="1390" t="s">
        <v>2150</v>
      </c>
      <c r="I3" s="1386"/>
    </row>
    <row r="4" spans="1:9">
      <c r="A4" s="1381"/>
      <c r="B4" s="1381"/>
      <c r="C4" s="1391"/>
      <c r="D4" s="1396"/>
      <c r="E4" s="1391"/>
      <c r="F4" s="1381"/>
      <c r="G4" s="1381"/>
      <c r="H4" s="1391"/>
      <c r="I4" s="1381"/>
    </row>
    <row r="5" spans="1:9">
      <c r="A5" s="1381"/>
      <c r="B5" s="1381"/>
      <c r="C5" s="1391"/>
      <c r="D5" s="1396"/>
      <c r="E5" s="1391"/>
      <c r="F5" s="1381"/>
      <c r="G5" s="1381"/>
      <c r="H5" s="1391"/>
      <c r="I5" s="1381"/>
    </row>
    <row r="6" spans="1:9">
      <c r="A6" s="1381"/>
      <c r="B6" s="1381"/>
      <c r="C6" s="1391"/>
      <c r="D6" s="1396"/>
      <c r="E6" s="1391"/>
      <c r="F6" s="1381"/>
      <c r="G6" s="1381"/>
      <c r="H6" s="1391"/>
      <c r="I6" s="1381"/>
    </row>
    <row r="7" spans="1:9">
      <c r="A7" s="1381"/>
      <c r="B7" s="1381"/>
      <c r="C7" s="1391"/>
      <c r="D7" s="1396"/>
      <c r="E7" s="1391"/>
      <c r="F7" s="1381"/>
      <c r="G7" s="1381"/>
      <c r="H7" s="1391"/>
      <c r="I7" s="1381"/>
    </row>
    <row r="8" spans="1:9">
      <c r="A8" s="1381"/>
      <c r="B8" s="1381"/>
      <c r="C8" s="1391"/>
      <c r="D8" s="1396"/>
      <c r="E8" s="1391"/>
      <c r="F8" s="1381"/>
      <c r="G8" s="1381"/>
      <c r="H8" s="1391"/>
      <c r="I8" s="1381"/>
    </row>
    <row r="9" spans="1:9">
      <c r="A9" s="1381"/>
      <c r="B9" s="1381"/>
      <c r="C9" s="1391"/>
      <c r="D9" s="1396"/>
      <c r="E9" s="1391"/>
      <c r="F9" s="1381"/>
      <c r="G9" s="1381"/>
      <c r="H9" s="1391"/>
      <c r="I9" s="1381"/>
    </row>
    <row r="10" spans="1:9">
      <c r="A10" s="1381"/>
      <c r="B10" s="1381"/>
      <c r="C10" s="1392"/>
      <c r="D10" s="1397"/>
      <c r="E10" s="1392"/>
      <c r="F10" s="1382"/>
      <c r="G10" s="1382"/>
      <c r="H10" s="1392"/>
      <c r="I10" s="1382"/>
    </row>
    <row r="11" spans="1:9">
      <c r="A11" s="1381"/>
      <c r="B11" s="1381"/>
      <c r="C11" s="1451" t="s">
        <v>429</v>
      </c>
      <c r="D11" s="1452" t="s">
        <v>430</v>
      </c>
      <c r="E11" s="1454" t="s">
        <v>2151</v>
      </c>
      <c r="F11" s="1449" t="s">
        <v>429</v>
      </c>
      <c r="G11" s="1415" t="s">
        <v>430</v>
      </c>
      <c r="H11" s="1451" t="s">
        <v>429</v>
      </c>
      <c r="I11" s="1449" t="s">
        <v>430</v>
      </c>
    </row>
    <row r="12" spans="1:9">
      <c r="A12" s="1381"/>
      <c r="B12" s="1381"/>
      <c r="C12" s="1402"/>
      <c r="D12" s="1422"/>
      <c r="E12" s="1384"/>
      <c r="F12" s="1424"/>
      <c r="G12" s="1416"/>
      <c r="H12" s="1402"/>
      <c r="I12" s="1424"/>
    </row>
    <row r="13" spans="1:9">
      <c r="A13" s="1381"/>
      <c r="B13" s="1381"/>
      <c r="C13" s="1402"/>
      <c r="D13" s="1422"/>
      <c r="E13" s="1384"/>
      <c r="F13" s="1424"/>
      <c r="G13" s="1416"/>
      <c r="H13" s="1402"/>
      <c r="I13" s="1424"/>
    </row>
    <row r="14" spans="1:9">
      <c r="A14" s="1382"/>
      <c r="B14" s="1382"/>
      <c r="C14" s="1403"/>
      <c r="D14" s="1453"/>
      <c r="E14" s="1385"/>
      <c r="F14" s="1450"/>
      <c r="G14" s="1417"/>
      <c r="H14" s="1403"/>
      <c r="I14" s="1450"/>
    </row>
    <row r="15" spans="1:9">
      <c r="A15" s="225">
        <v>2012</v>
      </c>
      <c r="B15" s="1128" t="s">
        <v>431</v>
      </c>
      <c r="C15" s="462">
        <v>95.161508386981637</v>
      </c>
      <c r="D15" s="462" t="s">
        <v>142</v>
      </c>
      <c r="E15" s="641">
        <v>15021</v>
      </c>
      <c r="F15" s="462">
        <v>117.84873685862232</v>
      </c>
      <c r="G15" s="462" t="s">
        <v>142</v>
      </c>
      <c r="H15" s="462">
        <v>105.9</v>
      </c>
      <c r="I15" s="590" t="s">
        <v>142</v>
      </c>
    </row>
    <row r="16" spans="1:9">
      <c r="A16" s="225">
        <v>2013</v>
      </c>
      <c r="B16" s="1128" t="s">
        <v>431</v>
      </c>
      <c r="C16" s="462">
        <v>96.6</v>
      </c>
      <c r="D16" s="462" t="s">
        <v>142</v>
      </c>
      <c r="E16" s="641">
        <v>16458</v>
      </c>
      <c r="F16" s="462">
        <v>109.56660675054923</v>
      </c>
      <c r="G16" s="462" t="s">
        <v>142</v>
      </c>
      <c r="H16" s="462">
        <v>101.6</v>
      </c>
      <c r="I16" s="590" t="s">
        <v>142</v>
      </c>
    </row>
    <row r="17" spans="1:11">
      <c r="A17" s="225"/>
      <c r="B17" s="1186"/>
      <c r="C17" s="462"/>
      <c r="D17" s="462"/>
      <c r="E17" s="646"/>
      <c r="F17" s="462"/>
      <c r="G17" s="462"/>
      <c r="H17" s="462"/>
      <c r="I17" s="590"/>
    </row>
    <row r="18" spans="1:11" ht="15.75" customHeight="1">
      <c r="A18" s="225">
        <v>2013</v>
      </c>
      <c r="B18" s="924" t="s">
        <v>442</v>
      </c>
      <c r="C18" s="594">
        <v>76.8</v>
      </c>
      <c r="D18" s="594">
        <v>40.200000000000003</v>
      </c>
      <c r="E18" s="553">
        <v>1626</v>
      </c>
      <c r="F18" s="594">
        <v>196.37681159420291</v>
      </c>
      <c r="G18" s="594">
        <v>100.1231527093596</v>
      </c>
      <c r="H18" s="128">
        <v>103.2</v>
      </c>
      <c r="I18" s="659">
        <v>79.099999999999994</v>
      </c>
      <c r="J18" s="1045"/>
    </row>
    <row r="19" spans="1:11" ht="15.75" customHeight="1">
      <c r="A19" s="639"/>
      <c r="B19" s="924" t="s">
        <v>443</v>
      </c>
      <c r="C19" s="594">
        <v>109.3</v>
      </c>
      <c r="D19" s="594">
        <v>111.1</v>
      </c>
      <c r="E19" s="553">
        <v>1075</v>
      </c>
      <c r="F19" s="594">
        <v>173.66720516962843</v>
      </c>
      <c r="G19" s="594">
        <v>66.113161131611321</v>
      </c>
      <c r="H19" s="128">
        <v>98.5</v>
      </c>
      <c r="I19" s="659">
        <v>95.3</v>
      </c>
      <c r="J19" s="1045"/>
    </row>
    <row r="20" spans="1:11" ht="15.75" customHeight="1">
      <c r="A20" s="639"/>
      <c r="B20" s="924" t="s">
        <v>432</v>
      </c>
      <c r="C20" s="594">
        <v>67.900000000000006</v>
      </c>
      <c r="D20" s="594">
        <v>99.3</v>
      </c>
      <c r="E20" s="553">
        <v>1111</v>
      </c>
      <c r="F20" s="594">
        <v>187.03703703703704</v>
      </c>
      <c r="G20" s="594">
        <v>103.34883720930233</v>
      </c>
      <c r="H20" s="128">
        <v>99.1</v>
      </c>
      <c r="I20" s="659">
        <v>120.5</v>
      </c>
      <c r="J20" s="1045"/>
    </row>
    <row r="21" spans="1:11" ht="15.75" customHeight="1">
      <c r="A21" s="639"/>
      <c r="B21" s="924" t="s">
        <v>433</v>
      </c>
      <c r="C21" s="594">
        <v>57.134748209304867</v>
      </c>
      <c r="D21" s="594">
        <v>115.63712793032141</v>
      </c>
      <c r="E21" s="688">
        <v>1504</v>
      </c>
      <c r="F21" s="594">
        <v>168.04469273743018</v>
      </c>
      <c r="G21" s="594">
        <v>135.37353735373537</v>
      </c>
      <c r="H21" s="128">
        <v>97.9</v>
      </c>
      <c r="I21" s="659">
        <v>97.8</v>
      </c>
      <c r="J21" s="1045"/>
    </row>
    <row r="22" spans="1:11" ht="15.75" customHeight="1">
      <c r="A22" s="639"/>
      <c r="B22" s="924" t="s">
        <v>434</v>
      </c>
      <c r="C22" s="594">
        <v>61.979648473635521</v>
      </c>
      <c r="D22" s="594">
        <v>109.12052117263843</v>
      </c>
      <c r="E22" s="688">
        <v>1292</v>
      </c>
      <c r="F22" s="594">
        <v>100.93749999999999</v>
      </c>
      <c r="G22" s="594">
        <v>85.90425531914893</v>
      </c>
      <c r="H22" s="128">
        <v>99.2</v>
      </c>
      <c r="I22" s="659">
        <v>100</v>
      </c>
      <c r="J22" s="1045"/>
    </row>
    <row r="23" spans="1:11" ht="15.75" customHeight="1">
      <c r="A23" s="639"/>
      <c r="B23" s="924" t="s">
        <v>435</v>
      </c>
      <c r="C23" s="594">
        <v>76.10252544289483</v>
      </c>
      <c r="D23" s="594">
        <v>100.44776119402985</v>
      </c>
      <c r="E23" s="688">
        <v>1482</v>
      </c>
      <c r="F23" s="594">
        <v>148.79518072289159</v>
      </c>
      <c r="G23" s="594">
        <v>114.70588235294117</v>
      </c>
      <c r="H23" s="128">
        <v>98.6</v>
      </c>
      <c r="I23" s="659">
        <v>95.2</v>
      </c>
      <c r="J23" s="1045"/>
    </row>
    <row r="24" spans="1:11" ht="15.75" customHeight="1">
      <c r="A24" s="639"/>
      <c r="B24" s="924" t="s">
        <v>436</v>
      </c>
      <c r="C24" s="594">
        <v>90.848630901137781</v>
      </c>
      <c r="D24" s="594">
        <v>132.81327389796928</v>
      </c>
      <c r="E24" s="688">
        <v>1318</v>
      </c>
      <c r="F24" s="594">
        <v>156.1611374407583</v>
      </c>
      <c r="G24" s="594">
        <v>88.933873144399456</v>
      </c>
      <c r="H24" s="128">
        <v>100.5</v>
      </c>
      <c r="I24" s="666">
        <v>105.4</v>
      </c>
      <c r="J24" s="1045"/>
    </row>
    <row r="25" spans="1:11" ht="15.75" customHeight="1">
      <c r="A25" s="639"/>
      <c r="B25" s="924" t="s">
        <v>437</v>
      </c>
      <c r="C25" s="594">
        <v>98.370993060454794</v>
      </c>
      <c r="D25" s="594">
        <v>97.967163900801808</v>
      </c>
      <c r="E25" s="688">
        <v>1111</v>
      </c>
      <c r="F25" s="594">
        <v>94.232400339270569</v>
      </c>
      <c r="G25" s="594">
        <v>84.294385432473433</v>
      </c>
      <c r="H25" s="128">
        <v>98.3</v>
      </c>
      <c r="I25" s="666">
        <v>102.4</v>
      </c>
      <c r="J25" s="1045"/>
    </row>
    <row r="26" spans="1:11" ht="15.75" customHeight="1">
      <c r="A26" s="639"/>
      <c r="B26" s="924" t="s">
        <v>438</v>
      </c>
      <c r="C26" s="594">
        <v>107.1022912415514</v>
      </c>
      <c r="D26" s="594">
        <v>112.60650261449463</v>
      </c>
      <c r="E26" s="688">
        <v>1569</v>
      </c>
      <c r="F26" s="594">
        <v>135.02581755593803</v>
      </c>
      <c r="G26" s="594">
        <v>141.22412241224123</v>
      </c>
      <c r="H26" s="128">
        <v>100.8</v>
      </c>
      <c r="I26" s="666">
        <v>99.7</v>
      </c>
      <c r="J26" s="1045"/>
    </row>
    <row r="27" spans="1:11" ht="15.75" customHeight="1">
      <c r="A27" s="225"/>
      <c r="B27" s="1128" t="s">
        <v>439</v>
      </c>
      <c r="C27" s="591">
        <v>98.4</v>
      </c>
      <c r="D27" s="591">
        <v>118.6</v>
      </c>
      <c r="E27" s="787">
        <v>1485</v>
      </c>
      <c r="F27" s="591">
        <v>89.673913043478265</v>
      </c>
      <c r="G27" s="591">
        <v>94.646271510516257</v>
      </c>
      <c r="H27" s="591">
        <v>103.6</v>
      </c>
      <c r="I27" s="592">
        <v>109.9</v>
      </c>
      <c r="J27" s="371"/>
      <c r="K27" s="1045"/>
    </row>
    <row r="28" spans="1:11" ht="15.75" customHeight="1">
      <c r="A28" s="639"/>
      <c r="B28" s="1128" t="s">
        <v>440</v>
      </c>
      <c r="C28" s="591">
        <v>98.8</v>
      </c>
      <c r="D28" s="591">
        <v>86.9</v>
      </c>
      <c r="E28" s="787">
        <v>1400</v>
      </c>
      <c r="F28" s="591">
        <v>89.801154586273256</v>
      </c>
      <c r="G28" s="591">
        <v>94.276094276094284</v>
      </c>
      <c r="H28" s="591">
        <v>103.7</v>
      </c>
      <c r="I28" s="592">
        <v>89.4</v>
      </c>
      <c r="J28" s="371"/>
      <c r="K28" s="1045"/>
    </row>
    <row r="29" spans="1:11">
      <c r="A29" s="639"/>
      <c r="B29" s="1128" t="s">
        <v>441</v>
      </c>
      <c r="C29" s="591">
        <v>104.7</v>
      </c>
      <c r="D29" s="591">
        <v>123.7</v>
      </c>
      <c r="E29" s="788">
        <v>1485</v>
      </c>
      <c r="F29" s="591">
        <v>91.440886699507388</v>
      </c>
      <c r="G29" s="591">
        <v>106.07142857142857</v>
      </c>
      <c r="H29" s="593">
        <v>106.6</v>
      </c>
      <c r="I29" s="592">
        <v>119.2</v>
      </c>
      <c r="J29" s="371"/>
    </row>
    <row r="30" spans="1:11" s="1291" customFormat="1">
      <c r="A30" s="1277"/>
      <c r="B30" s="924"/>
      <c r="C30" s="214"/>
      <c r="D30" s="214"/>
      <c r="E30" s="157"/>
      <c r="F30" s="214"/>
      <c r="G30" s="214"/>
      <c r="H30" s="206"/>
      <c r="I30" s="174"/>
      <c r="J30" s="413"/>
    </row>
    <row r="31" spans="1:11" s="1291" customFormat="1">
      <c r="A31" s="1277" t="s">
        <v>1059</v>
      </c>
      <c r="B31" s="924" t="s">
        <v>442</v>
      </c>
      <c r="C31" s="594">
        <v>80.2</v>
      </c>
      <c r="D31" s="594">
        <v>30.8</v>
      </c>
      <c r="E31" s="788">
        <v>1190</v>
      </c>
      <c r="F31" s="591">
        <v>73.185731857318572</v>
      </c>
      <c r="G31" s="591">
        <v>80.134680134680139</v>
      </c>
      <c r="H31" s="128">
        <v>106.6</v>
      </c>
      <c r="I31" s="659">
        <v>79.099999999999994</v>
      </c>
      <c r="J31" s="413"/>
    </row>
    <row r="32" spans="1:11" s="1291" customFormat="1">
      <c r="A32" s="1277"/>
      <c r="B32" s="924" t="s">
        <v>443</v>
      </c>
      <c r="C32" s="594">
        <v>98.8</v>
      </c>
      <c r="D32" s="594">
        <v>136.9</v>
      </c>
      <c r="E32" s="788">
        <v>1533</v>
      </c>
      <c r="F32" s="591">
        <v>142.6046511627907</v>
      </c>
      <c r="G32" s="591">
        <v>128.82352941176472</v>
      </c>
      <c r="H32" s="128">
        <v>113.6</v>
      </c>
      <c r="I32" s="659">
        <v>101.5</v>
      </c>
      <c r="J32" s="413"/>
    </row>
    <row r="33" spans="1:10" s="1291" customFormat="1">
      <c r="A33" s="1277"/>
      <c r="B33" s="924" t="s">
        <v>432</v>
      </c>
      <c r="C33" s="594">
        <v>108</v>
      </c>
      <c r="D33" s="594">
        <v>108.5</v>
      </c>
      <c r="E33" s="788">
        <v>1223</v>
      </c>
      <c r="F33" s="591">
        <v>110.08100810081007</v>
      </c>
      <c r="G33" s="591">
        <v>79.778212654924985</v>
      </c>
      <c r="H33" s="128">
        <v>102.9</v>
      </c>
      <c r="I33" s="659">
        <v>109.1</v>
      </c>
      <c r="J33" s="413"/>
    </row>
    <row r="34" spans="1:10">
      <c r="A34" s="1455" t="s">
        <v>2152</v>
      </c>
      <c r="B34" s="1455"/>
      <c r="C34" s="1455"/>
      <c r="D34" s="1455"/>
      <c r="E34" s="1455"/>
      <c r="F34" s="1455"/>
      <c r="G34" s="1455"/>
      <c r="H34" s="1455"/>
      <c r="I34" s="1455"/>
    </row>
    <row r="35" spans="1:10">
      <c r="A35" s="1456" t="s">
        <v>955</v>
      </c>
      <c r="B35" s="1456"/>
      <c r="C35" s="1456"/>
      <c r="D35" s="1456"/>
      <c r="E35" s="1456"/>
      <c r="F35" s="1456"/>
      <c r="G35" s="1456"/>
      <c r="H35" s="1456"/>
      <c r="I35" s="1456"/>
    </row>
  </sheetData>
  <mergeCells count="17">
    <mergeCell ref="A34:I34"/>
    <mergeCell ref="A35:I35"/>
    <mergeCell ref="G1:H1"/>
    <mergeCell ref="G2:H2"/>
    <mergeCell ref="A1:F1"/>
    <mergeCell ref="A2:F2"/>
    <mergeCell ref="A3:B14"/>
    <mergeCell ref="C3:D10"/>
    <mergeCell ref="E3:G10"/>
    <mergeCell ref="H3:I10"/>
    <mergeCell ref="I11:I14"/>
    <mergeCell ref="C11:C14"/>
    <mergeCell ref="D11:D14"/>
    <mergeCell ref="E11:E14"/>
    <mergeCell ref="F11:F14"/>
    <mergeCell ref="G11:G14"/>
    <mergeCell ref="H11:H14"/>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16"/>
  <sheetViews>
    <sheetView showGridLines="0" zoomScale="90" zoomScaleNormal="90" workbookViewId="0">
      <selection activeCell="C17" sqref="C17"/>
    </sheetView>
  </sheetViews>
  <sheetFormatPr defaultRowHeight="12.75"/>
  <cols>
    <col min="1" max="1" width="9" style="216"/>
    <col min="2" max="2" width="14.5" style="216" customWidth="1"/>
    <col min="3" max="11" width="10.625" style="216" customWidth="1"/>
    <col min="12" max="16384" width="9" style="216"/>
  </cols>
  <sheetData>
    <row r="1" spans="1:12" ht="14.25">
      <c r="A1" s="1822" t="s">
        <v>1636</v>
      </c>
      <c r="B1" s="1432"/>
      <c r="C1" s="1432"/>
      <c r="D1" s="1432"/>
      <c r="E1" s="1432"/>
      <c r="F1" s="1432"/>
      <c r="G1" s="1432"/>
      <c r="H1" s="1432"/>
      <c r="I1" s="1432"/>
      <c r="J1" s="1427" t="s">
        <v>424</v>
      </c>
      <c r="K1" s="1427"/>
    </row>
    <row r="2" spans="1:12" ht="14.25">
      <c r="A2" s="1814" t="s">
        <v>265</v>
      </c>
      <c r="B2" s="1823"/>
      <c r="C2" s="1823"/>
      <c r="D2" s="1823"/>
      <c r="E2" s="1823"/>
      <c r="F2" s="1823"/>
      <c r="G2" s="1823"/>
      <c r="H2" s="1823"/>
      <c r="I2" s="1823"/>
      <c r="J2" s="1480" t="s">
        <v>425</v>
      </c>
      <c r="K2" s="1480"/>
    </row>
    <row r="3" spans="1:12" ht="49.5" customHeight="1">
      <c r="A3" s="1824" t="s">
        <v>191</v>
      </c>
      <c r="B3" s="1811"/>
      <c r="C3" s="1810" t="s">
        <v>201</v>
      </c>
      <c r="D3" s="1811" t="s">
        <v>202</v>
      </c>
      <c r="E3" s="1811"/>
      <c r="F3" s="1811"/>
      <c r="G3" s="1811"/>
      <c r="H3" s="1810" t="s">
        <v>196</v>
      </c>
      <c r="I3" s="1810" t="s">
        <v>195</v>
      </c>
      <c r="J3" s="1810" t="s">
        <v>194</v>
      </c>
      <c r="K3" s="1819" t="s">
        <v>193</v>
      </c>
    </row>
    <row r="4" spans="1:12" ht="73.5" customHeight="1">
      <c r="A4" s="1825"/>
      <c r="B4" s="1811"/>
      <c r="C4" s="1811"/>
      <c r="D4" s="966" t="s">
        <v>200</v>
      </c>
      <c r="E4" s="966" t="s">
        <v>199</v>
      </c>
      <c r="F4" s="966" t="s">
        <v>198</v>
      </c>
      <c r="G4" s="966" t="s">
        <v>197</v>
      </c>
      <c r="H4" s="1811"/>
      <c r="I4" s="1811"/>
      <c r="J4" s="1811"/>
      <c r="K4" s="1820"/>
    </row>
    <row r="5" spans="1:12" s="217" customFormat="1" ht="12">
      <c r="A5" s="1074"/>
      <c r="B5" s="1075"/>
      <c r="C5" s="222"/>
      <c r="D5" s="222"/>
      <c r="E5" s="222"/>
      <c r="F5" s="222"/>
      <c r="G5" s="222"/>
      <c r="H5" s="222"/>
      <c r="I5" s="222"/>
      <c r="J5" s="222"/>
      <c r="K5" s="223"/>
    </row>
    <row r="6" spans="1:12" s="217" customFormat="1" ht="12">
      <c r="A6" s="1076">
        <v>2012</v>
      </c>
      <c r="B6" s="1079" t="s">
        <v>655</v>
      </c>
      <c r="C6" s="688">
        <v>19062</v>
      </c>
      <c r="D6" s="688">
        <v>3209</v>
      </c>
      <c r="E6" s="683">
        <v>229</v>
      </c>
      <c r="F6" s="683">
        <v>131</v>
      </c>
      <c r="G6" s="688">
        <v>227</v>
      </c>
      <c r="H6" s="688">
        <v>808</v>
      </c>
      <c r="I6" s="688">
        <v>392</v>
      </c>
      <c r="J6" s="688">
        <v>5546</v>
      </c>
      <c r="K6" s="689">
        <v>8520</v>
      </c>
    </row>
    <row r="7" spans="1:12" s="217" customFormat="1" ht="12">
      <c r="A7" s="1078"/>
      <c r="B7" s="1082"/>
      <c r="C7" s="688"/>
      <c r="D7" s="688"/>
      <c r="E7" s="683"/>
      <c r="F7" s="683"/>
      <c r="G7" s="688"/>
      <c r="H7" s="688"/>
      <c r="I7" s="688"/>
      <c r="J7" s="688"/>
      <c r="K7" s="689"/>
    </row>
    <row r="8" spans="1:12" s="217" customFormat="1" ht="12">
      <c r="A8" s="1078">
        <v>2013</v>
      </c>
      <c r="B8" s="1077" t="s">
        <v>471</v>
      </c>
      <c r="C8" s="688">
        <v>2902</v>
      </c>
      <c r="D8" s="688">
        <v>1156</v>
      </c>
      <c r="E8" s="683">
        <v>63</v>
      </c>
      <c r="F8" s="683">
        <v>14</v>
      </c>
      <c r="G8" s="688">
        <v>38</v>
      </c>
      <c r="H8" s="688">
        <v>147</v>
      </c>
      <c r="I8" s="688">
        <v>9</v>
      </c>
      <c r="J8" s="688">
        <v>293</v>
      </c>
      <c r="K8" s="689">
        <v>1182</v>
      </c>
    </row>
    <row r="9" spans="1:12" s="217" customFormat="1" ht="12">
      <c r="A9" s="1078"/>
      <c r="B9" s="1079" t="s">
        <v>693</v>
      </c>
      <c r="C9" s="688">
        <v>7253</v>
      </c>
      <c r="D9" s="688">
        <v>1803</v>
      </c>
      <c r="E9" s="683">
        <v>121</v>
      </c>
      <c r="F9" s="683">
        <v>44</v>
      </c>
      <c r="G9" s="688">
        <v>63</v>
      </c>
      <c r="H9" s="688">
        <v>359</v>
      </c>
      <c r="I9" s="688">
        <v>73</v>
      </c>
      <c r="J9" s="688">
        <v>1523</v>
      </c>
      <c r="K9" s="689">
        <v>3267</v>
      </c>
    </row>
    <row r="10" spans="1:12" s="217" customFormat="1" ht="12">
      <c r="A10" s="1078"/>
      <c r="B10" s="1082" t="s">
        <v>696</v>
      </c>
      <c r="C10" s="688">
        <v>10279</v>
      </c>
      <c r="D10" s="688">
        <v>2338</v>
      </c>
      <c r="E10" s="683">
        <v>189</v>
      </c>
      <c r="F10" s="683">
        <v>76</v>
      </c>
      <c r="G10" s="688">
        <v>102</v>
      </c>
      <c r="H10" s="688">
        <v>565</v>
      </c>
      <c r="I10" s="688">
        <v>149</v>
      </c>
      <c r="J10" s="688">
        <v>2251</v>
      </c>
      <c r="K10" s="689">
        <v>4609</v>
      </c>
    </row>
    <row r="11" spans="1:12" s="217" customFormat="1" ht="12">
      <c r="A11" s="1078"/>
      <c r="B11" s="1082" t="s">
        <v>655</v>
      </c>
      <c r="C11" s="688">
        <v>12992</v>
      </c>
      <c r="D11" s="688">
        <v>3150</v>
      </c>
      <c r="E11" s="683">
        <v>243</v>
      </c>
      <c r="F11" s="683">
        <v>105</v>
      </c>
      <c r="G11" s="688">
        <v>146</v>
      </c>
      <c r="H11" s="688">
        <v>727</v>
      </c>
      <c r="I11" s="688">
        <v>184</v>
      </c>
      <c r="J11" s="688">
        <v>2493</v>
      </c>
      <c r="K11" s="689">
        <v>5944</v>
      </c>
      <c r="L11" s="297"/>
    </row>
    <row r="12" spans="1:12" s="217" customFormat="1" ht="12">
      <c r="B12" s="224" t="s">
        <v>453</v>
      </c>
      <c r="C12" s="1083">
        <v>68.156541810932751</v>
      </c>
      <c r="D12" s="1083">
        <v>98.161421003427861</v>
      </c>
      <c r="E12" s="1083">
        <v>106.11353711790392</v>
      </c>
      <c r="F12" s="1083">
        <v>80.152671755725194</v>
      </c>
      <c r="G12" s="1083">
        <v>64.317180616740089</v>
      </c>
      <c r="H12" s="1083">
        <v>89.975247524752476</v>
      </c>
      <c r="I12" s="1083">
        <v>46.938775510204081</v>
      </c>
      <c r="J12" s="1083">
        <v>44.951316263974036</v>
      </c>
      <c r="K12" s="1084">
        <v>69.765258215962447</v>
      </c>
      <c r="L12" s="297"/>
    </row>
    <row r="13" spans="1:12">
      <c r="A13" s="1080" t="s">
        <v>1059</v>
      </c>
      <c r="B13" s="1077" t="s">
        <v>471</v>
      </c>
      <c r="C13" s="695">
        <v>8664</v>
      </c>
      <c r="D13" s="685" t="s">
        <v>1096</v>
      </c>
      <c r="E13" s="696" t="s">
        <v>1097</v>
      </c>
      <c r="F13" s="696" t="s">
        <v>1098</v>
      </c>
      <c r="G13" s="685" t="s">
        <v>1099</v>
      </c>
      <c r="H13" s="685" t="s">
        <v>1100</v>
      </c>
      <c r="I13" s="685" t="s">
        <v>1101</v>
      </c>
      <c r="J13" s="685" t="s">
        <v>1102</v>
      </c>
      <c r="K13" s="687" t="s">
        <v>1103</v>
      </c>
    </row>
    <row r="14" spans="1:12">
      <c r="A14" s="1078"/>
      <c r="B14" s="224" t="s">
        <v>453</v>
      </c>
      <c r="C14" s="1083">
        <v>298.55272226051</v>
      </c>
      <c r="D14" s="1083">
        <v>92.560553633217992</v>
      </c>
      <c r="E14" s="1083">
        <v>95.238095238095227</v>
      </c>
      <c r="F14" s="1083">
        <v>221.42857142857144</v>
      </c>
      <c r="G14" s="1083">
        <v>147.36842105263156</v>
      </c>
      <c r="H14" s="1083">
        <v>102.72108843537416</v>
      </c>
      <c r="I14" s="1083">
        <v>1433.3333333333335</v>
      </c>
      <c r="J14" s="1083">
        <v>1253.2423208191126</v>
      </c>
      <c r="K14" s="1084">
        <v>295.68527918781723</v>
      </c>
      <c r="L14" s="1081"/>
    </row>
    <row r="15" spans="1:12">
      <c r="A15" s="1821" t="s">
        <v>5</v>
      </c>
      <c r="B15" s="1821"/>
      <c r="C15" s="1821"/>
      <c r="D15" s="1821"/>
      <c r="E15" s="1821"/>
      <c r="F15" s="1821"/>
      <c r="G15" s="1821"/>
      <c r="H15" s="1821"/>
      <c r="I15" s="1821"/>
    </row>
    <row r="16" spans="1:12">
      <c r="A16" s="1815" t="s">
        <v>6</v>
      </c>
      <c r="B16" s="1815"/>
      <c r="C16" s="1815"/>
      <c r="D16" s="1815"/>
      <c r="E16" s="1815"/>
      <c r="F16" s="1815"/>
      <c r="G16" s="1815"/>
      <c r="H16" s="1815"/>
      <c r="I16" s="1815"/>
    </row>
  </sheetData>
  <mergeCells count="13">
    <mergeCell ref="A16:I16"/>
    <mergeCell ref="J3:J4"/>
    <mergeCell ref="K3:K4"/>
    <mergeCell ref="A1:I1"/>
    <mergeCell ref="A2:I2"/>
    <mergeCell ref="J1:K1"/>
    <mergeCell ref="J2:K2"/>
    <mergeCell ref="A3:B4"/>
    <mergeCell ref="C3:C4"/>
    <mergeCell ref="D3:G3"/>
    <mergeCell ref="H3:H4"/>
    <mergeCell ref="I3:I4"/>
    <mergeCell ref="A15:I15"/>
  </mergeCells>
  <phoneticPr fontId="0" type="noConversion"/>
  <hyperlinks>
    <hyperlink ref="J1:K1" location="'Spis tablic     List of tables'!A62" display="Powrót do spisu tablic"/>
    <hyperlink ref="J2:K2" location="'Spis tablic     List of tables'!A62" display="Return to list tables"/>
    <hyperlink ref="J1:K2" location="'Spis tablic     List of tables'!A70" display="Powrót do spisu tablic"/>
  </hyperlinks>
  <printOptions horizontalCentered="1"/>
  <pageMargins left="0.48" right="0.49" top="0.74803149606299213" bottom="0.74803149606299213"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17"/>
  <sheetViews>
    <sheetView showGridLines="0" zoomScale="90" zoomScaleNormal="90" workbookViewId="0">
      <selection activeCell="D12" sqref="D12"/>
    </sheetView>
  </sheetViews>
  <sheetFormatPr defaultRowHeight="12.75"/>
  <cols>
    <col min="1" max="1" width="7" style="216" customWidth="1"/>
    <col min="2" max="2" width="11.125" style="216" customWidth="1"/>
    <col min="3" max="5" width="11.625" style="216" customWidth="1"/>
    <col min="6" max="10" width="14.625" style="216" customWidth="1"/>
    <col min="11" max="16384" width="9" style="216"/>
  </cols>
  <sheetData>
    <row r="1" spans="1:11" ht="17.25" customHeight="1">
      <c r="A1" s="1826" t="s">
        <v>1637</v>
      </c>
      <c r="B1" s="1827"/>
      <c r="C1" s="1827"/>
      <c r="D1" s="1827"/>
      <c r="E1" s="1827"/>
      <c r="F1" s="1827"/>
      <c r="G1" s="1827"/>
      <c r="H1" s="1827"/>
      <c r="I1" s="1427" t="s">
        <v>424</v>
      </c>
      <c r="J1" s="1427"/>
    </row>
    <row r="2" spans="1:11" ht="14.25">
      <c r="A2" s="1828" t="s">
        <v>203</v>
      </c>
      <c r="B2" s="1829"/>
      <c r="C2" s="1829"/>
      <c r="D2" s="1829"/>
      <c r="E2" s="1829"/>
      <c r="F2" s="1829"/>
      <c r="G2" s="1829"/>
      <c r="H2" s="1829"/>
      <c r="I2" s="1480" t="s">
        <v>425</v>
      </c>
      <c r="J2" s="1480"/>
    </row>
    <row r="3" spans="1:11" ht="31.5" customHeight="1">
      <c r="A3" s="1824" t="s">
        <v>1483</v>
      </c>
      <c r="B3" s="1830"/>
      <c r="C3" s="1810" t="s">
        <v>201</v>
      </c>
      <c r="D3" s="1810" t="s">
        <v>204</v>
      </c>
      <c r="E3" s="1811"/>
      <c r="F3" s="1811"/>
      <c r="G3" s="1811"/>
      <c r="H3" s="1811"/>
      <c r="I3" s="1811"/>
      <c r="J3" s="1820"/>
    </row>
    <row r="4" spans="1:11" ht="57.75" customHeight="1">
      <c r="A4" s="1831"/>
      <c r="B4" s="1830"/>
      <c r="C4" s="1811"/>
      <c r="D4" s="1810" t="s">
        <v>205</v>
      </c>
      <c r="E4" s="1811"/>
      <c r="F4" s="1810" t="s">
        <v>208</v>
      </c>
      <c r="G4" s="1810" t="s">
        <v>209</v>
      </c>
      <c r="H4" s="1810" t="s">
        <v>210</v>
      </c>
      <c r="I4" s="1810" t="s">
        <v>211</v>
      </c>
      <c r="J4" s="1819" t="s">
        <v>212</v>
      </c>
    </row>
    <row r="5" spans="1:11" ht="105" customHeight="1">
      <c r="A5" s="1831"/>
      <c r="B5" s="1830"/>
      <c r="C5" s="1811"/>
      <c r="D5" s="966" t="s">
        <v>206</v>
      </c>
      <c r="E5" s="966" t="s">
        <v>207</v>
      </c>
      <c r="F5" s="1811"/>
      <c r="G5" s="1811"/>
      <c r="H5" s="1811"/>
      <c r="I5" s="1811"/>
      <c r="J5" s="1820"/>
    </row>
    <row r="6" spans="1:11">
      <c r="A6" s="1074"/>
      <c r="B6" s="1075"/>
      <c r="C6" s="222"/>
      <c r="D6" s="222"/>
      <c r="E6" s="222"/>
      <c r="F6" s="222"/>
      <c r="G6" s="222"/>
      <c r="H6" s="222"/>
      <c r="I6" s="222"/>
      <c r="J6" s="223"/>
    </row>
    <row r="7" spans="1:11">
      <c r="A7" s="1076">
        <v>2012</v>
      </c>
      <c r="B7" s="1077" t="s">
        <v>655</v>
      </c>
      <c r="C7" s="688">
        <v>19062</v>
      </c>
      <c r="D7" s="683">
        <v>5766</v>
      </c>
      <c r="E7" s="683">
        <v>198</v>
      </c>
      <c r="F7" s="683">
        <v>1646</v>
      </c>
      <c r="G7" s="683">
        <v>35</v>
      </c>
      <c r="H7" s="683">
        <v>273</v>
      </c>
      <c r="I7" s="683">
        <v>61</v>
      </c>
      <c r="J7" s="684">
        <v>5241</v>
      </c>
    </row>
    <row r="8" spans="1:11">
      <c r="A8" s="1078"/>
      <c r="B8" s="1079"/>
      <c r="C8" s="688"/>
      <c r="D8" s="683"/>
      <c r="E8" s="683"/>
      <c r="F8" s="683"/>
      <c r="G8" s="683"/>
      <c r="H8" s="683"/>
      <c r="I8" s="683"/>
      <c r="J8" s="684"/>
    </row>
    <row r="9" spans="1:11">
      <c r="A9" s="1078">
        <v>2013</v>
      </c>
      <c r="B9" s="1077" t="s">
        <v>471</v>
      </c>
      <c r="C9" s="688">
        <v>2902</v>
      </c>
      <c r="D9" s="683">
        <v>692</v>
      </c>
      <c r="E9" s="683">
        <v>49</v>
      </c>
      <c r="F9" s="683">
        <v>701</v>
      </c>
      <c r="G9" s="683">
        <v>9</v>
      </c>
      <c r="H9" s="683">
        <v>40</v>
      </c>
      <c r="I9" s="683">
        <v>1</v>
      </c>
      <c r="J9" s="684">
        <v>467</v>
      </c>
    </row>
    <row r="10" spans="1:11">
      <c r="A10" s="1078"/>
      <c r="B10" s="1077" t="s">
        <v>693</v>
      </c>
      <c r="C10" s="688">
        <v>7253</v>
      </c>
      <c r="D10" s="683">
        <v>1971</v>
      </c>
      <c r="E10" s="683">
        <v>106</v>
      </c>
      <c r="F10" s="683">
        <v>1024</v>
      </c>
      <c r="G10" s="683">
        <v>16</v>
      </c>
      <c r="H10" s="683">
        <v>124</v>
      </c>
      <c r="I10" s="683">
        <v>11</v>
      </c>
      <c r="J10" s="684">
        <v>1816</v>
      </c>
    </row>
    <row r="11" spans="1:11">
      <c r="A11" s="1078"/>
      <c r="B11" s="1077" t="s">
        <v>696</v>
      </c>
      <c r="C11" s="688">
        <v>10279</v>
      </c>
      <c r="D11" s="683">
        <v>2905</v>
      </c>
      <c r="E11" s="683">
        <v>142</v>
      </c>
      <c r="F11" s="683">
        <v>1211</v>
      </c>
      <c r="G11" s="683">
        <v>46</v>
      </c>
      <c r="H11" s="683">
        <v>229</v>
      </c>
      <c r="I11" s="683">
        <v>23</v>
      </c>
      <c r="J11" s="684">
        <v>2648</v>
      </c>
    </row>
    <row r="12" spans="1:11">
      <c r="A12" s="1078"/>
      <c r="B12" s="1077" t="s">
        <v>655</v>
      </c>
      <c r="C12" s="688">
        <v>12992</v>
      </c>
      <c r="D12" s="683">
        <v>3679</v>
      </c>
      <c r="E12" s="683">
        <v>172</v>
      </c>
      <c r="F12" s="683">
        <v>1723</v>
      </c>
      <c r="G12" s="683">
        <v>51</v>
      </c>
      <c r="H12" s="683">
        <v>296</v>
      </c>
      <c r="I12" s="683">
        <v>23</v>
      </c>
      <c r="J12" s="684">
        <v>3276</v>
      </c>
    </row>
    <row r="13" spans="1:11">
      <c r="A13" s="1078"/>
      <c r="B13" s="224" t="s">
        <v>453</v>
      </c>
      <c r="C13" s="697">
        <v>68.156541810932751</v>
      </c>
      <c r="D13" s="697">
        <v>63.805064169268121</v>
      </c>
      <c r="E13" s="697">
        <v>86.868686868686879</v>
      </c>
      <c r="F13" s="697">
        <v>104.67800729040097</v>
      </c>
      <c r="G13" s="697">
        <v>145.71428571428569</v>
      </c>
      <c r="H13" s="697">
        <v>108.42490842490842</v>
      </c>
      <c r="I13" s="697">
        <v>37.704918032786885</v>
      </c>
      <c r="J13" s="698">
        <v>62.507155123068117</v>
      </c>
    </row>
    <row r="14" spans="1:11">
      <c r="A14" s="1080" t="s">
        <v>1059</v>
      </c>
      <c r="B14" s="1077" t="s">
        <v>471</v>
      </c>
      <c r="C14" s="685">
        <v>8664</v>
      </c>
      <c r="D14" s="696">
        <v>2846</v>
      </c>
      <c r="E14" s="696">
        <v>192</v>
      </c>
      <c r="F14" s="696" t="s">
        <v>1104</v>
      </c>
      <c r="G14" s="696" t="s">
        <v>1105</v>
      </c>
      <c r="H14" s="696" t="s">
        <v>1106</v>
      </c>
      <c r="I14" s="696" t="s">
        <v>144</v>
      </c>
      <c r="J14" s="699">
        <v>3152</v>
      </c>
    </row>
    <row r="15" spans="1:11">
      <c r="B15" s="224" t="s">
        <v>453</v>
      </c>
      <c r="C15" s="697">
        <v>298.55272226051</v>
      </c>
      <c r="D15" s="697">
        <v>411.27167630057801</v>
      </c>
      <c r="E15" s="697">
        <v>391.83673469387753</v>
      </c>
      <c r="F15" s="697">
        <v>93.152639087018542</v>
      </c>
      <c r="G15" s="697">
        <v>66.666666666666657</v>
      </c>
      <c r="H15" s="697">
        <v>137.5</v>
      </c>
      <c r="I15" s="697" t="s">
        <v>144</v>
      </c>
      <c r="J15" s="698">
        <v>674.94646680942185</v>
      </c>
      <c r="K15" s="1081"/>
    </row>
    <row r="16" spans="1:11">
      <c r="A16" s="1821" t="s">
        <v>5</v>
      </c>
      <c r="B16" s="1821"/>
      <c r="C16" s="1821"/>
      <c r="D16" s="1821"/>
      <c r="E16" s="1821"/>
      <c r="F16" s="1821"/>
      <c r="G16" s="1821"/>
      <c r="H16" s="1821"/>
      <c r="I16" s="1821"/>
    </row>
    <row r="17" spans="1:9">
      <c r="A17" s="1815" t="s">
        <v>6</v>
      </c>
      <c r="B17" s="1815"/>
      <c r="C17" s="1815"/>
      <c r="D17" s="1815"/>
      <c r="E17" s="1815"/>
      <c r="F17" s="1815"/>
      <c r="G17" s="1815"/>
      <c r="H17" s="1815"/>
      <c r="I17" s="1815"/>
    </row>
  </sheetData>
  <mergeCells count="15">
    <mergeCell ref="A16:I16"/>
    <mergeCell ref="A17:I17"/>
    <mergeCell ref="A1:H1"/>
    <mergeCell ref="A2:H2"/>
    <mergeCell ref="I1:J1"/>
    <mergeCell ref="I2:J2"/>
    <mergeCell ref="A3:B5"/>
    <mergeCell ref="D3:J3"/>
    <mergeCell ref="D4:E4"/>
    <mergeCell ref="C3:C5"/>
    <mergeCell ref="G4:G5"/>
    <mergeCell ref="H4:H5"/>
    <mergeCell ref="I4:I5"/>
    <mergeCell ref="J4:J5"/>
    <mergeCell ref="F4:F5"/>
  </mergeCells>
  <phoneticPr fontId="0" type="noConversion"/>
  <hyperlinks>
    <hyperlink ref="I1:J1" location="'Spis tablic     List of tables'!A62" display="Powrót do spisu tablic"/>
    <hyperlink ref="I2:J2" location="'Spis tablic     List of tables'!A62" display="Return to list tables"/>
    <hyperlink ref="I1:J2" location="'Spis tablic     List of tables'!A70"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38"/>
  <sheetViews>
    <sheetView showGridLines="0" zoomScale="90" zoomScaleNormal="90" workbookViewId="0">
      <pane ySplit="13" topLeftCell="A14" activePane="bottomLeft" state="frozen"/>
      <selection activeCell="C14" sqref="A14:J35"/>
      <selection pane="bottomLeft" activeCell="C25" sqref="C25"/>
    </sheetView>
  </sheetViews>
  <sheetFormatPr defaultRowHeight="14.25"/>
  <cols>
    <col min="1" max="1" width="51.375" style="988" customWidth="1"/>
    <col min="2" max="2" width="3.625" style="988" customWidth="1"/>
    <col min="3" max="3" width="12" style="988" customWidth="1"/>
    <col min="4" max="5" width="14.125" style="988" customWidth="1"/>
    <col min="6" max="6" width="11.375" style="226" bestFit="1" customWidth="1"/>
    <col min="7" max="16384" width="9" style="226"/>
  </cols>
  <sheetData>
    <row r="1" spans="1:10" ht="15" customHeight="1">
      <c r="A1" s="1062" t="s">
        <v>606</v>
      </c>
      <c r="B1" s="989"/>
      <c r="C1" s="989"/>
      <c r="D1" s="989"/>
      <c r="E1" s="1052" t="s">
        <v>424</v>
      </c>
      <c r="F1" s="1045"/>
      <c r="G1" s="1045"/>
      <c r="H1" s="1045"/>
      <c r="I1" s="1045"/>
    </row>
    <row r="2" spans="1:10" ht="15" customHeight="1">
      <c r="A2" s="1063" t="s">
        <v>607</v>
      </c>
      <c r="B2" s="989"/>
      <c r="C2" s="989"/>
      <c r="D2" s="989"/>
      <c r="E2" s="1055" t="s">
        <v>425</v>
      </c>
      <c r="F2" s="1045"/>
      <c r="G2" s="1045"/>
      <c r="H2" s="1045"/>
      <c r="I2" s="1045"/>
    </row>
    <row r="3" spans="1:10">
      <c r="A3" s="987" t="s">
        <v>1932</v>
      </c>
      <c r="B3" s="987"/>
      <c r="C3" s="987"/>
      <c r="D3" s="931"/>
      <c r="E3" s="989"/>
      <c r="F3" s="1045"/>
      <c r="G3" s="1045"/>
      <c r="H3" s="1045"/>
      <c r="I3" s="1045"/>
    </row>
    <row r="4" spans="1:10">
      <c r="A4" s="1053" t="s">
        <v>1933</v>
      </c>
      <c r="B4" s="1053"/>
      <c r="C4" s="1053"/>
      <c r="D4" s="1008"/>
      <c r="E4" s="989"/>
      <c r="F4" s="1045"/>
      <c r="G4" s="1045"/>
      <c r="H4" s="1045"/>
      <c r="I4" s="1045"/>
    </row>
    <row r="5" spans="1:10" ht="14.25" customHeight="1">
      <c r="A5" s="1832" t="s">
        <v>1934</v>
      </c>
      <c r="B5" s="1833"/>
      <c r="C5" s="1412" t="s">
        <v>1923</v>
      </c>
      <c r="D5" s="1412" t="s">
        <v>1935</v>
      </c>
      <c r="E5" s="1445" t="s">
        <v>1925</v>
      </c>
      <c r="F5" s="1045"/>
      <c r="G5" s="1045"/>
      <c r="H5" s="1045"/>
      <c r="I5" s="1045"/>
    </row>
    <row r="6" spans="1:10">
      <c r="A6" s="1834"/>
      <c r="B6" s="1835"/>
      <c r="C6" s="1413"/>
      <c r="D6" s="1413"/>
      <c r="E6" s="1446"/>
      <c r="F6" s="1045"/>
      <c r="G6" s="1045"/>
      <c r="H6" s="1045"/>
      <c r="I6" s="1045"/>
    </row>
    <row r="7" spans="1:10">
      <c r="A7" s="1834"/>
      <c r="B7" s="1835"/>
      <c r="C7" s="1413"/>
      <c r="D7" s="1413"/>
      <c r="E7" s="1446"/>
      <c r="F7" s="1045"/>
      <c r="G7" s="1045"/>
      <c r="H7" s="1045"/>
      <c r="I7" s="1045"/>
    </row>
    <row r="8" spans="1:10">
      <c r="A8" s="1834"/>
      <c r="B8" s="1835"/>
      <c r="C8" s="1413"/>
      <c r="D8" s="1413"/>
      <c r="E8" s="1446"/>
      <c r="F8" s="1045"/>
      <c r="G8" s="1045"/>
      <c r="H8" s="1045"/>
      <c r="I8" s="1045"/>
    </row>
    <row r="9" spans="1:10">
      <c r="A9" s="1834"/>
      <c r="B9" s="1835"/>
      <c r="C9" s="1413"/>
      <c r="D9" s="1413"/>
      <c r="E9" s="1446"/>
      <c r="F9" s="1045"/>
      <c r="G9" s="1045"/>
      <c r="H9" s="1045"/>
      <c r="I9" s="1045"/>
    </row>
    <row r="10" spans="1:10">
      <c r="A10" s="1834"/>
      <c r="B10" s="1835"/>
      <c r="C10" s="1413"/>
      <c r="D10" s="1413"/>
      <c r="E10" s="1446"/>
      <c r="F10" s="1045"/>
      <c r="G10" s="1045"/>
      <c r="H10" s="1045"/>
      <c r="I10" s="1045"/>
    </row>
    <row r="11" spans="1:10">
      <c r="A11" s="1834"/>
      <c r="B11" s="1835"/>
      <c r="C11" s="1413"/>
      <c r="D11" s="1413"/>
      <c r="E11" s="1446"/>
      <c r="F11" s="1045"/>
      <c r="G11" s="1045"/>
      <c r="H11" s="1045"/>
      <c r="I11" s="1045"/>
    </row>
    <row r="12" spans="1:10" ht="24" customHeight="1">
      <c r="A12" s="1834"/>
      <c r="B12" s="1835"/>
      <c r="C12" s="1413"/>
      <c r="D12" s="1413"/>
      <c r="E12" s="1446"/>
      <c r="F12" s="1045"/>
      <c r="G12" s="1045"/>
      <c r="H12" s="1045"/>
      <c r="I12" s="1045"/>
    </row>
    <row r="13" spans="1:10">
      <c r="A13" s="1834"/>
      <c r="B13" s="1835"/>
      <c r="C13" s="1413"/>
      <c r="D13" s="1413"/>
      <c r="E13" s="1446"/>
      <c r="F13" s="1045"/>
      <c r="G13" s="1045"/>
      <c r="H13" s="1045"/>
      <c r="I13" s="1045"/>
    </row>
    <row r="14" spans="1:10" ht="31.5" customHeight="1">
      <c r="A14" s="1064" t="s">
        <v>964</v>
      </c>
      <c r="B14" s="1065" t="s">
        <v>429</v>
      </c>
      <c r="C14" s="700">
        <v>338078</v>
      </c>
      <c r="D14" s="700">
        <v>105998</v>
      </c>
      <c r="E14" s="701">
        <v>232080</v>
      </c>
      <c r="F14" s="1045"/>
      <c r="G14" s="1066"/>
      <c r="H14" s="1045"/>
      <c r="I14" s="1045"/>
      <c r="J14" s="1045"/>
    </row>
    <row r="15" spans="1:10">
      <c r="A15" s="564" t="s">
        <v>609</v>
      </c>
      <c r="B15" s="1067" t="s">
        <v>430</v>
      </c>
      <c r="C15" s="700">
        <v>349035</v>
      </c>
      <c r="D15" s="700">
        <v>112995</v>
      </c>
      <c r="E15" s="701">
        <v>236040</v>
      </c>
      <c r="F15" s="1045"/>
      <c r="G15" s="1066"/>
      <c r="H15" s="1045"/>
      <c r="I15" s="1045"/>
      <c r="J15" s="1045"/>
    </row>
    <row r="16" spans="1:10">
      <c r="A16" s="1068" t="s">
        <v>1936</v>
      </c>
      <c r="B16" s="1006"/>
      <c r="C16" s="679"/>
      <c r="D16" s="679"/>
      <c r="E16" s="1001"/>
      <c r="F16" s="993"/>
      <c r="G16" s="993"/>
      <c r="H16" s="993"/>
      <c r="I16" s="993"/>
      <c r="J16" s="993"/>
    </row>
    <row r="17" spans="1:10">
      <c r="A17" s="1060" t="s">
        <v>965</v>
      </c>
      <c r="B17" s="1069" t="s">
        <v>429</v>
      </c>
      <c r="C17" s="679">
        <v>6230</v>
      </c>
      <c r="D17" s="679">
        <v>1409</v>
      </c>
      <c r="E17" s="680">
        <v>4821</v>
      </c>
      <c r="F17" s="993"/>
      <c r="G17" s="993"/>
      <c r="H17" s="993"/>
      <c r="I17" s="993"/>
      <c r="J17" s="993"/>
    </row>
    <row r="18" spans="1:10">
      <c r="A18" s="185" t="s">
        <v>610</v>
      </c>
      <c r="B18" s="1069" t="s">
        <v>430</v>
      </c>
      <c r="C18" s="679">
        <v>6078</v>
      </c>
      <c r="D18" s="679">
        <v>1450</v>
      </c>
      <c r="E18" s="680">
        <v>4628</v>
      </c>
      <c r="F18" s="993"/>
      <c r="G18" s="993"/>
      <c r="H18" s="993"/>
      <c r="I18" s="993"/>
      <c r="J18" s="993"/>
    </row>
    <row r="19" spans="1:10">
      <c r="A19" s="1060" t="s">
        <v>966</v>
      </c>
      <c r="B19" s="1069" t="s">
        <v>429</v>
      </c>
      <c r="C19" s="679">
        <v>27528</v>
      </c>
      <c r="D19" s="679">
        <v>8340</v>
      </c>
      <c r="E19" s="680">
        <v>19188</v>
      </c>
      <c r="F19" s="1045"/>
      <c r="G19" s="1045"/>
      <c r="H19" s="1045"/>
      <c r="I19" s="1045"/>
      <c r="J19" s="1045"/>
    </row>
    <row r="20" spans="1:10">
      <c r="A20" s="185" t="s">
        <v>611</v>
      </c>
      <c r="B20" s="1069" t="s">
        <v>430</v>
      </c>
      <c r="C20" s="679">
        <v>27947</v>
      </c>
      <c r="D20" s="679">
        <v>8695</v>
      </c>
      <c r="E20" s="680">
        <v>19252</v>
      </c>
      <c r="F20" s="1045"/>
      <c r="G20" s="1045"/>
      <c r="H20" s="1045"/>
      <c r="I20" s="1045"/>
      <c r="J20" s="1045"/>
    </row>
    <row r="21" spans="1:10">
      <c r="A21" s="1060" t="s">
        <v>967</v>
      </c>
      <c r="B21" s="1069" t="s">
        <v>429</v>
      </c>
      <c r="C21" s="679">
        <v>399</v>
      </c>
      <c r="D21" s="679">
        <v>281</v>
      </c>
      <c r="E21" s="680">
        <v>118</v>
      </c>
      <c r="F21" s="993"/>
      <c r="G21" s="993"/>
      <c r="H21" s="993"/>
      <c r="I21" s="993"/>
      <c r="J21" s="993"/>
    </row>
    <row r="22" spans="1:10">
      <c r="A22" s="185" t="s">
        <v>612</v>
      </c>
      <c r="B22" s="1069" t="s">
        <v>430</v>
      </c>
      <c r="C22" s="679">
        <v>427</v>
      </c>
      <c r="D22" s="679">
        <v>297</v>
      </c>
      <c r="E22" s="680">
        <v>130</v>
      </c>
      <c r="F22" s="1045"/>
      <c r="G22" s="1045"/>
      <c r="H22" s="1045"/>
      <c r="I22" s="1045"/>
      <c r="J22" s="1045"/>
    </row>
    <row r="23" spans="1:10">
      <c r="A23" s="1060" t="s">
        <v>968</v>
      </c>
      <c r="B23" s="1069" t="s">
        <v>429</v>
      </c>
      <c r="C23" s="679">
        <v>25705</v>
      </c>
      <c r="D23" s="679">
        <v>7265</v>
      </c>
      <c r="E23" s="680">
        <v>18440</v>
      </c>
      <c r="F23" s="1045"/>
      <c r="G23" s="1045"/>
      <c r="H23" s="1045"/>
      <c r="I23" s="1045"/>
      <c r="J23" s="1045"/>
    </row>
    <row r="24" spans="1:10">
      <c r="A24" s="185" t="s">
        <v>613</v>
      </c>
      <c r="B24" s="1069" t="s">
        <v>430</v>
      </c>
      <c r="C24" s="679">
        <v>25963</v>
      </c>
      <c r="D24" s="679">
        <v>7479</v>
      </c>
      <c r="E24" s="680">
        <v>18484</v>
      </c>
      <c r="F24" s="993"/>
      <c r="G24" s="993"/>
      <c r="H24" s="993"/>
      <c r="I24" s="993"/>
      <c r="J24" s="993"/>
    </row>
    <row r="25" spans="1:10" ht="27.75" customHeight="1">
      <c r="A25" s="1061" t="s">
        <v>1937</v>
      </c>
      <c r="B25" s="1069" t="s">
        <v>429</v>
      </c>
      <c r="C25" s="679">
        <v>434</v>
      </c>
      <c r="D25" s="679">
        <v>323</v>
      </c>
      <c r="E25" s="680">
        <v>111</v>
      </c>
      <c r="F25" s="1045"/>
      <c r="G25" s="1045"/>
      <c r="H25" s="1045"/>
      <c r="I25" s="1045"/>
      <c r="J25" s="1045"/>
    </row>
    <row r="26" spans="1:10">
      <c r="A26" s="185" t="s">
        <v>614</v>
      </c>
      <c r="B26" s="1069" t="s">
        <v>430</v>
      </c>
      <c r="C26" s="679">
        <v>541</v>
      </c>
      <c r="D26" s="679">
        <v>410</v>
      </c>
      <c r="E26" s="680">
        <v>131</v>
      </c>
      <c r="F26" s="993"/>
      <c r="G26" s="993"/>
      <c r="H26" s="993"/>
      <c r="I26" s="993"/>
      <c r="J26" s="993"/>
    </row>
    <row r="27" spans="1:10" ht="25.5">
      <c r="A27" s="1061" t="s">
        <v>1938</v>
      </c>
      <c r="B27" s="1069" t="s">
        <v>429</v>
      </c>
      <c r="C27" s="679">
        <v>990</v>
      </c>
      <c r="D27" s="679">
        <v>471</v>
      </c>
      <c r="E27" s="680">
        <v>519</v>
      </c>
      <c r="F27" s="993"/>
      <c r="G27" s="993"/>
      <c r="H27" s="993"/>
      <c r="I27" s="993"/>
      <c r="J27" s="993"/>
    </row>
    <row r="28" spans="1:10">
      <c r="A28" s="185" t="s">
        <v>615</v>
      </c>
      <c r="B28" s="1069"/>
      <c r="C28" s="679"/>
      <c r="D28" s="679"/>
      <c r="E28" s="680"/>
      <c r="F28" s="993"/>
      <c r="G28" s="993"/>
      <c r="H28" s="993"/>
      <c r="I28" s="993"/>
      <c r="J28" s="993"/>
    </row>
    <row r="29" spans="1:10">
      <c r="A29" s="185" t="s">
        <v>616</v>
      </c>
      <c r="B29" s="1069" t="s">
        <v>430</v>
      </c>
      <c r="C29" s="679">
        <v>1016</v>
      </c>
      <c r="D29" s="679">
        <v>509</v>
      </c>
      <c r="E29" s="680">
        <v>507</v>
      </c>
      <c r="F29" s="993"/>
      <c r="G29" s="993"/>
      <c r="H29" s="993"/>
      <c r="I29" s="993"/>
      <c r="J29" s="993"/>
    </row>
    <row r="30" spans="1:10">
      <c r="A30" s="1060" t="s">
        <v>960</v>
      </c>
      <c r="B30" s="1069" t="s">
        <v>429</v>
      </c>
      <c r="C30" s="679">
        <v>39785</v>
      </c>
      <c r="D30" s="679">
        <v>6457</v>
      </c>
      <c r="E30" s="680">
        <v>33328</v>
      </c>
      <c r="F30" s="993"/>
      <c r="G30" s="993"/>
      <c r="H30" s="993"/>
      <c r="I30" s="993"/>
      <c r="J30" s="993"/>
    </row>
    <row r="31" spans="1:10">
      <c r="A31" s="185" t="s">
        <v>617</v>
      </c>
      <c r="B31" s="1069" t="s">
        <v>430</v>
      </c>
      <c r="C31" s="679">
        <v>40833</v>
      </c>
      <c r="D31" s="679">
        <v>6706</v>
      </c>
      <c r="E31" s="680">
        <v>34127</v>
      </c>
      <c r="F31" s="993"/>
      <c r="G31" s="993"/>
      <c r="H31" s="993"/>
      <c r="I31" s="993"/>
      <c r="J31" s="993"/>
    </row>
    <row r="32" spans="1:10" ht="14.25" customHeight="1">
      <c r="A32" s="1060" t="s">
        <v>1939</v>
      </c>
      <c r="B32" s="1069" t="s">
        <v>429</v>
      </c>
      <c r="C32" s="679">
        <v>84043</v>
      </c>
      <c r="D32" s="679">
        <v>18163</v>
      </c>
      <c r="E32" s="680">
        <v>65880</v>
      </c>
      <c r="F32" s="993"/>
      <c r="G32" s="993"/>
      <c r="H32" s="993"/>
      <c r="I32" s="993"/>
      <c r="J32" s="993"/>
    </row>
    <row r="33" spans="1:10" ht="14.25" customHeight="1">
      <c r="A33" s="185" t="s">
        <v>1940</v>
      </c>
      <c r="B33" s="1069" t="s">
        <v>430</v>
      </c>
      <c r="C33" s="679">
        <v>86895</v>
      </c>
      <c r="D33" s="679">
        <v>21215</v>
      </c>
      <c r="E33" s="680">
        <v>65680</v>
      </c>
      <c r="F33" s="1070"/>
      <c r="G33" s="993"/>
      <c r="H33" s="993"/>
      <c r="I33" s="993"/>
      <c r="J33" s="993"/>
    </row>
    <row r="34" spans="1:10" ht="14.25" customHeight="1">
      <c r="A34" s="1060" t="s">
        <v>963</v>
      </c>
      <c r="B34" s="1069" t="s">
        <v>429</v>
      </c>
      <c r="C34" s="679">
        <v>19361</v>
      </c>
      <c r="D34" s="679">
        <v>1815</v>
      </c>
      <c r="E34" s="680">
        <v>17546</v>
      </c>
      <c r="F34" s="993"/>
      <c r="G34" s="993"/>
      <c r="H34" s="993"/>
      <c r="I34" s="993"/>
      <c r="J34" s="993"/>
    </row>
    <row r="35" spans="1:10" ht="14.25" customHeight="1">
      <c r="A35" s="185" t="s">
        <v>618</v>
      </c>
      <c r="B35" s="1069" t="s">
        <v>430</v>
      </c>
      <c r="C35" s="679">
        <v>19451</v>
      </c>
      <c r="D35" s="679">
        <v>1893</v>
      </c>
      <c r="E35" s="680">
        <v>17558</v>
      </c>
      <c r="F35" s="993"/>
      <c r="G35" s="993"/>
      <c r="H35" s="993"/>
      <c r="I35" s="993"/>
      <c r="J35" s="993"/>
    </row>
    <row r="36" spans="1:10" ht="14.25" customHeight="1">
      <c r="A36" s="1071" t="s">
        <v>1930</v>
      </c>
      <c r="B36" s="1071"/>
      <c r="C36" s="318"/>
      <c r="D36" s="318"/>
      <c r="E36" s="318"/>
      <c r="F36" s="993"/>
      <c r="G36" s="993"/>
      <c r="H36" s="993"/>
      <c r="I36" s="993"/>
      <c r="J36" s="993"/>
    </row>
    <row r="37" spans="1:10" ht="14.25" customHeight="1">
      <c r="A37" s="1072" t="s">
        <v>1931</v>
      </c>
      <c r="B37" s="1073"/>
      <c r="C37" s="318"/>
      <c r="D37" s="318"/>
      <c r="E37" s="318"/>
      <c r="F37" s="993"/>
      <c r="G37" s="993"/>
      <c r="H37" s="993"/>
      <c r="I37" s="993"/>
      <c r="J37" s="993"/>
    </row>
    <row r="38" spans="1:10">
      <c r="C38" s="1072"/>
      <c r="D38" s="1072"/>
      <c r="E38" s="1072"/>
    </row>
  </sheetData>
  <mergeCells count="4">
    <mergeCell ref="A5:B13"/>
    <mergeCell ref="E5:E13"/>
    <mergeCell ref="C5:C13"/>
    <mergeCell ref="D5:D13"/>
  </mergeCells>
  <phoneticPr fontId="0" type="noConversion"/>
  <hyperlinks>
    <hyperlink ref="E1" location="'Spis tablic     List of tables'!A1" display="Powrót do spisu tablic"/>
    <hyperlink ref="E2" location="'Spis tablic     List of tables'!A1" display="Return to list tables"/>
    <hyperlink ref="E1:E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F37"/>
  <sheetViews>
    <sheetView showGridLines="0" zoomScale="90" zoomScaleNormal="90" workbookViewId="0">
      <pane ySplit="13" topLeftCell="A14" activePane="bottomLeft" state="frozen"/>
      <selection activeCell="C14" sqref="A14:J35"/>
      <selection pane="bottomLeft" activeCell="A16" sqref="A16"/>
    </sheetView>
  </sheetViews>
  <sheetFormatPr defaultRowHeight="14.25"/>
  <cols>
    <col min="1" max="1" width="45.75" style="226" customWidth="1"/>
    <col min="2" max="2" width="3.625" style="226" customWidth="1"/>
    <col min="3" max="5" width="14.125" style="226" customWidth="1"/>
    <col min="6" max="6" width="9" style="1045"/>
    <col min="7" max="16384" width="9" style="226"/>
  </cols>
  <sheetData>
    <row r="1" spans="1:6">
      <c r="A1" s="987" t="s">
        <v>1920</v>
      </c>
      <c r="B1" s="987"/>
      <c r="C1" s="987"/>
      <c r="D1" s="931"/>
      <c r="E1" s="1052" t="s">
        <v>424</v>
      </c>
    </row>
    <row r="2" spans="1:6">
      <c r="A2" s="1053" t="s">
        <v>1921</v>
      </c>
      <c r="B2" s="1053"/>
      <c r="C2" s="1053"/>
      <c r="D2" s="1054"/>
      <c r="E2" s="1055" t="s">
        <v>425</v>
      </c>
    </row>
    <row r="3" spans="1:6" ht="14.25" customHeight="1">
      <c r="A3" s="1832" t="s">
        <v>1922</v>
      </c>
      <c r="B3" s="1833"/>
      <c r="C3" s="1412" t="s">
        <v>1923</v>
      </c>
      <c r="D3" s="1412" t="s">
        <v>1924</v>
      </c>
      <c r="E3" s="1445" t="s">
        <v>1925</v>
      </c>
      <c r="F3" s="993"/>
    </row>
    <row r="4" spans="1:6">
      <c r="A4" s="1834"/>
      <c r="B4" s="1835"/>
      <c r="C4" s="1413"/>
      <c r="D4" s="1413"/>
      <c r="E4" s="1446"/>
      <c r="F4" s="993"/>
    </row>
    <row r="5" spans="1:6">
      <c r="A5" s="1834"/>
      <c r="B5" s="1835"/>
      <c r="C5" s="1413"/>
      <c r="D5" s="1413"/>
      <c r="E5" s="1446"/>
    </row>
    <row r="6" spans="1:6">
      <c r="A6" s="1834"/>
      <c r="B6" s="1835"/>
      <c r="C6" s="1413"/>
      <c r="D6" s="1413"/>
      <c r="E6" s="1446"/>
    </row>
    <row r="7" spans="1:6">
      <c r="A7" s="1834"/>
      <c r="B7" s="1835"/>
      <c r="C7" s="1413"/>
      <c r="D7" s="1413"/>
      <c r="E7" s="1446"/>
      <c r="F7" s="993"/>
    </row>
    <row r="8" spans="1:6">
      <c r="A8" s="1834"/>
      <c r="B8" s="1835"/>
      <c r="C8" s="1413"/>
      <c r="D8" s="1413"/>
      <c r="E8" s="1446"/>
      <c r="F8" s="1056"/>
    </row>
    <row r="9" spans="1:6">
      <c r="A9" s="1834"/>
      <c r="B9" s="1835"/>
      <c r="C9" s="1413"/>
      <c r="D9" s="1413"/>
      <c r="E9" s="1446"/>
    </row>
    <row r="10" spans="1:6">
      <c r="A10" s="1834"/>
      <c r="B10" s="1835"/>
      <c r="C10" s="1413"/>
      <c r="D10" s="1413"/>
      <c r="E10" s="1446"/>
    </row>
    <row r="11" spans="1:6">
      <c r="A11" s="1834"/>
      <c r="B11" s="1835"/>
      <c r="C11" s="1413"/>
      <c r="D11" s="1413"/>
      <c r="E11" s="1446"/>
    </row>
    <row r="12" spans="1:6" ht="24.95" customHeight="1">
      <c r="A12" s="1834"/>
      <c r="B12" s="1835"/>
      <c r="C12" s="1413"/>
      <c r="D12" s="1413"/>
      <c r="E12" s="1446"/>
      <c r="F12" s="993"/>
    </row>
    <row r="13" spans="1:6">
      <c r="A13" s="1834"/>
      <c r="B13" s="1835"/>
      <c r="C13" s="1413"/>
      <c r="D13" s="1413"/>
      <c r="E13" s="1446"/>
    </row>
    <row r="14" spans="1:6" ht="19.5" customHeight="1">
      <c r="A14" s="1057" t="s">
        <v>1926</v>
      </c>
      <c r="B14" s="1058" t="s">
        <v>429</v>
      </c>
      <c r="C14" s="679">
        <v>10178</v>
      </c>
      <c r="D14" s="679">
        <v>2598</v>
      </c>
      <c r="E14" s="680">
        <v>7580</v>
      </c>
    </row>
    <row r="15" spans="1:6">
      <c r="A15" s="185" t="s">
        <v>1927</v>
      </c>
      <c r="B15" s="1059" t="s">
        <v>430</v>
      </c>
      <c r="C15" s="679">
        <v>10249</v>
      </c>
      <c r="D15" s="679">
        <v>2668</v>
      </c>
      <c r="E15" s="680">
        <v>7581</v>
      </c>
    </row>
    <row r="16" spans="1:6">
      <c r="A16" s="1060" t="s">
        <v>961</v>
      </c>
      <c r="B16" s="1059" t="s">
        <v>429</v>
      </c>
      <c r="C16" s="679">
        <v>8985</v>
      </c>
      <c r="D16" s="679">
        <v>2269</v>
      </c>
      <c r="E16" s="680">
        <v>6716</v>
      </c>
    </row>
    <row r="17" spans="1:6">
      <c r="A17" s="185" t="s">
        <v>619</v>
      </c>
      <c r="B17" s="1059" t="s">
        <v>430</v>
      </c>
      <c r="C17" s="679">
        <v>9740</v>
      </c>
      <c r="D17" s="679">
        <v>2509</v>
      </c>
      <c r="E17" s="680">
        <v>7231</v>
      </c>
    </row>
    <row r="18" spans="1:6">
      <c r="A18" s="1060" t="s">
        <v>962</v>
      </c>
      <c r="B18" s="1059" t="s">
        <v>429</v>
      </c>
      <c r="C18" s="679">
        <v>11224</v>
      </c>
      <c r="D18" s="679">
        <v>1561</v>
      </c>
      <c r="E18" s="680">
        <v>9663</v>
      </c>
    </row>
    <row r="19" spans="1:6">
      <c r="A19" s="185" t="s">
        <v>620</v>
      </c>
      <c r="B19" s="1059" t="s">
        <v>430</v>
      </c>
      <c r="C19" s="679">
        <v>11427</v>
      </c>
      <c r="D19" s="679">
        <v>1728</v>
      </c>
      <c r="E19" s="680">
        <v>9699</v>
      </c>
    </row>
    <row r="20" spans="1:6">
      <c r="A20" s="1060" t="s">
        <v>1928</v>
      </c>
      <c r="B20" s="1059" t="s">
        <v>429</v>
      </c>
      <c r="C20" s="679">
        <v>36752</v>
      </c>
      <c r="D20" s="679">
        <v>33842</v>
      </c>
      <c r="E20" s="680">
        <v>2910</v>
      </c>
    </row>
    <row r="21" spans="1:6">
      <c r="A21" s="185" t="s">
        <v>621</v>
      </c>
      <c r="B21" s="1059" t="s">
        <v>430</v>
      </c>
      <c r="C21" s="679">
        <v>38120</v>
      </c>
      <c r="D21" s="679">
        <v>35091</v>
      </c>
      <c r="E21" s="680">
        <v>3029</v>
      </c>
    </row>
    <row r="22" spans="1:6">
      <c r="A22" s="1060" t="s">
        <v>969</v>
      </c>
      <c r="B22" s="1059" t="s">
        <v>429</v>
      </c>
      <c r="C22" s="679">
        <v>30606</v>
      </c>
      <c r="D22" s="679">
        <v>5544</v>
      </c>
      <c r="E22" s="680">
        <v>25062</v>
      </c>
      <c r="F22" s="993"/>
    </row>
    <row r="23" spans="1:6">
      <c r="A23" s="185" t="s">
        <v>622</v>
      </c>
      <c r="B23" s="1059" t="s">
        <v>430</v>
      </c>
      <c r="C23" s="679">
        <v>32066</v>
      </c>
      <c r="D23" s="679">
        <v>5945</v>
      </c>
      <c r="E23" s="680">
        <v>26121</v>
      </c>
    </row>
    <row r="24" spans="1:6">
      <c r="A24" s="1060" t="s">
        <v>1929</v>
      </c>
      <c r="B24" s="1059" t="s">
        <v>429</v>
      </c>
      <c r="C24" s="679">
        <v>8468</v>
      </c>
      <c r="D24" s="679">
        <v>1708</v>
      </c>
      <c r="E24" s="680">
        <v>6760</v>
      </c>
    </row>
    <row r="25" spans="1:6">
      <c r="A25" s="185" t="s">
        <v>623</v>
      </c>
      <c r="B25" s="1059" t="s">
        <v>430</v>
      </c>
      <c r="C25" s="679">
        <v>9118</v>
      </c>
      <c r="D25" s="679">
        <v>1912</v>
      </c>
      <c r="E25" s="680">
        <v>7206</v>
      </c>
      <c r="F25" s="993"/>
    </row>
    <row r="26" spans="1:6" ht="36">
      <c r="A26" s="1061" t="s">
        <v>153</v>
      </c>
      <c r="B26" s="1059" t="s">
        <v>429</v>
      </c>
      <c r="C26" s="679">
        <v>1513</v>
      </c>
      <c r="D26" s="679">
        <v>1511</v>
      </c>
      <c r="E26" s="680">
        <v>2</v>
      </c>
      <c r="F26" s="993"/>
    </row>
    <row r="27" spans="1:6">
      <c r="A27" s="185" t="s">
        <v>624</v>
      </c>
      <c r="B27" s="1059" t="s">
        <v>430</v>
      </c>
      <c r="C27" s="679">
        <v>1517</v>
      </c>
      <c r="D27" s="679">
        <v>1515</v>
      </c>
      <c r="E27" s="680">
        <v>2</v>
      </c>
    </row>
    <row r="28" spans="1:6">
      <c r="A28" s="1060" t="s">
        <v>970</v>
      </c>
      <c r="B28" s="1059" t="s">
        <v>429</v>
      </c>
      <c r="C28" s="679">
        <v>10819</v>
      </c>
      <c r="D28" s="679">
        <v>5212</v>
      </c>
      <c r="E28" s="680">
        <v>5607</v>
      </c>
    </row>
    <row r="29" spans="1:6">
      <c r="A29" s="185" t="s">
        <v>625</v>
      </c>
      <c r="B29" s="1059" t="s">
        <v>430</v>
      </c>
      <c r="C29" s="679">
        <v>11210</v>
      </c>
      <c r="D29" s="679">
        <v>5343</v>
      </c>
      <c r="E29" s="680">
        <v>5867</v>
      </c>
    </row>
    <row r="30" spans="1:6">
      <c r="A30" s="1060" t="s">
        <v>971</v>
      </c>
      <c r="B30" s="1059" t="s">
        <v>429</v>
      </c>
      <c r="C30" s="679">
        <v>16332</v>
      </c>
      <c r="D30" s="679">
        <v>1656</v>
      </c>
      <c r="E30" s="680">
        <v>14676</v>
      </c>
      <c r="F30" s="993"/>
    </row>
    <row r="31" spans="1:6">
      <c r="A31" s="185" t="s">
        <v>626</v>
      </c>
      <c r="B31" s="1059" t="s">
        <v>430</v>
      </c>
      <c r="C31" s="679">
        <v>17087</v>
      </c>
      <c r="D31" s="679">
        <v>1736</v>
      </c>
      <c r="E31" s="680">
        <v>15351</v>
      </c>
    </row>
    <row r="32" spans="1:6">
      <c r="A32" s="1060" t="s">
        <v>972</v>
      </c>
      <c r="B32" s="1059" t="s">
        <v>429</v>
      </c>
      <c r="C32" s="679">
        <v>5892</v>
      </c>
      <c r="D32" s="679">
        <v>3360</v>
      </c>
      <c r="E32" s="680">
        <v>2532</v>
      </c>
    </row>
    <row r="33" spans="1:5">
      <c r="A33" s="185" t="s">
        <v>627</v>
      </c>
      <c r="B33" s="1059" t="s">
        <v>430</v>
      </c>
      <c r="C33" s="679">
        <v>6145</v>
      </c>
      <c r="D33" s="679">
        <v>3497</v>
      </c>
      <c r="E33" s="680">
        <v>2648</v>
      </c>
    </row>
    <row r="34" spans="1:5">
      <c r="A34" s="1060" t="s">
        <v>973</v>
      </c>
      <c r="B34" s="1059" t="s">
        <v>429</v>
      </c>
      <c r="C34" s="679">
        <v>20355</v>
      </c>
      <c r="D34" s="679">
        <v>10546</v>
      </c>
      <c r="E34" s="680">
        <v>9809</v>
      </c>
    </row>
    <row r="35" spans="1:5">
      <c r="A35" s="185" t="s">
        <v>628</v>
      </c>
      <c r="B35" s="1059" t="s">
        <v>430</v>
      </c>
      <c r="C35" s="679">
        <v>21145</v>
      </c>
      <c r="D35" s="679">
        <v>11085</v>
      </c>
      <c r="E35" s="680">
        <v>10060</v>
      </c>
    </row>
    <row r="36" spans="1:5">
      <c r="A36" s="1544" t="s">
        <v>1930</v>
      </c>
      <c r="B36" s="1544"/>
      <c r="C36" s="1544"/>
      <c r="D36" s="1544"/>
      <c r="E36" s="1544"/>
    </row>
    <row r="37" spans="1:5">
      <c r="A37" s="1720" t="s">
        <v>1931</v>
      </c>
      <c r="B37" s="1720"/>
      <c r="C37" s="1720"/>
      <c r="D37" s="1720"/>
      <c r="E37" s="1720"/>
    </row>
  </sheetData>
  <mergeCells count="6">
    <mergeCell ref="A36:E36"/>
    <mergeCell ref="D3:D13"/>
    <mergeCell ref="A37:E37"/>
    <mergeCell ref="A3:B13"/>
    <mergeCell ref="C3:C13"/>
    <mergeCell ref="E3:E13"/>
  </mergeCells>
  <phoneticPr fontId="0" type="noConversion"/>
  <hyperlinks>
    <hyperlink ref="E1" location="'Spis tablic     List of tables'!A1" display="Powrót do spisu tablic"/>
    <hyperlink ref="E2" location="'Spis tablic     List of tables'!A1" display="Return to list tables"/>
    <hyperlink ref="E1:E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29"/>
  <sheetViews>
    <sheetView showGridLines="0" zoomScale="90" zoomScaleNormal="90" workbookViewId="0">
      <pane ySplit="13" topLeftCell="A14" activePane="bottomLeft" state="frozen"/>
      <selection activeCell="J35" sqref="J35"/>
      <selection pane="bottomLeft" activeCell="C34" sqref="C34"/>
    </sheetView>
  </sheetViews>
  <sheetFormatPr defaultRowHeight="14.25"/>
  <cols>
    <col min="1" max="1" width="8.125" style="988" customWidth="1"/>
    <col min="2" max="2" width="13.625" style="988" customWidth="1"/>
    <col min="3" max="3" width="11.5" style="988" bestFit="1" customWidth="1"/>
    <col min="4" max="4" width="12.375" style="988" bestFit="1" customWidth="1"/>
    <col min="5" max="5" width="10" style="988" customWidth="1"/>
    <col min="6" max="6" width="12.375" style="988" bestFit="1" customWidth="1"/>
    <col min="7" max="7" width="9.5" style="988" customWidth="1"/>
    <col min="8" max="8" width="10.375" style="988" customWidth="1"/>
    <col min="9" max="9" width="10.75" style="988" customWidth="1"/>
    <col min="10" max="10" width="11.375" style="988" customWidth="1"/>
    <col min="11" max="11" width="10.125" style="226" customWidth="1"/>
    <col min="12" max="12" width="12.375" style="226" bestFit="1" customWidth="1"/>
    <col min="13" max="13" width="11.5" style="226" bestFit="1" customWidth="1"/>
    <col min="14" max="16384" width="9" style="226"/>
  </cols>
  <sheetData>
    <row r="1" spans="1:14" ht="14.85" customHeight="1">
      <c r="A1" s="1425" t="s">
        <v>1905</v>
      </c>
      <c r="B1" s="1425"/>
      <c r="C1" s="1425"/>
      <c r="D1" s="1425"/>
      <c r="E1" s="1425"/>
      <c r="F1" s="1425"/>
      <c r="G1" s="1425"/>
      <c r="H1" s="1425"/>
      <c r="I1" s="1425"/>
      <c r="J1" s="1425"/>
      <c r="K1" s="1427" t="s">
        <v>424</v>
      </c>
      <c r="L1" s="1427"/>
    </row>
    <row r="2" spans="1:14" ht="14.85" customHeight="1">
      <c r="A2" s="1836" t="s">
        <v>629</v>
      </c>
      <c r="B2" s="1836"/>
      <c r="C2" s="1836"/>
      <c r="D2" s="1836"/>
      <c r="E2" s="1836"/>
      <c r="F2" s="989"/>
      <c r="G2" s="989"/>
      <c r="H2" s="989"/>
      <c r="K2" s="1480" t="s">
        <v>425</v>
      </c>
      <c r="L2" s="1480"/>
    </row>
    <row r="3" spans="1:14" ht="14.85" customHeight="1">
      <c r="A3" s="996" t="s">
        <v>1906</v>
      </c>
      <c r="B3" s="996"/>
      <c r="C3" s="996"/>
      <c r="D3" s="996"/>
      <c r="E3" s="996"/>
      <c r="F3" s="996"/>
      <c r="G3" s="996"/>
      <c r="H3" s="996"/>
      <c r="I3" s="989"/>
      <c r="J3" s="989"/>
    </row>
    <row r="4" spans="1:14" ht="14.85" customHeight="1">
      <c r="A4" s="1510" t="s">
        <v>630</v>
      </c>
      <c r="B4" s="1510"/>
      <c r="C4" s="1510"/>
      <c r="D4" s="1510"/>
      <c r="E4" s="1510"/>
      <c r="H4" s="1008"/>
      <c r="I4" s="989"/>
      <c r="J4" s="989"/>
    </row>
    <row r="5" spans="1:14" ht="12.75" customHeight="1">
      <c r="A5" s="1386" t="s">
        <v>1907</v>
      </c>
      <c r="B5" s="1395"/>
      <c r="C5" s="1390" t="s">
        <v>1908</v>
      </c>
      <c r="D5" s="973"/>
      <c r="E5" s="973"/>
      <c r="F5" s="973"/>
      <c r="G5" s="811"/>
      <c r="H5" s="1390" t="s">
        <v>1909</v>
      </c>
      <c r="I5" s="973"/>
      <c r="J5" s="973"/>
      <c r="K5" s="973"/>
      <c r="L5" s="973"/>
      <c r="M5" s="973"/>
    </row>
    <row r="6" spans="1:14" ht="9.75" customHeight="1">
      <c r="A6" s="1381"/>
      <c r="B6" s="1396"/>
      <c r="C6" s="1391"/>
      <c r="D6" s="970"/>
      <c r="E6" s="970"/>
      <c r="F6" s="970"/>
      <c r="G6" s="812"/>
      <c r="H6" s="1391"/>
      <c r="I6" s="970"/>
      <c r="J6" s="970"/>
      <c r="K6" s="970"/>
      <c r="L6" s="970"/>
      <c r="M6" s="970"/>
    </row>
    <row r="7" spans="1:14" ht="8.25" customHeight="1">
      <c r="A7" s="1381"/>
      <c r="B7" s="1396"/>
      <c r="C7" s="1391"/>
      <c r="D7" s="970"/>
      <c r="E7" s="970"/>
      <c r="F7" s="970"/>
      <c r="G7" s="812"/>
      <c r="H7" s="1391"/>
      <c r="I7" s="970"/>
      <c r="J7" s="970"/>
      <c r="K7" s="970"/>
      <c r="L7" s="970"/>
      <c r="M7" s="970"/>
    </row>
    <row r="8" spans="1:14" ht="22.5" customHeight="1">
      <c r="A8" s="1381"/>
      <c r="B8" s="1396"/>
      <c r="C8" s="1391"/>
      <c r="D8" s="1376" t="s">
        <v>1910</v>
      </c>
      <c r="E8" s="1412" t="s">
        <v>1911</v>
      </c>
      <c r="F8" s="1412" t="s">
        <v>1912</v>
      </c>
      <c r="G8" s="1718" t="s">
        <v>1913</v>
      </c>
      <c r="H8" s="1391"/>
      <c r="I8" s="1412" t="s">
        <v>1914</v>
      </c>
      <c r="J8" s="1412" t="s">
        <v>1915</v>
      </c>
      <c r="K8" s="1412" t="s">
        <v>1916</v>
      </c>
      <c r="L8" s="1412" t="s">
        <v>1917</v>
      </c>
      <c r="M8" s="1445" t="s">
        <v>1918</v>
      </c>
    </row>
    <row r="9" spans="1:14" ht="17.25" customHeight="1">
      <c r="A9" s="1381"/>
      <c r="B9" s="1396"/>
      <c r="C9" s="1391"/>
      <c r="D9" s="1377"/>
      <c r="E9" s="1413"/>
      <c r="F9" s="1413"/>
      <c r="G9" s="1582"/>
      <c r="H9" s="1391"/>
      <c r="I9" s="1413"/>
      <c r="J9" s="1413"/>
      <c r="K9" s="1413"/>
      <c r="L9" s="1413"/>
      <c r="M9" s="1446"/>
    </row>
    <row r="10" spans="1:14" ht="17.25" customHeight="1">
      <c r="A10" s="1381"/>
      <c r="B10" s="1396"/>
      <c r="C10" s="1391"/>
      <c r="D10" s="1377"/>
      <c r="E10" s="1413"/>
      <c r="F10" s="1413"/>
      <c r="G10" s="1582"/>
      <c r="H10" s="1391"/>
      <c r="I10" s="1413"/>
      <c r="J10" s="1413"/>
      <c r="K10" s="1413"/>
      <c r="L10" s="1413"/>
      <c r="M10" s="1446"/>
    </row>
    <row r="11" spans="1:14">
      <c r="A11" s="1381"/>
      <c r="B11" s="1396"/>
      <c r="C11" s="1391"/>
      <c r="D11" s="1377"/>
      <c r="E11" s="1413"/>
      <c r="F11" s="1413"/>
      <c r="G11" s="1582"/>
      <c r="H11" s="1391"/>
      <c r="I11" s="1413"/>
      <c r="J11" s="1413"/>
      <c r="K11" s="1413"/>
      <c r="L11" s="1413"/>
      <c r="M11" s="1446"/>
    </row>
    <row r="12" spans="1:14" ht="33.75" customHeight="1">
      <c r="A12" s="1381"/>
      <c r="B12" s="1396"/>
      <c r="C12" s="1391"/>
      <c r="D12" s="1377"/>
      <c r="E12" s="1413"/>
      <c r="F12" s="1413"/>
      <c r="G12" s="1582"/>
      <c r="H12" s="1391"/>
      <c r="I12" s="1413"/>
      <c r="J12" s="1413"/>
      <c r="K12" s="1413"/>
      <c r="L12" s="1413"/>
      <c r="M12" s="1446"/>
    </row>
    <row r="13" spans="1:14">
      <c r="A13" s="1381"/>
      <c r="B13" s="1396"/>
      <c r="C13" s="1392"/>
      <c r="D13" s="1378"/>
      <c r="E13" s="1414"/>
      <c r="F13" s="1414"/>
      <c r="G13" s="1719"/>
      <c r="H13" s="1392"/>
      <c r="I13" s="1414"/>
      <c r="J13" s="1414"/>
      <c r="K13" s="1414"/>
      <c r="L13" s="1414"/>
      <c r="M13" s="1444"/>
    </row>
    <row r="14" spans="1:14" s="995" customFormat="1">
      <c r="A14" s="1040"/>
      <c r="B14" s="1041"/>
      <c r="C14" s="1042"/>
      <c r="D14" s="1042"/>
      <c r="E14" s="1042"/>
      <c r="F14" s="1042"/>
      <c r="G14" s="1042"/>
      <c r="H14" s="1042"/>
      <c r="I14" s="1042"/>
      <c r="J14" s="1042"/>
      <c r="K14" s="1042"/>
      <c r="L14" s="1043"/>
      <c r="M14" s="1043"/>
    </row>
    <row r="15" spans="1:14" s="995" customFormat="1">
      <c r="A15" s="225">
        <v>2012</v>
      </c>
      <c r="B15" s="1044" t="s">
        <v>18</v>
      </c>
      <c r="C15" s="641">
        <v>13</v>
      </c>
      <c r="D15" s="641">
        <v>6</v>
      </c>
      <c r="E15" s="641">
        <v>4</v>
      </c>
      <c r="F15" s="641">
        <v>2</v>
      </c>
      <c r="G15" s="641">
        <v>1</v>
      </c>
      <c r="H15" s="641">
        <v>1373</v>
      </c>
      <c r="I15" s="641">
        <v>222</v>
      </c>
      <c r="J15" s="641">
        <v>124</v>
      </c>
      <c r="K15" s="641">
        <v>199</v>
      </c>
      <c r="L15" s="641">
        <v>180</v>
      </c>
      <c r="M15" s="642">
        <v>507</v>
      </c>
      <c r="N15" s="1050"/>
    </row>
    <row r="16" spans="1:14" s="995" customFormat="1">
      <c r="A16" s="225"/>
      <c r="B16" s="1044" t="s">
        <v>16</v>
      </c>
      <c r="C16" s="641">
        <v>12</v>
      </c>
      <c r="D16" s="641">
        <v>6</v>
      </c>
      <c r="E16" s="641">
        <v>4</v>
      </c>
      <c r="F16" s="641">
        <v>2</v>
      </c>
      <c r="G16" s="641" t="s">
        <v>144</v>
      </c>
      <c r="H16" s="641">
        <v>1373</v>
      </c>
      <c r="I16" s="641">
        <v>222</v>
      </c>
      <c r="J16" s="641">
        <v>124</v>
      </c>
      <c r="K16" s="641">
        <v>199</v>
      </c>
      <c r="L16" s="641">
        <v>181</v>
      </c>
      <c r="M16" s="642">
        <v>507</v>
      </c>
      <c r="N16" s="1050"/>
    </row>
    <row r="17" spans="1:14" s="995" customFormat="1">
      <c r="A17" s="225"/>
      <c r="B17" s="1047" t="s">
        <v>429</v>
      </c>
      <c r="C17" s="457">
        <v>92.307692307692307</v>
      </c>
      <c r="D17" s="457">
        <v>100</v>
      </c>
      <c r="E17" s="457">
        <v>100</v>
      </c>
      <c r="F17" s="457">
        <v>100</v>
      </c>
      <c r="G17" s="457" t="s">
        <v>141</v>
      </c>
      <c r="H17" s="457">
        <v>101.03016924208976</v>
      </c>
      <c r="I17" s="457">
        <v>98.666666666666671</v>
      </c>
      <c r="J17" s="457">
        <v>100</v>
      </c>
      <c r="K17" s="457">
        <v>104.18848167539268</v>
      </c>
      <c r="L17" s="457">
        <v>100.55555555555556</v>
      </c>
      <c r="M17" s="612">
        <v>99.607072691552062</v>
      </c>
      <c r="N17" s="1050"/>
    </row>
    <row r="18" spans="1:14" s="995" customFormat="1">
      <c r="A18" s="225"/>
      <c r="B18" s="1047"/>
      <c r="C18" s="457"/>
      <c r="D18" s="457"/>
      <c r="E18" s="457"/>
      <c r="F18" s="457"/>
      <c r="G18" s="457"/>
      <c r="H18" s="457"/>
      <c r="I18" s="457"/>
      <c r="J18" s="457"/>
      <c r="K18" s="457"/>
      <c r="L18" s="457"/>
      <c r="M18" s="612"/>
      <c r="N18" s="1050"/>
    </row>
    <row r="19" spans="1:14" s="995" customFormat="1">
      <c r="A19" s="225">
        <v>2013</v>
      </c>
      <c r="B19" s="1044" t="s">
        <v>17</v>
      </c>
      <c r="C19" s="641">
        <v>12</v>
      </c>
      <c r="D19" s="641">
        <v>5</v>
      </c>
      <c r="E19" s="641">
        <v>4</v>
      </c>
      <c r="F19" s="641">
        <v>2</v>
      </c>
      <c r="G19" s="641" t="s">
        <v>144</v>
      </c>
      <c r="H19" s="641">
        <v>1370</v>
      </c>
      <c r="I19" s="641">
        <v>220</v>
      </c>
      <c r="J19" s="641">
        <v>124</v>
      </c>
      <c r="K19" s="641">
        <v>199</v>
      </c>
      <c r="L19" s="641">
        <v>181</v>
      </c>
      <c r="M19" s="642">
        <v>508</v>
      </c>
      <c r="N19" s="1050"/>
    </row>
    <row r="20" spans="1:14" s="995" customFormat="1">
      <c r="A20" s="225"/>
      <c r="B20" s="1044" t="s">
        <v>19</v>
      </c>
      <c r="C20" s="641">
        <v>12</v>
      </c>
      <c r="D20" s="641">
        <v>6</v>
      </c>
      <c r="E20" s="641">
        <v>4</v>
      </c>
      <c r="F20" s="641">
        <v>2</v>
      </c>
      <c r="G20" s="641" t="s">
        <v>144</v>
      </c>
      <c r="H20" s="641">
        <v>1367</v>
      </c>
      <c r="I20" s="641">
        <v>218</v>
      </c>
      <c r="J20" s="641">
        <v>124</v>
      </c>
      <c r="K20" s="641">
        <v>199</v>
      </c>
      <c r="L20" s="641">
        <v>181</v>
      </c>
      <c r="M20" s="642">
        <v>507</v>
      </c>
      <c r="N20" s="1050"/>
    </row>
    <row r="21" spans="1:14" s="995" customFormat="1">
      <c r="A21" s="225"/>
      <c r="B21" s="1044" t="s">
        <v>18</v>
      </c>
      <c r="C21" s="641">
        <v>12</v>
      </c>
      <c r="D21" s="641">
        <v>6</v>
      </c>
      <c r="E21" s="641">
        <v>4</v>
      </c>
      <c r="F21" s="641">
        <v>2</v>
      </c>
      <c r="G21" s="641" t="s">
        <v>144</v>
      </c>
      <c r="H21" s="641">
        <v>1366</v>
      </c>
      <c r="I21" s="641">
        <v>218</v>
      </c>
      <c r="J21" s="641">
        <v>124</v>
      </c>
      <c r="K21" s="641">
        <v>198</v>
      </c>
      <c r="L21" s="641">
        <v>179</v>
      </c>
      <c r="M21" s="642">
        <v>505</v>
      </c>
      <c r="N21" s="1050"/>
    </row>
    <row r="22" spans="1:14" s="995" customFormat="1">
      <c r="A22" s="225"/>
      <c r="B22" s="1044" t="s">
        <v>16</v>
      </c>
      <c r="C22" s="641">
        <v>12</v>
      </c>
      <c r="D22" s="641">
        <v>5</v>
      </c>
      <c r="E22" s="641">
        <v>4</v>
      </c>
      <c r="F22" s="641">
        <v>2</v>
      </c>
      <c r="G22" s="641" t="s">
        <v>144</v>
      </c>
      <c r="H22" s="641">
        <v>1380</v>
      </c>
      <c r="I22" s="641">
        <v>221</v>
      </c>
      <c r="J22" s="641">
        <v>127</v>
      </c>
      <c r="K22" s="641">
        <v>202</v>
      </c>
      <c r="L22" s="641">
        <v>175</v>
      </c>
      <c r="M22" s="642">
        <v>505</v>
      </c>
      <c r="N22" s="1050"/>
    </row>
    <row r="23" spans="1:14" s="995" customFormat="1">
      <c r="A23" s="225"/>
      <c r="B23" s="1047" t="s">
        <v>1901</v>
      </c>
      <c r="C23" s="457">
        <v>100</v>
      </c>
      <c r="D23" s="457">
        <v>83.333333333333343</v>
      </c>
      <c r="E23" s="457">
        <v>100</v>
      </c>
      <c r="F23" s="457">
        <v>100</v>
      </c>
      <c r="G23" s="457" t="s">
        <v>144</v>
      </c>
      <c r="H23" s="457">
        <v>100.50983248361254</v>
      </c>
      <c r="I23" s="457">
        <v>99.549549549549553</v>
      </c>
      <c r="J23" s="457">
        <v>102.41935483870968</v>
      </c>
      <c r="K23" s="457">
        <v>101.50753768844221</v>
      </c>
      <c r="L23" s="457">
        <v>96.685082872928177</v>
      </c>
      <c r="M23" s="612">
        <v>99.605522682445752</v>
      </c>
      <c r="N23" s="1050"/>
    </row>
    <row r="24" spans="1:14" s="995" customFormat="1">
      <c r="A24" s="1048" t="s">
        <v>1059</v>
      </c>
      <c r="B24" s="1044" t="s">
        <v>17</v>
      </c>
      <c r="C24" s="702" t="s">
        <v>1114</v>
      </c>
      <c r="D24" s="702" t="s">
        <v>1115</v>
      </c>
      <c r="E24" s="702" t="s">
        <v>1116</v>
      </c>
      <c r="F24" s="702" t="s">
        <v>1117</v>
      </c>
      <c r="G24" s="702" t="s">
        <v>144</v>
      </c>
      <c r="H24" s="641">
        <v>1379</v>
      </c>
      <c r="I24" s="702" t="s">
        <v>1118</v>
      </c>
      <c r="J24" s="702" t="s">
        <v>1119</v>
      </c>
      <c r="K24" s="702" t="s">
        <v>1120</v>
      </c>
      <c r="L24" s="702" t="s">
        <v>1121</v>
      </c>
      <c r="M24" s="703" t="s">
        <v>1122</v>
      </c>
      <c r="N24" s="1050"/>
    </row>
    <row r="25" spans="1:14" s="1007" customFormat="1">
      <c r="A25" s="1046"/>
      <c r="B25" s="1047" t="s">
        <v>1901</v>
      </c>
      <c r="C25" s="457">
        <v>100</v>
      </c>
      <c r="D25" s="457">
        <v>100</v>
      </c>
      <c r="E25" s="457">
        <v>100</v>
      </c>
      <c r="F25" s="457">
        <v>100</v>
      </c>
      <c r="G25" s="457" t="s">
        <v>144</v>
      </c>
      <c r="H25" s="457">
        <v>100.65693430656934</v>
      </c>
      <c r="I25" s="457">
        <v>100.90909090909091</v>
      </c>
      <c r="J25" s="457">
        <v>99.193548387096769</v>
      </c>
      <c r="K25" s="457">
        <v>101.50753768844221</v>
      </c>
      <c r="L25" s="457">
        <v>96.132596685082873</v>
      </c>
      <c r="M25" s="612">
        <v>99.409448818897644</v>
      </c>
      <c r="N25" s="1051"/>
    </row>
    <row r="26" spans="1:14" s="1007" customFormat="1">
      <c r="A26" s="1046"/>
      <c r="B26" s="1047" t="s">
        <v>1902</v>
      </c>
      <c r="C26" s="457">
        <v>100</v>
      </c>
      <c r="D26" s="457">
        <v>100</v>
      </c>
      <c r="E26" s="457">
        <v>100</v>
      </c>
      <c r="F26" s="457">
        <v>100</v>
      </c>
      <c r="G26" s="457" t="s">
        <v>144</v>
      </c>
      <c r="H26" s="457">
        <v>99.927536231884062</v>
      </c>
      <c r="I26" s="457">
        <v>100.4524886877828</v>
      </c>
      <c r="J26" s="457">
        <v>96.850393700787393</v>
      </c>
      <c r="K26" s="457">
        <v>100</v>
      </c>
      <c r="L26" s="457">
        <v>99.428571428571431</v>
      </c>
      <c r="M26" s="612">
        <v>100</v>
      </c>
      <c r="N26" s="1051"/>
    </row>
    <row r="27" spans="1:14" ht="14.25" customHeight="1">
      <c r="A27" s="1544" t="s">
        <v>1919</v>
      </c>
      <c r="B27" s="1544"/>
      <c r="C27" s="1544"/>
      <c r="D27" s="1544"/>
      <c r="E27" s="1544"/>
      <c r="F27" s="1544"/>
      <c r="G27" s="1544"/>
      <c r="H27" s="1544"/>
      <c r="I27" s="1544"/>
      <c r="J27" s="1544"/>
      <c r="K27" s="1544"/>
      <c r="L27" s="1544"/>
      <c r="M27" s="1544"/>
    </row>
    <row r="28" spans="1:14" ht="14.25" customHeight="1">
      <c r="A28" s="1542" t="s">
        <v>1904</v>
      </c>
      <c r="B28" s="1542"/>
      <c r="C28" s="1542"/>
      <c r="D28" s="1542"/>
      <c r="E28" s="1542"/>
      <c r="F28" s="1542"/>
      <c r="G28" s="1542"/>
      <c r="H28" s="1542"/>
      <c r="I28" s="1542"/>
      <c r="J28" s="1542"/>
      <c r="K28" s="1542"/>
      <c r="L28" s="1542"/>
      <c r="M28" s="1542"/>
    </row>
    <row r="29" spans="1:14" ht="14.25" customHeight="1">
      <c r="A29" s="1049"/>
      <c r="B29" s="1049"/>
      <c r="C29" s="1049"/>
      <c r="D29" s="1049"/>
      <c r="E29" s="1049"/>
      <c r="F29" s="1049"/>
      <c r="G29" s="1049"/>
      <c r="H29" s="1049"/>
      <c r="I29" s="1049"/>
      <c r="J29" s="1049"/>
      <c r="K29" s="1049"/>
      <c r="L29" s="1049"/>
      <c r="M29" s="1049"/>
    </row>
  </sheetData>
  <mergeCells count="19">
    <mergeCell ref="K1:L1"/>
    <mergeCell ref="K2:L2"/>
    <mergeCell ref="A2:E2"/>
    <mergeCell ref="A1:J1"/>
    <mergeCell ref="M8:M13"/>
    <mergeCell ref="A5:B13"/>
    <mergeCell ref="F8:F13"/>
    <mergeCell ref="G8:G13"/>
    <mergeCell ref="H5:H13"/>
    <mergeCell ref="A4:E4"/>
    <mergeCell ref="A28:M28"/>
    <mergeCell ref="C5:C13"/>
    <mergeCell ref="D8:D13"/>
    <mergeCell ref="E8:E13"/>
    <mergeCell ref="A27:M27"/>
    <mergeCell ref="I8:I13"/>
    <mergeCell ref="J8:J13"/>
    <mergeCell ref="K8:K13"/>
    <mergeCell ref="L8:L13"/>
  </mergeCells>
  <phoneticPr fontId="0" type="noConversion"/>
  <hyperlinks>
    <hyperlink ref="K1:L1" location="'Spis tablic     List of tables'!A65" display="Powrót do spisu tablic"/>
    <hyperlink ref="K2:L2" location="'Spis tablic     List of tables'!A65" display="Return to list tables"/>
    <hyperlink ref="K1:L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P28"/>
  <sheetViews>
    <sheetView showGridLines="0" zoomScale="90" zoomScaleNormal="90" workbookViewId="0">
      <pane ySplit="13" topLeftCell="A14" activePane="bottomLeft" state="frozen"/>
      <selection activeCell="F25" sqref="F25"/>
      <selection pane="bottomLeft" activeCell="A27" sqref="A27:J27"/>
    </sheetView>
  </sheetViews>
  <sheetFormatPr defaultRowHeight="14.25"/>
  <cols>
    <col min="1" max="1" width="5.625" style="226" customWidth="1"/>
    <col min="2" max="2" width="13.625" style="226" customWidth="1"/>
    <col min="3" max="9" width="8.125" style="226" customWidth="1"/>
    <col min="10" max="10" width="10.25" style="226" customWidth="1"/>
    <col min="11" max="15" width="8.125" style="226" customWidth="1"/>
    <col min="16" max="16384" width="9" style="226"/>
  </cols>
  <sheetData>
    <row r="1" spans="1:16">
      <c r="A1" s="987" t="s">
        <v>1883</v>
      </c>
      <c r="B1" s="987"/>
      <c r="C1" s="987"/>
      <c r="D1" s="987"/>
      <c r="E1" s="987"/>
      <c r="F1" s="987"/>
      <c r="G1" s="987"/>
      <c r="H1" s="987"/>
      <c r="I1" s="987"/>
      <c r="J1" s="987"/>
      <c r="M1" s="1427" t="s">
        <v>424</v>
      </c>
      <c r="N1" s="1427"/>
    </row>
    <row r="2" spans="1:16" ht="11.25" customHeight="1">
      <c r="A2" s="1836" t="s">
        <v>629</v>
      </c>
      <c r="B2" s="1836"/>
      <c r="C2" s="1836"/>
      <c r="D2" s="1836"/>
      <c r="E2" s="1836"/>
      <c r="F2" s="989"/>
      <c r="G2" s="989"/>
      <c r="H2" s="989"/>
      <c r="I2" s="988"/>
      <c r="J2" s="988"/>
      <c r="M2" s="1480" t="s">
        <v>425</v>
      </c>
      <c r="N2" s="1480"/>
    </row>
    <row r="3" spans="1:16" ht="11.25" customHeight="1">
      <c r="A3" s="996" t="s">
        <v>1884</v>
      </c>
      <c r="B3" s="996"/>
      <c r="C3" s="996"/>
      <c r="D3" s="996"/>
      <c r="E3" s="996"/>
      <c r="F3" s="996"/>
      <c r="G3" s="996"/>
      <c r="H3" s="996"/>
      <c r="I3" s="989"/>
      <c r="J3" s="989"/>
    </row>
    <row r="4" spans="1:16" ht="11.25" customHeight="1">
      <c r="A4" s="1457" t="s">
        <v>630</v>
      </c>
      <c r="B4" s="1457"/>
      <c r="C4" s="1457"/>
      <c r="D4" s="1457"/>
      <c r="E4" s="1457"/>
      <c r="F4" s="988"/>
      <c r="G4" s="988"/>
      <c r="H4" s="1008"/>
      <c r="I4" s="989"/>
      <c r="J4" s="989"/>
    </row>
    <row r="5" spans="1:16" ht="14.25" customHeight="1">
      <c r="A5" s="1386" t="s">
        <v>1885</v>
      </c>
      <c r="B5" s="1395"/>
      <c r="C5" s="1390" t="s">
        <v>1886</v>
      </c>
      <c r="D5" s="1837"/>
      <c r="E5" s="1837"/>
      <c r="F5" s="1837"/>
      <c r="G5" s="1837"/>
      <c r="H5" s="1837"/>
      <c r="I5" s="1837"/>
      <c r="J5" s="1837"/>
      <c r="K5" s="1837"/>
      <c r="L5" s="1837"/>
      <c r="M5" s="1837"/>
      <c r="N5" s="1838"/>
      <c r="O5" s="1390" t="s">
        <v>1887</v>
      </c>
    </row>
    <row r="6" spans="1:16" ht="11.25" customHeight="1">
      <c r="A6" s="1381"/>
      <c r="B6" s="1396"/>
      <c r="C6" s="1839"/>
      <c r="D6" s="1840"/>
      <c r="E6" s="1840"/>
      <c r="F6" s="1840"/>
      <c r="G6" s="1840"/>
      <c r="H6" s="1840"/>
      <c r="I6" s="1840"/>
      <c r="J6" s="1840"/>
      <c r="K6" s="1840"/>
      <c r="L6" s="1840"/>
      <c r="M6" s="1840"/>
      <c r="N6" s="1841"/>
      <c r="O6" s="1391"/>
    </row>
    <row r="7" spans="1:16" ht="14.25" customHeight="1">
      <c r="A7" s="1381"/>
      <c r="B7" s="1396"/>
      <c r="C7" s="1390"/>
      <c r="D7" s="1395"/>
      <c r="E7" s="1390" t="s">
        <v>1888</v>
      </c>
      <c r="F7" s="1386"/>
      <c r="G7" s="1386"/>
      <c r="H7" s="1386"/>
      <c r="I7" s="1386"/>
      <c r="J7" s="1386"/>
      <c r="K7" s="1386"/>
      <c r="L7" s="1386"/>
      <c r="M7" s="1386"/>
      <c r="N7" s="1395"/>
      <c r="O7" s="1391"/>
    </row>
    <row r="8" spans="1:16" ht="6.75" customHeight="1">
      <c r="A8" s="1381"/>
      <c r="B8" s="1396"/>
      <c r="C8" s="1391"/>
      <c r="D8" s="1396"/>
      <c r="E8" s="1418"/>
      <c r="F8" s="1420"/>
      <c r="G8" s="1420"/>
      <c r="H8" s="1420"/>
      <c r="I8" s="1420"/>
      <c r="J8" s="1420"/>
      <c r="K8" s="1420"/>
      <c r="L8" s="1420"/>
      <c r="M8" s="1420"/>
      <c r="N8" s="1419"/>
      <c r="O8" s="1391"/>
    </row>
    <row r="9" spans="1:16" ht="20.25" customHeight="1">
      <c r="A9" s="1381"/>
      <c r="B9" s="1396"/>
      <c r="C9" s="1384" t="s">
        <v>1889</v>
      </c>
      <c r="D9" s="1383" t="s">
        <v>1890</v>
      </c>
      <c r="E9" s="1383" t="s">
        <v>1891</v>
      </c>
      <c r="F9" s="1383" t="s">
        <v>1892</v>
      </c>
      <c r="G9" s="1383" t="s">
        <v>1893</v>
      </c>
      <c r="H9" s="1383" t="s">
        <v>1894</v>
      </c>
      <c r="I9" s="1390" t="s">
        <v>1895</v>
      </c>
      <c r="J9" s="1037"/>
      <c r="K9" s="1038"/>
      <c r="L9" s="1443" t="s">
        <v>1896</v>
      </c>
      <c r="M9" s="1037"/>
      <c r="N9" s="1039"/>
      <c r="O9" s="1391"/>
    </row>
    <row r="10" spans="1:16">
      <c r="A10" s="1381"/>
      <c r="B10" s="1396"/>
      <c r="C10" s="1384"/>
      <c r="D10" s="1384"/>
      <c r="E10" s="1384"/>
      <c r="F10" s="1384"/>
      <c r="G10" s="1384"/>
      <c r="H10" s="1384"/>
      <c r="I10" s="1391"/>
      <c r="J10" s="1412" t="s">
        <v>1897</v>
      </c>
      <c r="K10" s="1412" t="s">
        <v>1898</v>
      </c>
      <c r="L10" s="1446"/>
      <c r="M10" s="1718" t="s">
        <v>1899</v>
      </c>
      <c r="N10" s="1412" t="s">
        <v>1900</v>
      </c>
      <c r="O10" s="1391"/>
    </row>
    <row r="11" spans="1:16" ht="66" customHeight="1">
      <c r="A11" s="1381"/>
      <c r="B11" s="1396"/>
      <c r="C11" s="1384"/>
      <c r="D11" s="1384"/>
      <c r="E11" s="1384"/>
      <c r="F11" s="1384"/>
      <c r="G11" s="1384"/>
      <c r="H11" s="1384"/>
      <c r="I11" s="1391"/>
      <c r="J11" s="1413"/>
      <c r="K11" s="1413"/>
      <c r="L11" s="1446"/>
      <c r="M11" s="1582"/>
      <c r="N11" s="1413"/>
      <c r="O11" s="1391"/>
    </row>
    <row r="12" spans="1:16" ht="12" customHeight="1">
      <c r="A12" s="1381"/>
      <c r="B12" s="1396"/>
      <c r="C12" s="1384"/>
      <c r="D12" s="1384"/>
      <c r="E12" s="1384"/>
      <c r="F12" s="1384"/>
      <c r="G12" s="1384"/>
      <c r="H12" s="1384"/>
      <c r="I12" s="1391"/>
      <c r="J12" s="1413"/>
      <c r="K12" s="1413"/>
      <c r="L12" s="1446"/>
      <c r="M12" s="1582"/>
      <c r="N12" s="1413"/>
      <c r="O12" s="1391"/>
    </row>
    <row r="13" spans="1:16">
      <c r="A13" s="1382"/>
      <c r="B13" s="1397"/>
      <c r="C13" s="1385"/>
      <c r="D13" s="1385"/>
      <c r="E13" s="1393"/>
      <c r="F13" s="1393"/>
      <c r="G13" s="1393"/>
      <c r="H13" s="1393"/>
      <c r="I13" s="1392"/>
      <c r="J13" s="1414"/>
      <c r="K13" s="1414"/>
      <c r="L13" s="1444"/>
      <c r="M13" s="1719"/>
      <c r="N13" s="1414"/>
      <c r="O13" s="1391"/>
    </row>
    <row r="14" spans="1:16">
      <c r="A14" s="1040"/>
      <c r="B14" s="1041"/>
      <c r="C14" s="1042"/>
      <c r="D14" s="1042"/>
      <c r="E14" s="1042"/>
      <c r="F14" s="1042"/>
      <c r="G14" s="1042"/>
      <c r="H14" s="1043"/>
      <c r="I14" s="1042"/>
      <c r="J14" s="1042"/>
      <c r="K14" s="1042"/>
      <c r="L14" s="1042"/>
      <c r="M14" s="1042"/>
      <c r="N14" s="1042"/>
      <c r="O14" s="1043"/>
    </row>
    <row r="15" spans="1:16">
      <c r="A15" s="225">
        <v>2012</v>
      </c>
      <c r="B15" s="1044" t="s">
        <v>18</v>
      </c>
      <c r="C15" s="369">
        <v>27916</v>
      </c>
      <c r="D15" s="369">
        <v>6857</v>
      </c>
      <c r="E15" s="369">
        <v>5094</v>
      </c>
      <c r="F15" s="369">
        <v>3740</v>
      </c>
      <c r="G15" s="369">
        <v>7630</v>
      </c>
      <c r="H15" s="369">
        <v>1392</v>
      </c>
      <c r="I15" s="369">
        <v>786</v>
      </c>
      <c r="J15" s="369">
        <v>113</v>
      </c>
      <c r="K15" s="369">
        <v>15</v>
      </c>
      <c r="L15" s="369">
        <v>23570</v>
      </c>
      <c r="M15" s="369">
        <v>6619</v>
      </c>
      <c r="N15" s="369">
        <v>11</v>
      </c>
      <c r="O15" s="704">
        <v>230748</v>
      </c>
      <c r="P15" s="1045"/>
    </row>
    <row r="16" spans="1:16">
      <c r="A16" s="225"/>
      <c r="B16" s="1044" t="s">
        <v>16</v>
      </c>
      <c r="C16" s="369">
        <v>28485</v>
      </c>
      <c r="D16" s="369">
        <v>6918</v>
      </c>
      <c r="E16" s="369">
        <v>5175</v>
      </c>
      <c r="F16" s="369">
        <v>3801</v>
      </c>
      <c r="G16" s="369">
        <v>7761</v>
      </c>
      <c r="H16" s="369">
        <v>1407</v>
      </c>
      <c r="I16" s="369">
        <v>801</v>
      </c>
      <c r="J16" s="369">
        <v>112</v>
      </c>
      <c r="K16" s="369">
        <v>16</v>
      </c>
      <c r="L16" s="369">
        <v>24029</v>
      </c>
      <c r="M16" s="369">
        <v>6681</v>
      </c>
      <c r="N16" s="369">
        <v>11</v>
      </c>
      <c r="O16" s="704">
        <v>232065</v>
      </c>
      <c r="P16" s="1045"/>
    </row>
    <row r="17" spans="1:16">
      <c r="A17" s="1046"/>
      <c r="B17" s="1047" t="s">
        <v>1901</v>
      </c>
      <c r="C17" s="457">
        <v>107.95088490544586</v>
      </c>
      <c r="D17" s="457">
        <v>103.76481175941204</v>
      </c>
      <c r="E17" s="457">
        <v>105.67694506840924</v>
      </c>
      <c r="F17" s="457">
        <v>107.98295454545455</v>
      </c>
      <c r="G17" s="457">
        <v>105.24816924328721</v>
      </c>
      <c r="H17" s="457">
        <v>106.752655538695</v>
      </c>
      <c r="I17" s="457">
        <v>105.67282321899737</v>
      </c>
      <c r="J17" s="457">
        <v>102.75229357798166</v>
      </c>
      <c r="K17" s="457">
        <v>88.888888888888886</v>
      </c>
      <c r="L17" s="457">
        <v>107.83556971682448</v>
      </c>
      <c r="M17" s="457">
        <v>103.75834756949838</v>
      </c>
      <c r="N17" s="457">
        <v>73.333333333333329</v>
      </c>
      <c r="O17" s="612">
        <v>101.80254084121496</v>
      </c>
      <c r="P17" s="1045"/>
    </row>
    <row r="18" spans="1:16">
      <c r="A18" s="1046"/>
      <c r="B18" s="1047"/>
      <c r="C18" s="457"/>
      <c r="D18" s="457"/>
      <c r="E18" s="457"/>
      <c r="F18" s="457"/>
      <c r="G18" s="457"/>
      <c r="H18" s="457"/>
      <c r="I18" s="457"/>
      <c r="J18" s="457"/>
      <c r="K18" s="457"/>
      <c r="L18" s="457"/>
      <c r="M18" s="457"/>
      <c r="N18" s="457"/>
      <c r="O18" s="612"/>
      <c r="P18" s="1045"/>
    </row>
    <row r="19" spans="1:16">
      <c r="A19" s="225">
        <v>2013</v>
      </c>
      <c r="B19" s="1044" t="s">
        <v>17</v>
      </c>
      <c r="C19" s="461">
        <v>29137</v>
      </c>
      <c r="D19" s="461">
        <v>7010</v>
      </c>
      <c r="E19" s="461">
        <v>5272</v>
      </c>
      <c r="F19" s="461">
        <v>3878</v>
      </c>
      <c r="G19" s="461">
        <v>7912</v>
      </c>
      <c r="H19" s="461">
        <v>1432</v>
      </c>
      <c r="I19" s="461">
        <v>814</v>
      </c>
      <c r="J19" s="461">
        <v>116</v>
      </c>
      <c r="K19" s="461">
        <v>16</v>
      </c>
      <c r="L19" s="461">
        <v>24564</v>
      </c>
      <c r="M19" s="461">
        <v>6751</v>
      </c>
      <c r="N19" s="461">
        <v>11</v>
      </c>
      <c r="O19" s="464">
        <v>232080</v>
      </c>
      <c r="P19" s="1045"/>
    </row>
    <row r="20" spans="1:16">
      <c r="A20" s="225"/>
      <c r="B20" s="1044" t="s">
        <v>19</v>
      </c>
      <c r="C20" s="461">
        <v>29757</v>
      </c>
      <c r="D20" s="461">
        <v>7097</v>
      </c>
      <c r="E20" s="461">
        <v>5391</v>
      </c>
      <c r="F20" s="461">
        <v>3923</v>
      </c>
      <c r="G20" s="461">
        <v>8029</v>
      </c>
      <c r="H20" s="461">
        <v>1468</v>
      </c>
      <c r="I20" s="461">
        <v>817</v>
      </c>
      <c r="J20" s="461">
        <v>116</v>
      </c>
      <c r="K20" s="461">
        <v>13</v>
      </c>
      <c r="L20" s="461">
        <v>25105</v>
      </c>
      <c r="M20" s="461">
        <v>6821</v>
      </c>
      <c r="N20" s="461">
        <v>11</v>
      </c>
      <c r="O20" s="464">
        <v>233441</v>
      </c>
      <c r="P20" s="1045"/>
    </row>
    <row r="21" spans="1:16">
      <c r="A21" s="225"/>
      <c r="B21" s="1044" t="s">
        <v>18</v>
      </c>
      <c r="C21" s="461">
        <v>30397</v>
      </c>
      <c r="D21" s="461">
        <v>7155</v>
      </c>
      <c r="E21" s="461">
        <v>5471</v>
      </c>
      <c r="F21" s="461">
        <v>3993</v>
      </c>
      <c r="G21" s="461">
        <v>8147</v>
      </c>
      <c r="H21" s="461">
        <v>1507</v>
      </c>
      <c r="I21" s="461">
        <v>820</v>
      </c>
      <c r="J21" s="461">
        <v>117</v>
      </c>
      <c r="K21" s="461">
        <v>12</v>
      </c>
      <c r="L21" s="461">
        <v>25637</v>
      </c>
      <c r="M21" s="461">
        <v>6877</v>
      </c>
      <c r="N21" s="461">
        <v>11</v>
      </c>
      <c r="O21" s="464">
        <v>235100</v>
      </c>
      <c r="P21" s="1045"/>
    </row>
    <row r="22" spans="1:16">
      <c r="A22" s="225"/>
      <c r="B22" s="1044" t="s">
        <v>16</v>
      </c>
      <c r="C22" s="461">
        <v>31123</v>
      </c>
      <c r="D22" s="461">
        <v>7179</v>
      </c>
      <c r="E22" s="461">
        <v>5565</v>
      </c>
      <c r="F22" s="461">
        <v>4066</v>
      </c>
      <c r="G22" s="461">
        <v>8266</v>
      </c>
      <c r="H22" s="702" t="s">
        <v>1136</v>
      </c>
      <c r="I22" s="461">
        <v>826</v>
      </c>
      <c r="J22" s="461">
        <v>116</v>
      </c>
      <c r="K22" s="461">
        <v>11</v>
      </c>
      <c r="L22" s="461">
        <v>26189</v>
      </c>
      <c r="M22" s="461">
        <v>6898</v>
      </c>
      <c r="N22" s="461">
        <v>9</v>
      </c>
      <c r="O22" s="464">
        <v>235474</v>
      </c>
      <c r="P22" s="1045"/>
    </row>
    <row r="23" spans="1:16">
      <c r="A23" s="225"/>
      <c r="B23" s="1047" t="s">
        <v>1901</v>
      </c>
      <c r="C23" s="457">
        <v>109.26101456907145</v>
      </c>
      <c r="D23" s="457">
        <v>103.77276669557676</v>
      </c>
      <c r="E23" s="457">
        <v>107.53623188405797</v>
      </c>
      <c r="F23" s="457">
        <v>106.97184951328597</v>
      </c>
      <c r="G23" s="457">
        <v>106.5068934415668</v>
      </c>
      <c r="H23" s="457" t="s">
        <v>1137</v>
      </c>
      <c r="I23" s="457">
        <v>103.12109862671662</v>
      </c>
      <c r="J23" s="457">
        <v>103.57142857142858</v>
      </c>
      <c r="K23" s="457">
        <v>68.75</v>
      </c>
      <c r="L23" s="457">
        <v>108.98913812476592</v>
      </c>
      <c r="M23" s="457">
        <v>103.24801676395749</v>
      </c>
      <c r="N23" s="457">
        <v>81.818181818181827</v>
      </c>
      <c r="O23" s="612">
        <v>101.46898498265573</v>
      </c>
      <c r="P23" s="1045"/>
    </row>
    <row r="24" spans="1:16">
      <c r="A24" s="1048" t="s">
        <v>1059</v>
      </c>
      <c r="B24" s="1044" t="s">
        <v>17</v>
      </c>
      <c r="C24" s="702" t="s">
        <v>1123</v>
      </c>
      <c r="D24" s="702" t="s">
        <v>1124</v>
      </c>
      <c r="E24" s="702" t="s">
        <v>1125</v>
      </c>
      <c r="F24" s="702" t="s">
        <v>1126</v>
      </c>
      <c r="G24" s="702" t="s">
        <v>1127</v>
      </c>
      <c r="H24" s="702" t="s">
        <v>1128</v>
      </c>
      <c r="I24" s="702" t="s">
        <v>1129</v>
      </c>
      <c r="J24" s="702" t="s">
        <v>1130</v>
      </c>
      <c r="K24" s="702" t="s">
        <v>1131</v>
      </c>
      <c r="L24" s="702" t="s">
        <v>1132</v>
      </c>
      <c r="M24" s="702" t="s">
        <v>1133</v>
      </c>
      <c r="N24" s="702" t="s">
        <v>1134</v>
      </c>
      <c r="O24" s="703" t="s">
        <v>1135</v>
      </c>
      <c r="P24" s="1045"/>
    </row>
    <row r="25" spans="1:16">
      <c r="A25" s="1046"/>
      <c r="B25" s="1047" t="s">
        <v>1901</v>
      </c>
      <c r="C25" s="457">
        <v>108.82726430311975</v>
      </c>
      <c r="D25" s="457">
        <v>103.25249643366618</v>
      </c>
      <c r="E25" s="457">
        <v>107.0371775417299</v>
      </c>
      <c r="F25" s="457">
        <v>106.21454357916451</v>
      </c>
      <c r="G25" s="457">
        <v>106.0035389282103</v>
      </c>
      <c r="H25" s="457">
        <v>112.22067039106145</v>
      </c>
      <c r="I25" s="457">
        <v>102.33415233415232</v>
      </c>
      <c r="J25" s="457">
        <v>100.86206896551724</v>
      </c>
      <c r="K25" s="457">
        <v>68.75</v>
      </c>
      <c r="L25" s="457">
        <v>108.76485914346196</v>
      </c>
      <c r="M25" s="457">
        <v>103.02177455191823</v>
      </c>
      <c r="N25" s="457">
        <v>72.727272727272734</v>
      </c>
      <c r="O25" s="612">
        <v>101.10005170630818</v>
      </c>
      <c r="P25" s="1045"/>
    </row>
    <row r="26" spans="1:16">
      <c r="A26" s="1046"/>
      <c r="B26" s="1047" t="s">
        <v>1902</v>
      </c>
      <c r="C26" s="457">
        <v>101.88285191016291</v>
      </c>
      <c r="D26" s="457">
        <v>100.82184148210057</v>
      </c>
      <c r="E26" s="457">
        <v>101.40161725067385</v>
      </c>
      <c r="F26" s="457">
        <v>101.30349237579932</v>
      </c>
      <c r="G26" s="457">
        <v>101.46382772804259</v>
      </c>
      <c r="H26" s="457">
        <v>102.35668789808918</v>
      </c>
      <c r="I26" s="457">
        <v>100.84745762711864</v>
      </c>
      <c r="J26" s="457">
        <v>100.86206896551724</v>
      </c>
      <c r="K26" s="457">
        <v>100</v>
      </c>
      <c r="L26" s="457">
        <v>102.01611363549581</v>
      </c>
      <c r="M26" s="457">
        <v>100.82632647144101</v>
      </c>
      <c r="N26" s="457">
        <v>88.888888888888886</v>
      </c>
      <c r="O26" s="612">
        <v>99.642848042671375</v>
      </c>
      <c r="P26" s="1045"/>
    </row>
    <row r="27" spans="1:16">
      <c r="A27" s="1458" t="s">
        <v>1903</v>
      </c>
      <c r="B27" s="1458"/>
      <c r="C27" s="1458"/>
      <c r="D27" s="1458"/>
      <c r="E27" s="1458"/>
      <c r="F27" s="1458"/>
      <c r="G27" s="1458"/>
      <c r="H27" s="1458"/>
      <c r="I27" s="1458"/>
      <c r="J27" s="1458"/>
    </row>
    <row r="28" spans="1:16">
      <c r="A28" s="1542" t="s">
        <v>1904</v>
      </c>
      <c r="B28" s="1542"/>
      <c r="C28" s="1542"/>
      <c r="D28" s="1542"/>
      <c r="E28" s="1542"/>
      <c r="F28" s="1542"/>
      <c r="G28" s="1542"/>
      <c r="H28" s="1542"/>
      <c r="I28" s="1542"/>
      <c r="J28" s="1049"/>
    </row>
  </sheetData>
  <mergeCells count="23">
    <mergeCell ref="A28:I28"/>
    <mergeCell ref="E9:E13"/>
    <mergeCell ref="I9:I13"/>
    <mergeCell ref="K10:K13"/>
    <mergeCell ref="A5:B13"/>
    <mergeCell ref="E7:N8"/>
    <mergeCell ref="J10:J13"/>
    <mergeCell ref="L9:L13"/>
    <mergeCell ref="A2:E2"/>
    <mergeCell ref="A4:E4"/>
    <mergeCell ref="M1:N1"/>
    <mergeCell ref="M2:N2"/>
    <mergeCell ref="A27:J27"/>
    <mergeCell ref="M10:M13"/>
    <mergeCell ref="C5:N6"/>
    <mergeCell ref="N10:N13"/>
    <mergeCell ref="O5:O13"/>
    <mergeCell ref="C9:C13"/>
    <mergeCell ref="D9:D13"/>
    <mergeCell ref="C7:D8"/>
    <mergeCell ref="F9:F13"/>
    <mergeCell ref="G9:G13"/>
    <mergeCell ref="H9:H13"/>
  </mergeCells>
  <phoneticPr fontId="0" type="noConversion"/>
  <hyperlinks>
    <hyperlink ref="M1:N1" location="'Spis tablic     List of tables'!A66" display="Powrót do spisu tablic"/>
    <hyperlink ref="M2:N2" location="'Spis tablic     List of tables'!A66" display="Return to list tables"/>
    <hyperlink ref="M1:N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57"/>
  <sheetViews>
    <sheetView showGridLines="0" zoomScale="90" zoomScaleNormal="90" workbookViewId="0">
      <pane ySplit="13" topLeftCell="A32" activePane="bottomLeft" state="frozen"/>
      <selection activeCell="H35" sqref="H35"/>
      <selection pane="bottomLeft" activeCell="A56" sqref="A56:A57"/>
    </sheetView>
  </sheetViews>
  <sheetFormatPr defaultRowHeight="12.75"/>
  <cols>
    <col min="1" max="1" width="22.75" style="988" customWidth="1"/>
    <col min="2" max="4" width="10.625" style="988" customWidth="1"/>
    <col min="5" max="5" width="11.5" style="573" bestFit="1" customWidth="1"/>
    <col min="6" max="6" width="10.625" style="988" customWidth="1"/>
    <col min="7" max="7" width="9" style="991"/>
    <col min="8" max="16384" width="9" style="988"/>
  </cols>
  <sheetData>
    <row r="1" spans="1:14" ht="15.75">
      <c r="A1" s="1479" t="s">
        <v>640</v>
      </c>
      <c r="B1" s="1479"/>
      <c r="C1" s="1479"/>
      <c r="D1" s="1479"/>
      <c r="E1" s="1427" t="s">
        <v>424</v>
      </c>
      <c r="F1" s="1427"/>
    </row>
    <row r="2" spans="1:14" ht="15">
      <c r="A2" s="1481" t="s">
        <v>641</v>
      </c>
      <c r="B2" s="1481"/>
      <c r="C2" s="1481"/>
      <c r="D2" s="1481"/>
      <c r="E2" s="1480" t="s">
        <v>425</v>
      </c>
      <c r="F2" s="1480"/>
    </row>
    <row r="3" spans="1:14" ht="14.25">
      <c r="A3" s="989" t="s">
        <v>1874</v>
      </c>
      <c r="B3" s="989"/>
      <c r="C3" s="989"/>
    </row>
    <row r="4" spans="1:14">
      <c r="A4" s="989" t="s">
        <v>1147</v>
      </c>
      <c r="B4" s="989"/>
      <c r="C4" s="989"/>
    </row>
    <row r="5" spans="1:14" ht="14.25">
      <c r="A5" s="1008" t="s">
        <v>1875</v>
      </c>
      <c r="B5" s="1008"/>
      <c r="C5" s="1008"/>
      <c r="D5" s="1008"/>
    </row>
    <row r="6" spans="1:14">
      <c r="A6" s="1029" t="s">
        <v>1148</v>
      </c>
      <c r="B6" s="1029"/>
      <c r="C6" s="1029"/>
      <c r="D6" s="1029"/>
      <c r="E6" s="1030"/>
      <c r="F6" s="1029"/>
    </row>
    <row r="7" spans="1:14" ht="24" customHeight="1">
      <c r="A7" s="1440" t="s">
        <v>1876</v>
      </c>
      <c r="B7" s="1412" t="s">
        <v>1877</v>
      </c>
      <c r="C7" s="1445" t="s">
        <v>1878</v>
      </c>
      <c r="D7" s="1445" t="s">
        <v>1879</v>
      </c>
      <c r="E7" s="1843" t="s">
        <v>1880</v>
      </c>
      <c r="F7" s="1380" t="s">
        <v>1881</v>
      </c>
    </row>
    <row r="8" spans="1:14">
      <c r="A8" s="1441"/>
      <c r="B8" s="1413"/>
      <c r="C8" s="1446"/>
      <c r="D8" s="1446"/>
      <c r="E8" s="1844"/>
      <c r="F8" s="1381"/>
      <c r="H8" s="991"/>
      <c r="I8" s="991"/>
      <c r="J8" s="991"/>
      <c r="K8" s="991"/>
      <c r="L8" s="991"/>
      <c r="M8" s="991"/>
      <c r="N8" s="991"/>
    </row>
    <row r="9" spans="1:14" ht="12.75" customHeight="1">
      <c r="A9" s="1441"/>
      <c r="B9" s="1413"/>
      <c r="C9" s="1446"/>
      <c r="D9" s="1446"/>
      <c r="E9" s="1842" t="s">
        <v>1882</v>
      </c>
      <c r="F9" s="1381"/>
      <c r="H9" s="991"/>
      <c r="I9" s="991"/>
      <c r="J9" s="991"/>
      <c r="K9" s="991"/>
      <c r="L9" s="991"/>
      <c r="M9" s="991"/>
      <c r="N9" s="991"/>
    </row>
    <row r="10" spans="1:14">
      <c r="A10" s="1441"/>
      <c r="B10" s="1413"/>
      <c r="C10" s="1446"/>
      <c r="D10" s="1446"/>
      <c r="E10" s="1842"/>
      <c r="F10" s="1381"/>
      <c r="H10" s="991"/>
      <c r="I10" s="991"/>
      <c r="J10" s="991"/>
      <c r="K10" s="991"/>
      <c r="L10" s="991"/>
      <c r="M10" s="991"/>
      <c r="N10" s="991"/>
    </row>
    <row r="11" spans="1:14">
      <c r="A11" s="1441"/>
      <c r="B11" s="1413"/>
      <c r="C11" s="1446"/>
      <c r="D11" s="1446"/>
      <c r="E11" s="1842"/>
      <c r="F11" s="1381"/>
      <c r="H11" s="991"/>
      <c r="I11" s="991"/>
      <c r="J11" s="991"/>
      <c r="K11" s="991"/>
      <c r="L11" s="991"/>
      <c r="M11" s="991"/>
      <c r="N11" s="991"/>
    </row>
    <row r="12" spans="1:14">
      <c r="A12" s="1441"/>
      <c r="B12" s="1413"/>
      <c r="C12" s="1446"/>
      <c r="D12" s="1446"/>
      <c r="E12" s="1842"/>
      <c r="F12" s="1381"/>
      <c r="H12" s="991"/>
      <c r="I12" s="991"/>
      <c r="J12" s="991"/>
      <c r="K12" s="991"/>
      <c r="L12" s="991"/>
      <c r="M12" s="991"/>
      <c r="N12" s="991"/>
    </row>
    <row r="13" spans="1:14">
      <c r="A13" s="1441"/>
      <c r="B13" s="1413"/>
      <c r="C13" s="1599"/>
      <c r="D13" s="1599"/>
      <c r="E13" s="1842"/>
      <c r="F13" s="1381"/>
      <c r="H13" s="991"/>
      <c r="I13" s="991"/>
      <c r="J13" s="991"/>
      <c r="K13" s="991"/>
      <c r="L13" s="991"/>
      <c r="M13" s="991"/>
      <c r="N13" s="991"/>
    </row>
    <row r="14" spans="1:14" s="573" customFormat="1">
      <c r="A14" s="569" t="s">
        <v>642</v>
      </c>
      <c r="B14" s="705">
        <v>2909997</v>
      </c>
      <c r="C14" s="705">
        <v>1399490</v>
      </c>
      <c r="D14" s="705">
        <v>1510507</v>
      </c>
      <c r="E14" s="474">
        <v>145.88644909008875</v>
      </c>
      <c r="F14" s="475">
        <v>107.93267547463718</v>
      </c>
      <c r="G14" s="570"/>
      <c r="H14" s="571"/>
      <c r="I14" s="572"/>
      <c r="J14" s="572"/>
      <c r="K14" s="572"/>
      <c r="L14" s="572"/>
      <c r="M14" s="572"/>
      <c r="N14" s="572"/>
    </row>
    <row r="15" spans="1:14" ht="14.25">
      <c r="A15" s="185" t="s">
        <v>643</v>
      </c>
      <c r="B15" s="439"/>
      <c r="C15" s="439"/>
      <c r="D15" s="439"/>
      <c r="E15" s="818"/>
      <c r="F15" s="819"/>
      <c r="H15" s="1031"/>
      <c r="I15" s="993"/>
      <c r="J15" s="993"/>
      <c r="K15" s="993"/>
      <c r="L15" s="993"/>
      <c r="M15" s="993"/>
      <c r="N15" s="991"/>
    </row>
    <row r="16" spans="1:14" ht="14.25">
      <c r="A16" s="564" t="s">
        <v>644</v>
      </c>
      <c r="B16" s="439"/>
      <c r="C16" s="439"/>
      <c r="D16" s="439"/>
      <c r="E16" s="818"/>
      <c r="F16" s="819"/>
      <c r="H16" s="1031"/>
      <c r="I16" s="994"/>
      <c r="J16" s="994"/>
      <c r="K16" s="994"/>
      <c r="L16" s="994"/>
      <c r="M16" s="994"/>
      <c r="N16" s="991"/>
    </row>
    <row r="17" spans="1:14" s="573" customFormat="1" ht="14.25">
      <c r="A17" s="574" t="s">
        <v>1293</v>
      </c>
      <c r="B17" s="705">
        <v>576219</v>
      </c>
      <c r="C17" s="705">
        <v>279080</v>
      </c>
      <c r="D17" s="705">
        <v>297139</v>
      </c>
      <c r="E17" s="474">
        <v>103.43187937533656</v>
      </c>
      <c r="F17" s="475">
        <v>106.47090440017199</v>
      </c>
      <c r="G17" s="575"/>
      <c r="H17" s="571"/>
      <c r="I17" s="576"/>
      <c r="J17" s="576"/>
      <c r="K17" s="576"/>
      <c r="L17" s="576"/>
      <c r="M17" s="576"/>
      <c r="N17" s="572"/>
    </row>
    <row r="18" spans="1:14">
      <c r="A18" s="565" t="s">
        <v>1342</v>
      </c>
      <c r="B18" s="439"/>
      <c r="C18" s="439"/>
      <c r="D18" s="439"/>
      <c r="E18" s="818"/>
      <c r="F18" s="819"/>
      <c r="H18" s="1031"/>
      <c r="I18" s="991"/>
      <c r="J18" s="991"/>
      <c r="K18" s="991"/>
      <c r="L18" s="991"/>
      <c r="M18" s="991"/>
      <c r="N18" s="991"/>
    </row>
    <row r="19" spans="1:14" ht="14.25">
      <c r="A19" s="554" t="s">
        <v>66</v>
      </c>
      <c r="B19" s="452">
        <v>90306</v>
      </c>
      <c r="C19" s="452">
        <v>43962</v>
      </c>
      <c r="D19" s="452">
        <v>46344</v>
      </c>
      <c r="E19" s="451">
        <v>69.25306748466258</v>
      </c>
      <c r="F19" s="710">
        <v>105.41831581820664</v>
      </c>
      <c r="H19" s="1031"/>
      <c r="I19" s="993"/>
      <c r="J19" s="993"/>
      <c r="K19" s="993"/>
      <c r="L19" s="993"/>
      <c r="M19" s="993"/>
      <c r="N19" s="991"/>
    </row>
    <row r="20" spans="1:14" ht="14.25">
      <c r="A20" s="554" t="s">
        <v>154</v>
      </c>
      <c r="B20" s="452">
        <v>52070</v>
      </c>
      <c r="C20" s="452">
        <v>25554</v>
      </c>
      <c r="D20" s="452">
        <v>26516</v>
      </c>
      <c r="E20" s="451">
        <v>89.467353951890033</v>
      </c>
      <c r="F20" s="710">
        <v>103.76457697425062</v>
      </c>
      <c r="G20" s="1032"/>
      <c r="H20" s="1031"/>
      <c r="I20" s="993"/>
      <c r="J20" s="993"/>
      <c r="K20" s="993"/>
      <c r="L20" s="993"/>
      <c r="M20" s="993"/>
      <c r="N20" s="991"/>
    </row>
    <row r="21" spans="1:14" ht="14.25">
      <c r="A21" s="554" t="s">
        <v>67</v>
      </c>
      <c r="B21" s="452">
        <v>65171</v>
      </c>
      <c r="C21" s="452">
        <v>31460</v>
      </c>
      <c r="D21" s="452">
        <v>33711</v>
      </c>
      <c r="E21" s="451">
        <v>103.94098883572568</v>
      </c>
      <c r="F21" s="710">
        <v>107.15511760966305</v>
      </c>
      <c r="G21" s="1032"/>
      <c r="H21" s="1031"/>
      <c r="I21" s="993"/>
      <c r="J21" s="993"/>
      <c r="K21" s="993"/>
      <c r="L21" s="993"/>
      <c r="M21" s="993"/>
      <c r="N21" s="991"/>
    </row>
    <row r="22" spans="1:14">
      <c r="A22" s="554" t="s">
        <v>68</v>
      </c>
      <c r="B22" s="452">
        <v>45039</v>
      </c>
      <c r="C22" s="452">
        <v>22017</v>
      </c>
      <c r="D22" s="452">
        <v>23022</v>
      </c>
      <c r="E22" s="451">
        <v>113.73484848484848</v>
      </c>
      <c r="F22" s="710">
        <v>104.56465458509334</v>
      </c>
      <c r="G22" s="1032"/>
      <c r="H22" s="1031"/>
      <c r="I22" s="991"/>
      <c r="J22" s="991"/>
      <c r="K22" s="991"/>
      <c r="L22" s="991"/>
      <c r="M22" s="991"/>
      <c r="N22" s="991"/>
    </row>
    <row r="23" spans="1:14">
      <c r="A23" s="554" t="s">
        <v>69</v>
      </c>
      <c r="B23" s="452">
        <v>56117</v>
      </c>
      <c r="C23" s="452">
        <v>27287</v>
      </c>
      <c r="D23" s="452">
        <v>28830</v>
      </c>
      <c r="E23" s="451">
        <v>131.11448598130841</v>
      </c>
      <c r="F23" s="710">
        <v>105.6547073698098</v>
      </c>
      <c r="G23" s="1032"/>
      <c r="H23" s="1031"/>
      <c r="I23" s="991"/>
      <c r="J23" s="991"/>
      <c r="K23" s="991"/>
      <c r="L23" s="991"/>
      <c r="M23" s="991"/>
      <c r="N23" s="991"/>
    </row>
    <row r="24" spans="1:14">
      <c r="A24" s="554" t="s">
        <v>70</v>
      </c>
      <c r="B24" s="452">
        <v>47317</v>
      </c>
      <c r="C24" s="452">
        <v>23109</v>
      </c>
      <c r="D24" s="452">
        <v>24208</v>
      </c>
      <c r="E24" s="451">
        <v>66.64366197183098</v>
      </c>
      <c r="F24" s="710">
        <v>104.75572287853217</v>
      </c>
      <c r="G24" s="1032"/>
      <c r="H24" s="1031"/>
      <c r="I24" s="991"/>
      <c r="J24" s="991"/>
      <c r="K24" s="991"/>
      <c r="L24" s="991"/>
      <c r="M24" s="991"/>
      <c r="N24" s="991"/>
    </row>
    <row r="25" spans="1:14">
      <c r="A25" s="554" t="s">
        <v>155</v>
      </c>
      <c r="B25" s="452">
        <v>93158</v>
      </c>
      <c r="C25" s="452">
        <v>45397</v>
      </c>
      <c r="D25" s="452">
        <v>47761</v>
      </c>
      <c r="E25" s="451">
        <v>111.03456495828367</v>
      </c>
      <c r="F25" s="710">
        <v>105.20739255897966</v>
      </c>
      <c r="G25" s="1032"/>
      <c r="H25" s="1031"/>
      <c r="I25" s="991"/>
      <c r="J25" s="991"/>
      <c r="K25" s="991"/>
      <c r="L25" s="991"/>
      <c r="M25" s="991"/>
      <c r="N25" s="991"/>
    </row>
    <row r="26" spans="1:14">
      <c r="A26" s="554" t="s">
        <v>71</v>
      </c>
      <c r="B26" s="452">
        <v>45056</v>
      </c>
      <c r="C26" s="452">
        <v>22059</v>
      </c>
      <c r="D26" s="452">
        <v>22997</v>
      </c>
      <c r="E26" s="451">
        <v>78.222222222222229</v>
      </c>
      <c r="F26" s="710">
        <v>104.25223264880547</v>
      </c>
      <c r="G26" s="1032"/>
      <c r="H26" s="1031"/>
      <c r="I26" s="991"/>
      <c r="J26" s="991"/>
      <c r="K26" s="991"/>
      <c r="L26" s="991"/>
      <c r="M26" s="991"/>
      <c r="N26" s="991"/>
    </row>
    <row r="27" spans="1:14">
      <c r="A27" s="566" t="s">
        <v>1294</v>
      </c>
      <c r="B27" s="452">
        <v>81985</v>
      </c>
      <c r="C27" s="452">
        <v>38235</v>
      </c>
      <c r="D27" s="452">
        <v>43750</v>
      </c>
      <c r="E27" s="451">
        <v>752.1559633027523</v>
      </c>
      <c r="F27" s="710">
        <v>114.42395710736237</v>
      </c>
      <c r="G27" s="1032"/>
      <c r="H27" s="1031"/>
      <c r="I27" s="991"/>
      <c r="J27" s="991"/>
      <c r="K27" s="991"/>
      <c r="L27" s="991"/>
      <c r="M27" s="991"/>
      <c r="N27" s="991"/>
    </row>
    <row r="28" spans="1:14" s="573" customFormat="1" ht="14.25">
      <c r="A28" s="574" t="s">
        <v>1611</v>
      </c>
      <c r="B28" s="705">
        <v>453306</v>
      </c>
      <c r="C28" s="705">
        <v>220215</v>
      </c>
      <c r="D28" s="705">
        <v>233091</v>
      </c>
      <c r="E28" s="474">
        <v>130.56048387096774</v>
      </c>
      <c r="F28" s="475">
        <v>105.84701314624346</v>
      </c>
      <c r="G28" s="570"/>
      <c r="H28" s="571"/>
      <c r="I28" s="577"/>
      <c r="J28" s="577"/>
      <c r="K28" s="577"/>
      <c r="L28" s="577"/>
      <c r="M28" s="577"/>
      <c r="N28" s="572"/>
    </row>
    <row r="29" spans="1:14" ht="13.5" customHeight="1">
      <c r="A29" s="565" t="s">
        <v>1343</v>
      </c>
      <c r="B29" s="439"/>
      <c r="C29" s="439"/>
      <c r="D29" s="439"/>
      <c r="E29" s="818"/>
      <c r="F29" s="819"/>
      <c r="H29" s="1031"/>
      <c r="I29" s="991"/>
      <c r="J29" s="991"/>
      <c r="K29" s="991"/>
      <c r="L29" s="991"/>
      <c r="M29" s="991"/>
      <c r="N29" s="991"/>
    </row>
    <row r="30" spans="1:14" ht="14.25">
      <c r="A30" s="554" t="s">
        <v>64</v>
      </c>
      <c r="B30" s="452">
        <v>90302</v>
      </c>
      <c r="C30" s="452">
        <v>43979</v>
      </c>
      <c r="D30" s="452">
        <v>46323</v>
      </c>
      <c r="E30" s="820">
        <v>203.84198645598195</v>
      </c>
      <c r="F30" s="710">
        <v>105.32981650333113</v>
      </c>
      <c r="G30" s="1032"/>
      <c r="H30" s="1031"/>
      <c r="I30" s="993"/>
      <c r="J30" s="993"/>
      <c r="K30" s="993"/>
      <c r="L30" s="993"/>
      <c r="M30" s="993"/>
      <c r="N30" s="991"/>
    </row>
    <row r="31" spans="1:14">
      <c r="A31" s="554" t="s">
        <v>65</v>
      </c>
      <c r="B31" s="452">
        <v>36391</v>
      </c>
      <c r="C31" s="452">
        <v>17989</v>
      </c>
      <c r="D31" s="452">
        <v>18402</v>
      </c>
      <c r="E31" s="820">
        <v>49.310298102981029</v>
      </c>
      <c r="F31" s="710">
        <v>102.29584746233809</v>
      </c>
      <c r="G31" s="1032"/>
      <c r="H31" s="1031"/>
      <c r="I31" s="991"/>
      <c r="J31" s="991"/>
      <c r="K31" s="991"/>
      <c r="L31" s="991"/>
      <c r="M31" s="991"/>
      <c r="N31" s="991"/>
    </row>
    <row r="32" spans="1:14">
      <c r="A32" s="554" t="s">
        <v>156</v>
      </c>
      <c r="B32" s="452">
        <v>54869</v>
      </c>
      <c r="C32" s="452">
        <v>26854</v>
      </c>
      <c r="D32" s="452">
        <v>28015</v>
      </c>
      <c r="E32" s="820">
        <v>73.748655913978496</v>
      </c>
      <c r="F32" s="710">
        <v>104.32337826766963</v>
      </c>
      <c r="G32" s="1032"/>
      <c r="H32" s="1031"/>
      <c r="I32" s="991"/>
      <c r="J32" s="991"/>
      <c r="K32" s="991"/>
      <c r="L32" s="991"/>
      <c r="M32" s="991"/>
      <c r="N32" s="991"/>
    </row>
    <row r="33" spans="1:14">
      <c r="A33" s="554" t="s">
        <v>1295</v>
      </c>
      <c r="B33" s="452">
        <v>106512</v>
      </c>
      <c r="C33" s="452">
        <v>51809</v>
      </c>
      <c r="D33" s="452">
        <v>54703</v>
      </c>
      <c r="E33" s="820">
        <v>149.59550561797752</v>
      </c>
      <c r="F33" s="710">
        <v>105.58590206334806</v>
      </c>
      <c r="G33" s="1032"/>
      <c r="H33" s="1031"/>
      <c r="I33" s="991"/>
      <c r="J33" s="991"/>
      <c r="K33" s="991"/>
      <c r="L33" s="991"/>
      <c r="M33" s="991"/>
      <c r="N33" s="991"/>
    </row>
    <row r="34" spans="1:14">
      <c r="A34" s="554" t="s">
        <v>157</v>
      </c>
      <c r="B34" s="452">
        <v>63240</v>
      </c>
      <c r="C34" s="452">
        <v>31311</v>
      </c>
      <c r="D34" s="452">
        <v>31929</v>
      </c>
      <c r="E34" s="820">
        <v>81.181001283697043</v>
      </c>
      <c r="F34" s="710">
        <v>101.97374724537703</v>
      </c>
      <c r="G34" s="1032"/>
      <c r="H34" s="1031"/>
      <c r="I34" s="991"/>
      <c r="J34" s="991"/>
      <c r="K34" s="991"/>
      <c r="L34" s="991"/>
      <c r="M34" s="991"/>
      <c r="N34" s="991"/>
    </row>
    <row r="35" spans="1:14">
      <c r="A35" s="554" t="s">
        <v>158</v>
      </c>
      <c r="B35" s="452">
        <v>101992</v>
      </c>
      <c r="C35" s="452">
        <v>48273</v>
      </c>
      <c r="D35" s="452">
        <v>53719</v>
      </c>
      <c r="E35" s="820">
        <v>1821.2857142857142</v>
      </c>
      <c r="F35" s="710">
        <v>111.28166884179562</v>
      </c>
      <c r="G35" s="1032"/>
      <c r="H35" s="1031"/>
      <c r="I35" s="991"/>
      <c r="J35" s="991"/>
      <c r="K35" s="991"/>
      <c r="L35" s="991"/>
      <c r="M35" s="991"/>
      <c r="N35" s="991"/>
    </row>
    <row r="36" spans="1:14" s="573" customFormat="1" ht="14.25">
      <c r="A36" s="574" t="s">
        <v>1296</v>
      </c>
      <c r="B36" s="705">
        <v>673860</v>
      </c>
      <c r="C36" s="705">
        <v>323453</v>
      </c>
      <c r="D36" s="705">
        <v>350407</v>
      </c>
      <c r="E36" s="474">
        <v>161.24910265613784</v>
      </c>
      <c r="F36" s="475">
        <v>108.33320451503002</v>
      </c>
      <c r="G36" s="570"/>
      <c r="H36" s="571"/>
      <c r="I36" s="577"/>
      <c r="J36" s="577"/>
      <c r="K36" s="577"/>
      <c r="L36" s="577"/>
      <c r="M36" s="577"/>
      <c r="N36" s="572"/>
    </row>
    <row r="37" spans="1:14">
      <c r="A37" s="565" t="s">
        <v>1343</v>
      </c>
      <c r="B37" s="439"/>
      <c r="C37" s="439"/>
      <c r="D37" s="439"/>
      <c r="E37" s="818"/>
      <c r="F37" s="819"/>
      <c r="H37" s="1031"/>
      <c r="I37" s="991"/>
      <c r="J37" s="991"/>
      <c r="K37" s="991"/>
      <c r="L37" s="991"/>
      <c r="M37" s="991"/>
      <c r="N37" s="991"/>
    </row>
    <row r="38" spans="1:14" ht="14.25">
      <c r="A38" s="566" t="s">
        <v>1297</v>
      </c>
      <c r="B38" s="452">
        <v>104613</v>
      </c>
      <c r="C38" s="452">
        <v>49805</v>
      </c>
      <c r="D38" s="452">
        <v>54808</v>
      </c>
      <c r="E38" s="820">
        <v>218.39874739039666</v>
      </c>
      <c r="F38" s="710">
        <v>110.04517618712981</v>
      </c>
      <c r="G38" s="1032"/>
      <c r="H38" s="1031"/>
      <c r="I38" s="993"/>
      <c r="J38" s="993"/>
      <c r="K38" s="993"/>
      <c r="L38" s="993"/>
      <c r="M38" s="993"/>
      <c r="N38" s="991"/>
    </row>
    <row r="39" spans="1:14">
      <c r="A39" s="566" t="s">
        <v>1298</v>
      </c>
      <c r="B39" s="452">
        <v>164680</v>
      </c>
      <c r="C39" s="452">
        <v>79465</v>
      </c>
      <c r="D39" s="452">
        <v>85215</v>
      </c>
      <c r="E39" s="820">
        <v>100.29232643118148</v>
      </c>
      <c r="F39" s="710">
        <v>107.23589001447178</v>
      </c>
      <c r="G39" s="1032"/>
      <c r="H39" s="1031"/>
      <c r="I39" s="991"/>
      <c r="J39" s="991"/>
      <c r="K39" s="991"/>
      <c r="L39" s="991"/>
      <c r="M39" s="991"/>
      <c r="N39" s="991"/>
    </row>
    <row r="40" spans="1:14">
      <c r="A40" s="566" t="s">
        <v>161</v>
      </c>
      <c r="B40" s="452">
        <v>160932</v>
      </c>
      <c r="C40" s="452">
        <v>77677</v>
      </c>
      <c r="D40" s="452">
        <v>83255</v>
      </c>
      <c r="E40" s="820">
        <v>217.18218623481781</v>
      </c>
      <c r="F40" s="710">
        <v>107.181018834404</v>
      </c>
      <c r="G40" s="1032"/>
      <c r="H40" s="1031"/>
      <c r="I40" s="991"/>
      <c r="J40" s="991"/>
      <c r="K40" s="991"/>
      <c r="L40" s="991"/>
      <c r="M40" s="991"/>
      <c r="N40" s="991"/>
    </row>
    <row r="41" spans="1:14">
      <c r="A41" s="566" t="s">
        <v>1299</v>
      </c>
      <c r="B41" s="452">
        <v>57834</v>
      </c>
      <c r="C41" s="452">
        <v>27855</v>
      </c>
      <c r="D41" s="452">
        <v>29979</v>
      </c>
      <c r="E41" s="820">
        <v>112.2990291262136</v>
      </c>
      <c r="F41" s="710">
        <v>107.62520193861067</v>
      </c>
      <c r="G41" s="1032"/>
      <c r="H41" s="1031"/>
      <c r="I41" s="991"/>
      <c r="J41" s="337"/>
      <c r="K41" s="991"/>
      <c r="L41" s="991"/>
      <c r="M41" s="991"/>
      <c r="N41" s="991"/>
    </row>
    <row r="42" spans="1:14" ht="14.25">
      <c r="A42" s="566" t="s">
        <v>162</v>
      </c>
      <c r="B42" s="452">
        <v>67875</v>
      </c>
      <c r="C42" s="452">
        <v>33009</v>
      </c>
      <c r="D42" s="452">
        <v>34866</v>
      </c>
      <c r="E42" s="820">
        <v>84.632169576059852</v>
      </c>
      <c r="F42" s="710">
        <v>105.62573843497228</v>
      </c>
      <c r="G42" s="1032"/>
      <c r="H42" s="1031"/>
      <c r="I42" s="991"/>
      <c r="J42" s="1033"/>
      <c r="K42" s="991"/>
      <c r="L42" s="991"/>
      <c r="M42" s="991"/>
      <c r="N42" s="991"/>
    </row>
    <row r="43" spans="1:14" ht="14.25">
      <c r="A43" s="566" t="s">
        <v>72</v>
      </c>
      <c r="B43" s="452">
        <v>117926</v>
      </c>
      <c r="C43" s="452">
        <v>55642</v>
      </c>
      <c r="D43" s="452">
        <v>62284</v>
      </c>
      <c r="E43" s="308">
        <v>1392.2786304604485</v>
      </c>
      <c r="F43" s="710">
        <v>111.93702598756335</v>
      </c>
      <c r="G43" s="1032"/>
      <c r="H43" s="1031"/>
      <c r="I43" s="991"/>
      <c r="J43" s="1033"/>
      <c r="K43" s="991"/>
      <c r="L43" s="991"/>
      <c r="M43" s="991"/>
      <c r="N43" s="991"/>
    </row>
    <row r="44" spans="1:14" s="573" customFormat="1" ht="14.25">
      <c r="A44" s="574" t="s">
        <v>1344</v>
      </c>
      <c r="B44" s="705">
        <v>574545</v>
      </c>
      <c r="C44" s="705">
        <v>282080</v>
      </c>
      <c r="D44" s="705">
        <v>292465</v>
      </c>
      <c r="E44" s="474">
        <v>89.326026119402982</v>
      </c>
      <c r="F44" s="475">
        <v>103.68157969370391</v>
      </c>
      <c r="G44" s="572"/>
      <c r="H44" s="571"/>
      <c r="I44" s="577"/>
      <c r="J44" s="577"/>
      <c r="K44" s="577"/>
      <c r="L44" s="577"/>
      <c r="M44" s="577"/>
      <c r="N44" s="572"/>
    </row>
    <row r="45" spans="1:14">
      <c r="A45" s="565" t="s">
        <v>1342</v>
      </c>
      <c r="B45" s="439"/>
      <c r="C45" s="439"/>
      <c r="D45" s="439"/>
      <c r="E45" s="820"/>
      <c r="F45" s="819"/>
      <c r="G45" s="1032"/>
      <c r="H45" s="1031"/>
      <c r="I45" s="991"/>
      <c r="J45" s="991"/>
      <c r="K45" s="991"/>
      <c r="L45" s="991"/>
      <c r="M45" s="991"/>
      <c r="N45" s="991"/>
    </row>
    <row r="46" spans="1:14">
      <c r="A46" s="554" t="s">
        <v>164</v>
      </c>
      <c r="B46" s="452">
        <v>37320</v>
      </c>
      <c r="C46" s="452">
        <v>18481</v>
      </c>
      <c r="D46" s="452">
        <v>18839</v>
      </c>
      <c r="E46" s="820">
        <v>52.195804195804193</v>
      </c>
      <c r="F46" s="710">
        <v>101.93712461446891</v>
      </c>
      <c r="G46" s="1032"/>
      <c r="H46" s="1031"/>
      <c r="I46" s="991"/>
      <c r="J46" s="991"/>
      <c r="K46" s="991"/>
      <c r="L46" s="991"/>
      <c r="M46" s="991"/>
      <c r="N46" s="991"/>
    </row>
    <row r="47" spans="1:14">
      <c r="A47" s="554" t="s">
        <v>1300</v>
      </c>
      <c r="B47" s="452">
        <v>106088</v>
      </c>
      <c r="C47" s="452">
        <v>51929</v>
      </c>
      <c r="D47" s="452">
        <v>54159</v>
      </c>
      <c r="E47" s="820">
        <v>101.13250714966635</v>
      </c>
      <c r="F47" s="710">
        <v>104.2943249436731</v>
      </c>
      <c r="G47" s="1032"/>
      <c r="H47" s="1031"/>
    </row>
    <row r="48" spans="1:14">
      <c r="A48" s="554" t="s">
        <v>1301</v>
      </c>
      <c r="B48" s="452">
        <v>75793</v>
      </c>
      <c r="C48" s="452">
        <v>37065</v>
      </c>
      <c r="D48" s="452">
        <v>38728</v>
      </c>
      <c r="E48" s="820">
        <v>144.64312977099237</v>
      </c>
      <c r="F48" s="710">
        <v>104.48671253203831</v>
      </c>
      <c r="G48" s="1032"/>
      <c r="H48" s="1031"/>
    </row>
    <row r="49" spans="1:10">
      <c r="A49" s="554" t="s">
        <v>1302</v>
      </c>
      <c r="B49" s="452">
        <v>44393</v>
      </c>
      <c r="C49" s="452">
        <v>21973</v>
      </c>
      <c r="D49" s="452">
        <v>22420</v>
      </c>
      <c r="E49" s="820">
        <v>71.371382636655952</v>
      </c>
      <c r="F49" s="710">
        <v>102.03431484094116</v>
      </c>
      <c r="G49" s="1032"/>
      <c r="H49" s="1031"/>
    </row>
    <row r="50" spans="1:10">
      <c r="A50" s="554" t="s">
        <v>1303</v>
      </c>
      <c r="B50" s="452">
        <v>52445</v>
      </c>
      <c r="C50" s="452">
        <v>25890</v>
      </c>
      <c r="D50" s="452">
        <v>26555</v>
      </c>
      <c r="E50" s="820">
        <v>74.49573863636364</v>
      </c>
      <c r="F50" s="710">
        <v>102.56855928930089</v>
      </c>
      <c r="G50" s="1032"/>
      <c r="H50" s="1031"/>
    </row>
    <row r="51" spans="1:10">
      <c r="A51" s="554" t="s">
        <v>165</v>
      </c>
      <c r="B51" s="452">
        <v>83041</v>
      </c>
      <c r="C51" s="452">
        <v>40735</v>
      </c>
      <c r="D51" s="452">
        <v>42306</v>
      </c>
      <c r="E51" s="820">
        <v>81.015609756097561</v>
      </c>
      <c r="F51" s="710">
        <v>103.85663434393028</v>
      </c>
      <c r="G51" s="1032"/>
      <c r="H51" s="1031"/>
    </row>
    <row r="52" spans="1:10">
      <c r="A52" s="554" t="s">
        <v>1304</v>
      </c>
      <c r="B52" s="452">
        <v>47569</v>
      </c>
      <c r="C52" s="452">
        <v>23268</v>
      </c>
      <c r="D52" s="452">
        <v>24301</v>
      </c>
      <c r="E52" s="820">
        <v>70.472592592592591</v>
      </c>
      <c r="F52" s="710">
        <v>104.43957366340038</v>
      </c>
      <c r="G52" s="1032"/>
      <c r="H52" s="1031"/>
    </row>
    <row r="53" spans="1:10">
      <c r="A53" s="554" t="s">
        <v>1305</v>
      </c>
      <c r="B53" s="452">
        <v>127896</v>
      </c>
      <c r="C53" s="452">
        <v>62739</v>
      </c>
      <c r="D53" s="452">
        <v>65157</v>
      </c>
      <c r="E53" s="818">
        <v>114.39713774597496</v>
      </c>
      <c r="F53" s="710">
        <v>103.85406206665711</v>
      </c>
      <c r="G53" s="1032"/>
      <c r="H53" s="1031"/>
    </row>
    <row r="54" spans="1:10" s="573" customFormat="1">
      <c r="A54" s="574" t="s">
        <v>1306</v>
      </c>
      <c r="B54" s="705">
        <v>632067</v>
      </c>
      <c r="C54" s="705">
        <v>294662</v>
      </c>
      <c r="D54" s="705">
        <v>337405</v>
      </c>
      <c r="E54" s="474">
        <v>2157.2252559726962</v>
      </c>
      <c r="F54" s="475">
        <v>114.50577271585749</v>
      </c>
      <c r="G54" s="570"/>
      <c r="H54" s="571"/>
    </row>
    <row r="55" spans="1:10">
      <c r="A55" s="555"/>
      <c r="B55" s="313"/>
      <c r="C55" s="313"/>
      <c r="D55" s="313"/>
      <c r="E55" s="356"/>
      <c r="F55" s="356"/>
      <c r="G55" s="1032"/>
      <c r="H55" s="1031"/>
    </row>
    <row r="56" spans="1:10">
      <c r="A56" s="1316" t="s">
        <v>2187</v>
      </c>
      <c r="B56" s="1034"/>
      <c r="C56" s="1034"/>
      <c r="D56" s="1034"/>
      <c r="E56" s="1034"/>
      <c r="F56" s="1034"/>
      <c r="G56" s="1032"/>
      <c r="H56" s="1034"/>
      <c r="I56" s="1034"/>
      <c r="J56" s="1034"/>
    </row>
    <row r="57" spans="1:10">
      <c r="A57" s="1317" t="s">
        <v>38</v>
      </c>
      <c r="B57" s="1035"/>
      <c r="C57" s="1035"/>
      <c r="D57" s="1035"/>
      <c r="E57" s="1035"/>
      <c r="F57" s="1035"/>
      <c r="G57" s="1036"/>
      <c r="H57" s="1035"/>
      <c r="I57" s="1035"/>
      <c r="J57" s="1035"/>
    </row>
  </sheetData>
  <mergeCells count="11">
    <mergeCell ref="D7:D13"/>
    <mergeCell ref="B7:B13"/>
    <mergeCell ref="F7:F13"/>
    <mergeCell ref="A7:A13"/>
    <mergeCell ref="A1:D1"/>
    <mergeCell ref="A2:D2"/>
    <mergeCell ref="E1:F1"/>
    <mergeCell ref="E2:F2"/>
    <mergeCell ref="E9:E13"/>
    <mergeCell ref="E7:E8"/>
    <mergeCell ref="C7:C13"/>
  </mergeCells>
  <phoneticPr fontId="0" type="noConversion"/>
  <hyperlinks>
    <hyperlink ref="E1:F1" location="'Spis tablic     List of tables'!A67" display="Powrót do spisu tablic"/>
    <hyperlink ref="E2:F2" location="'Spis tablic     List of tables'!A67" display="Return to list tables"/>
    <hyperlink ref="E1:F2" location="'Spis tablic     List of tables'!A79" display="Powrót do spisu tablic"/>
  </hyperlinks>
  <printOptions horizontalCentered="1" verticalCentered="1"/>
  <pageMargins left="0.25" right="0.21" top="0.19685039370078741" bottom="0.19685039370078741" header="0.31496062992125984" footer="0.31496062992125984"/>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53"/>
  <sheetViews>
    <sheetView zoomScale="90" zoomScaleNormal="90" workbookViewId="0">
      <pane ySplit="10" topLeftCell="A29" activePane="bottomLeft" state="frozen"/>
      <selection activeCell="H35" sqref="H35"/>
      <selection pane="bottomLeft" activeCell="C55" sqref="C55"/>
    </sheetView>
  </sheetViews>
  <sheetFormatPr defaultRowHeight="14.25"/>
  <cols>
    <col min="1" max="1" width="22.5" style="1011" customWidth="1"/>
    <col min="2" max="16384" width="9" style="1011"/>
  </cols>
  <sheetData>
    <row r="1" spans="1:13">
      <c r="A1" s="989" t="s">
        <v>1869</v>
      </c>
      <c r="B1" s="989"/>
      <c r="C1" s="989"/>
      <c r="D1" s="1016"/>
      <c r="E1" s="1016"/>
      <c r="F1" s="1016"/>
      <c r="G1" s="1016"/>
      <c r="H1" s="1017"/>
      <c r="I1" s="1846" t="s">
        <v>424</v>
      </c>
      <c r="J1" s="1846"/>
      <c r="K1" s="1846"/>
      <c r="L1" s="1017"/>
    </row>
    <row r="2" spans="1:13">
      <c r="A2" s="1847" t="s">
        <v>1164</v>
      </c>
      <c r="B2" s="1847"/>
      <c r="C2" s="1847"/>
      <c r="D2" s="1847"/>
      <c r="E2" s="1847"/>
      <c r="F2" s="1847"/>
      <c r="G2" s="1847"/>
      <c r="I2" s="1848" t="s">
        <v>425</v>
      </c>
      <c r="J2" s="1848"/>
      <c r="K2" s="1018"/>
      <c r="L2" s="1017"/>
    </row>
    <row r="3" spans="1:13">
      <c r="A3" s="1849" t="s">
        <v>114</v>
      </c>
      <c r="B3" s="1849"/>
      <c r="C3" s="1849"/>
      <c r="D3" s="1849"/>
      <c r="E3" s="1849"/>
      <c r="F3" s="1849"/>
      <c r="G3" s="1849"/>
      <c r="L3" s="1017"/>
    </row>
    <row r="4" spans="1:13">
      <c r="A4" s="1850" t="s">
        <v>1165</v>
      </c>
      <c r="B4" s="1850"/>
      <c r="C4" s="1850"/>
      <c r="D4" s="1850"/>
      <c r="E4" s="1850"/>
      <c r="F4" s="1850"/>
      <c r="G4" s="1850"/>
      <c r="H4" s="1017"/>
      <c r="I4" s="1017"/>
      <c r="J4" s="1017"/>
      <c r="K4" s="1017"/>
      <c r="L4" s="1017"/>
    </row>
    <row r="5" spans="1:13" ht="14.25" customHeight="1">
      <c r="A5" s="1440" t="s">
        <v>1870</v>
      </c>
      <c r="B5" s="1845" t="s">
        <v>1871</v>
      </c>
      <c r="C5" s="1539"/>
      <c r="D5" s="1539"/>
      <c r="E5" s="1539"/>
      <c r="F5" s="1539"/>
      <c r="G5" s="1539"/>
      <c r="H5" s="1539"/>
      <c r="I5" s="1539"/>
      <c r="J5" s="1539"/>
      <c r="K5" s="1539"/>
      <c r="L5" s="1539"/>
    </row>
    <row r="6" spans="1:13" ht="14.25" customHeight="1">
      <c r="A6" s="1441"/>
      <c r="B6" s="1412" t="s">
        <v>1872</v>
      </c>
      <c r="C6" s="1547" t="s">
        <v>41</v>
      </c>
      <c r="D6" s="1547" t="s">
        <v>42</v>
      </c>
      <c r="E6" s="1547" t="s">
        <v>43</v>
      </c>
      <c r="F6" s="1547" t="s">
        <v>44</v>
      </c>
      <c r="G6" s="1547" t="s">
        <v>45</v>
      </c>
      <c r="H6" s="1547" t="s">
        <v>645</v>
      </c>
      <c r="I6" s="1547" t="s">
        <v>646</v>
      </c>
      <c r="J6" s="1547" t="s">
        <v>647</v>
      </c>
      <c r="K6" s="1547" t="s">
        <v>46</v>
      </c>
      <c r="L6" s="1445" t="s">
        <v>1873</v>
      </c>
    </row>
    <row r="7" spans="1:13">
      <c r="A7" s="1441"/>
      <c r="B7" s="1413"/>
      <c r="C7" s="1548"/>
      <c r="D7" s="1548"/>
      <c r="E7" s="1548"/>
      <c r="F7" s="1548"/>
      <c r="G7" s="1548"/>
      <c r="H7" s="1548"/>
      <c r="I7" s="1548"/>
      <c r="J7" s="1548"/>
      <c r="K7" s="1548"/>
      <c r="L7" s="1446"/>
    </row>
    <row r="8" spans="1:13">
      <c r="A8" s="1441"/>
      <c r="B8" s="1413"/>
      <c r="C8" s="1548"/>
      <c r="D8" s="1548"/>
      <c r="E8" s="1548"/>
      <c r="F8" s="1548"/>
      <c r="G8" s="1548"/>
      <c r="H8" s="1548"/>
      <c r="I8" s="1548"/>
      <c r="J8" s="1548"/>
      <c r="K8" s="1548"/>
      <c r="L8" s="1446"/>
    </row>
    <row r="9" spans="1:13">
      <c r="A9" s="1441"/>
      <c r="B9" s="1413"/>
      <c r="C9" s="1548"/>
      <c r="D9" s="1548"/>
      <c r="E9" s="1548"/>
      <c r="F9" s="1548"/>
      <c r="G9" s="1548"/>
      <c r="H9" s="1548"/>
      <c r="I9" s="1548"/>
      <c r="J9" s="1548"/>
      <c r="K9" s="1548"/>
      <c r="L9" s="1446"/>
    </row>
    <row r="10" spans="1:13">
      <c r="A10" s="1441"/>
      <c r="B10" s="1413"/>
      <c r="C10" s="1548"/>
      <c r="D10" s="1548"/>
      <c r="E10" s="1548"/>
      <c r="F10" s="1548"/>
      <c r="G10" s="1548"/>
      <c r="H10" s="1548"/>
      <c r="I10" s="1548"/>
      <c r="J10" s="1548"/>
      <c r="K10" s="1548"/>
      <c r="L10" s="1446"/>
    </row>
    <row r="11" spans="1:13">
      <c r="A11" s="986" t="s">
        <v>642</v>
      </c>
      <c r="B11" s="1019">
        <v>81048</v>
      </c>
      <c r="C11" s="1019">
        <v>121707</v>
      </c>
      <c r="D11" s="1019">
        <v>151599</v>
      </c>
      <c r="E11" s="1019">
        <v>78506</v>
      </c>
      <c r="F11" s="1019">
        <v>88294</v>
      </c>
      <c r="G11" s="1019">
        <v>218700</v>
      </c>
      <c r="H11" s="1019">
        <v>487546</v>
      </c>
      <c r="I11" s="1019">
        <v>421503</v>
      </c>
      <c r="J11" s="1019">
        <v>364403</v>
      </c>
      <c r="K11" s="1019">
        <v>464578</v>
      </c>
      <c r="L11" s="1020">
        <v>432113</v>
      </c>
      <c r="M11" s="1014"/>
    </row>
    <row r="12" spans="1:13">
      <c r="A12" s="805" t="s">
        <v>643</v>
      </c>
      <c r="B12" s="1021"/>
      <c r="C12" s="1021"/>
      <c r="D12" s="1021"/>
      <c r="E12" s="1022"/>
      <c r="F12" s="1022"/>
      <c r="G12" s="1022"/>
      <c r="H12" s="1023"/>
      <c r="I12" s="1021"/>
      <c r="J12" s="1021"/>
      <c r="K12" s="1021"/>
      <c r="L12" s="1024"/>
      <c r="M12" s="1014"/>
    </row>
    <row r="13" spans="1:13">
      <c r="A13" s="806" t="s">
        <v>644</v>
      </c>
      <c r="B13" s="1021"/>
      <c r="C13" s="1021"/>
      <c r="D13" s="1021"/>
      <c r="E13" s="1022"/>
      <c r="F13" s="1022"/>
      <c r="G13" s="1022"/>
      <c r="H13" s="1021"/>
      <c r="I13" s="1021"/>
      <c r="J13" s="1021"/>
      <c r="K13" s="1021"/>
      <c r="L13" s="1024"/>
      <c r="M13" s="1014"/>
    </row>
    <row r="14" spans="1:13">
      <c r="A14" s="807" t="s">
        <v>1293</v>
      </c>
      <c r="B14" s="1025">
        <v>14540</v>
      </c>
      <c r="C14" s="1025">
        <v>22938</v>
      </c>
      <c r="D14" s="1025">
        <v>30717</v>
      </c>
      <c r="E14" s="1025">
        <v>16548</v>
      </c>
      <c r="F14" s="1025">
        <v>18824</v>
      </c>
      <c r="G14" s="1025">
        <v>44297</v>
      </c>
      <c r="H14" s="1025">
        <v>91610</v>
      </c>
      <c r="I14" s="1025">
        <v>81409</v>
      </c>
      <c r="J14" s="1025">
        <v>75741</v>
      </c>
      <c r="K14" s="1025">
        <v>96142</v>
      </c>
      <c r="L14" s="1026">
        <v>83453</v>
      </c>
      <c r="M14" s="1014"/>
    </row>
    <row r="15" spans="1:13">
      <c r="A15" s="808" t="s">
        <v>1342</v>
      </c>
      <c r="B15" s="1021"/>
      <c r="C15" s="1021"/>
      <c r="D15" s="1021"/>
      <c r="E15" s="1022"/>
      <c r="F15" s="1022"/>
      <c r="G15" s="1022"/>
      <c r="H15" s="1025"/>
      <c r="I15" s="1021"/>
      <c r="J15" s="1021"/>
      <c r="K15" s="1021"/>
      <c r="L15" s="1024"/>
      <c r="M15" s="1014"/>
    </row>
    <row r="16" spans="1:13">
      <c r="A16" s="809" t="s">
        <v>66</v>
      </c>
      <c r="B16" s="1021">
        <v>2514</v>
      </c>
      <c r="C16" s="1021">
        <v>3981</v>
      </c>
      <c r="D16" s="1021">
        <v>5212</v>
      </c>
      <c r="E16" s="1022">
        <v>2728</v>
      </c>
      <c r="F16" s="1021">
        <v>3065</v>
      </c>
      <c r="G16" s="1021">
        <v>7123</v>
      </c>
      <c r="H16" s="1021">
        <v>14693</v>
      </c>
      <c r="I16" s="1021">
        <v>13125</v>
      </c>
      <c r="J16" s="1021">
        <v>11790</v>
      </c>
      <c r="K16" s="1021">
        <v>13835</v>
      </c>
      <c r="L16" s="1024">
        <v>12240</v>
      </c>
      <c r="M16" s="1014"/>
    </row>
    <row r="17" spans="1:13">
      <c r="A17" s="809" t="s">
        <v>154</v>
      </c>
      <c r="B17" s="1021">
        <v>1344</v>
      </c>
      <c r="C17" s="1021">
        <v>2161</v>
      </c>
      <c r="D17" s="1021">
        <v>2803</v>
      </c>
      <c r="E17" s="1022">
        <v>1558</v>
      </c>
      <c r="F17" s="1021">
        <v>1751</v>
      </c>
      <c r="G17" s="1021">
        <v>4087</v>
      </c>
      <c r="H17" s="1021">
        <v>8535</v>
      </c>
      <c r="I17" s="1021">
        <v>7106</v>
      </c>
      <c r="J17" s="1021">
        <v>6921</v>
      </c>
      <c r="K17" s="1021">
        <v>8507</v>
      </c>
      <c r="L17" s="1024">
        <v>7297</v>
      </c>
      <c r="M17" s="1014"/>
    </row>
    <row r="18" spans="1:13">
      <c r="A18" s="809" t="s">
        <v>67</v>
      </c>
      <c r="B18" s="1021">
        <v>1537</v>
      </c>
      <c r="C18" s="1021">
        <v>2485</v>
      </c>
      <c r="D18" s="1021">
        <v>3480</v>
      </c>
      <c r="E18" s="1022">
        <v>1830</v>
      </c>
      <c r="F18" s="1021">
        <v>2114</v>
      </c>
      <c r="G18" s="1021">
        <v>4784</v>
      </c>
      <c r="H18" s="1021">
        <v>10063</v>
      </c>
      <c r="I18" s="1021">
        <v>9655</v>
      </c>
      <c r="J18" s="1021">
        <v>8539</v>
      </c>
      <c r="K18" s="1021">
        <v>11619</v>
      </c>
      <c r="L18" s="1024">
        <v>9065</v>
      </c>
      <c r="M18" s="1014"/>
    </row>
    <row r="19" spans="1:13">
      <c r="A19" s="809" t="s">
        <v>68</v>
      </c>
      <c r="B19" s="1021">
        <v>1060</v>
      </c>
      <c r="C19" s="1021">
        <v>1791</v>
      </c>
      <c r="D19" s="1021">
        <v>2599</v>
      </c>
      <c r="E19" s="1022">
        <v>1379</v>
      </c>
      <c r="F19" s="1021">
        <v>1517</v>
      </c>
      <c r="G19" s="1021">
        <v>3464</v>
      </c>
      <c r="H19" s="1021">
        <v>7082</v>
      </c>
      <c r="I19" s="1021">
        <v>6144</v>
      </c>
      <c r="J19" s="1021">
        <v>6105</v>
      </c>
      <c r="K19" s="1021">
        <v>7240</v>
      </c>
      <c r="L19" s="1024">
        <v>6658</v>
      </c>
      <c r="M19" s="1014"/>
    </row>
    <row r="20" spans="1:13">
      <c r="A20" s="809" t="s">
        <v>69</v>
      </c>
      <c r="B20" s="1021">
        <v>1375</v>
      </c>
      <c r="C20" s="1021">
        <v>2212</v>
      </c>
      <c r="D20" s="1021">
        <v>3056</v>
      </c>
      <c r="E20" s="1022">
        <v>1686</v>
      </c>
      <c r="F20" s="1021">
        <v>2016</v>
      </c>
      <c r="G20" s="1021">
        <v>4364</v>
      </c>
      <c r="H20" s="1021">
        <v>8810</v>
      </c>
      <c r="I20" s="1021">
        <v>8220</v>
      </c>
      <c r="J20" s="1021">
        <v>7103</v>
      </c>
      <c r="K20" s="1021">
        <v>9375</v>
      </c>
      <c r="L20" s="1024">
        <v>7900</v>
      </c>
      <c r="M20" s="1014"/>
    </row>
    <row r="21" spans="1:13">
      <c r="A21" s="809" t="s">
        <v>70</v>
      </c>
      <c r="B21" s="1021">
        <v>1207</v>
      </c>
      <c r="C21" s="1021">
        <v>1781</v>
      </c>
      <c r="D21" s="1021">
        <v>2569</v>
      </c>
      <c r="E21" s="1022">
        <v>1465</v>
      </c>
      <c r="F21" s="1021">
        <v>1662</v>
      </c>
      <c r="G21" s="1021">
        <v>4073</v>
      </c>
      <c r="H21" s="1021">
        <v>7584</v>
      </c>
      <c r="I21" s="1021">
        <v>6390</v>
      </c>
      <c r="J21" s="1021">
        <v>6249</v>
      </c>
      <c r="K21" s="1021">
        <v>7887</v>
      </c>
      <c r="L21" s="1024">
        <v>6450</v>
      </c>
      <c r="M21" s="1014"/>
    </row>
    <row r="22" spans="1:13">
      <c r="A22" s="809" t="s">
        <v>155</v>
      </c>
      <c r="B22" s="1021">
        <v>2379</v>
      </c>
      <c r="C22" s="1021">
        <v>3683</v>
      </c>
      <c r="D22" s="1021">
        <v>4983</v>
      </c>
      <c r="E22" s="1022">
        <v>2673</v>
      </c>
      <c r="F22" s="1021">
        <v>3005</v>
      </c>
      <c r="G22" s="1021">
        <v>7277</v>
      </c>
      <c r="H22" s="1021">
        <v>14705</v>
      </c>
      <c r="I22" s="1021">
        <v>13283</v>
      </c>
      <c r="J22" s="1021">
        <v>12689</v>
      </c>
      <c r="K22" s="1021">
        <v>15065</v>
      </c>
      <c r="L22" s="1024">
        <v>13416</v>
      </c>
      <c r="M22" s="1014"/>
    </row>
    <row r="23" spans="1:13">
      <c r="A23" s="809" t="s">
        <v>71</v>
      </c>
      <c r="B23" s="1021">
        <v>1246</v>
      </c>
      <c r="C23" s="1021">
        <v>1956</v>
      </c>
      <c r="D23" s="1021">
        <v>2396</v>
      </c>
      <c r="E23" s="1022">
        <v>1323</v>
      </c>
      <c r="F23" s="1021">
        <v>1493</v>
      </c>
      <c r="G23" s="1021">
        <v>3738</v>
      </c>
      <c r="H23" s="1021">
        <v>7647</v>
      </c>
      <c r="I23" s="1021">
        <v>6270</v>
      </c>
      <c r="J23" s="1021">
        <v>5947</v>
      </c>
      <c r="K23" s="1021">
        <v>7423</v>
      </c>
      <c r="L23" s="1024">
        <v>5617</v>
      </c>
      <c r="M23" s="1014"/>
    </row>
    <row r="24" spans="1:13">
      <c r="A24" s="810" t="s">
        <v>1294</v>
      </c>
      <c r="B24" s="1021">
        <v>1878</v>
      </c>
      <c r="C24" s="1021">
        <v>2888</v>
      </c>
      <c r="D24" s="1021">
        <v>3619</v>
      </c>
      <c r="E24" s="1022">
        <v>1906</v>
      </c>
      <c r="F24" s="1021">
        <v>2201</v>
      </c>
      <c r="G24" s="1021">
        <v>5387</v>
      </c>
      <c r="H24" s="1021">
        <v>12491</v>
      </c>
      <c r="I24" s="1021">
        <v>11216</v>
      </c>
      <c r="J24" s="1021">
        <v>10398</v>
      </c>
      <c r="K24" s="1021">
        <v>15191</v>
      </c>
      <c r="L24" s="1024">
        <v>14810</v>
      </c>
      <c r="M24" s="1014"/>
    </row>
    <row r="25" spans="1:13">
      <c r="A25" s="807" t="s">
        <v>1611</v>
      </c>
      <c r="B25" s="1025">
        <f>SUM(B27:B32)</f>
        <v>13163</v>
      </c>
      <c r="C25" s="1025">
        <f t="shared" ref="C25:L25" si="0">SUM(C27:C32)</f>
        <v>19857</v>
      </c>
      <c r="D25" s="1025">
        <f t="shared" si="0"/>
        <v>25484</v>
      </c>
      <c r="E25" s="1025">
        <f t="shared" si="0"/>
        <v>13278</v>
      </c>
      <c r="F25" s="1025">
        <f t="shared" si="0"/>
        <v>15175</v>
      </c>
      <c r="G25" s="1025">
        <f t="shared" si="0"/>
        <v>35341</v>
      </c>
      <c r="H25" s="1025">
        <f t="shared" si="0"/>
        <v>73123</v>
      </c>
      <c r="I25" s="1025">
        <f t="shared" si="0"/>
        <v>66819</v>
      </c>
      <c r="J25" s="1025">
        <f t="shared" si="0"/>
        <v>56849</v>
      </c>
      <c r="K25" s="1025">
        <f t="shared" si="0"/>
        <v>73198</v>
      </c>
      <c r="L25" s="1026">
        <f t="shared" si="0"/>
        <v>61019</v>
      </c>
      <c r="M25" s="1014"/>
    </row>
    <row r="26" spans="1:13">
      <c r="A26" s="808" t="s">
        <v>1343</v>
      </c>
      <c r="B26" s="1021"/>
      <c r="C26" s="1021"/>
      <c r="D26" s="1021"/>
      <c r="E26" s="1022"/>
      <c r="F26" s="1022"/>
      <c r="G26" s="1022"/>
      <c r="H26" s="1025"/>
      <c r="I26" s="1021"/>
      <c r="J26" s="1021"/>
      <c r="K26" s="1021"/>
      <c r="L26" s="1024"/>
      <c r="M26" s="1014"/>
    </row>
    <row r="27" spans="1:13">
      <c r="A27" s="809" t="s">
        <v>64</v>
      </c>
      <c r="B27" s="1021">
        <v>2719</v>
      </c>
      <c r="C27" s="1021">
        <v>4184</v>
      </c>
      <c r="D27" s="1021">
        <v>5266</v>
      </c>
      <c r="E27" s="1022">
        <v>2687</v>
      </c>
      <c r="F27" s="1021">
        <v>2932</v>
      </c>
      <c r="G27" s="1021">
        <v>6544</v>
      </c>
      <c r="H27" s="1021">
        <v>14977</v>
      </c>
      <c r="I27" s="1021">
        <v>13653</v>
      </c>
      <c r="J27" s="1021">
        <v>10722</v>
      </c>
      <c r="K27" s="1021">
        <v>15444</v>
      </c>
      <c r="L27" s="1024">
        <v>11174</v>
      </c>
      <c r="M27" s="1014"/>
    </row>
    <row r="28" spans="1:13">
      <c r="A28" s="809" t="s">
        <v>65</v>
      </c>
      <c r="B28" s="1021">
        <v>1082</v>
      </c>
      <c r="C28" s="1021">
        <v>1621</v>
      </c>
      <c r="D28" s="1021">
        <v>2335</v>
      </c>
      <c r="E28" s="1022">
        <v>1251</v>
      </c>
      <c r="F28" s="1021">
        <v>1418</v>
      </c>
      <c r="G28" s="1021">
        <v>3235</v>
      </c>
      <c r="H28" s="1021">
        <v>5768</v>
      </c>
      <c r="I28" s="1021">
        <v>4880</v>
      </c>
      <c r="J28" s="1021">
        <v>4639</v>
      </c>
      <c r="K28" s="1021">
        <v>5343</v>
      </c>
      <c r="L28" s="1024">
        <v>4819</v>
      </c>
      <c r="M28" s="1014"/>
    </row>
    <row r="29" spans="1:13">
      <c r="A29" s="809" t="s">
        <v>156</v>
      </c>
      <c r="B29" s="1021">
        <v>1528</v>
      </c>
      <c r="C29" s="1021">
        <v>2390</v>
      </c>
      <c r="D29" s="1021">
        <v>3176</v>
      </c>
      <c r="E29" s="1022">
        <v>1630</v>
      </c>
      <c r="F29" s="1021">
        <v>1929</v>
      </c>
      <c r="G29" s="1021">
        <v>4458</v>
      </c>
      <c r="H29" s="1021">
        <v>8877</v>
      </c>
      <c r="I29" s="1021">
        <v>7805</v>
      </c>
      <c r="J29" s="1021">
        <v>7285</v>
      </c>
      <c r="K29" s="1021">
        <v>8599</v>
      </c>
      <c r="L29" s="1024">
        <v>7192</v>
      </c>
      <c r="M29" s="1014"/>
    </row>
    <row r="30" spans="1:13">
      <c r="A30" s="809" t="s">
        <v>1295</v>
      </c>
      <c r="B30" s="1021">
        <v>3093</v>
      </c>
      <c r="C30" s="1021">
        <v>4514</v>
      </c>
      <c r="D30" s="1021">
        <v>5773</v>
      </c>
      <c r="E30" s="1022">
        <v>2958</v>
      </c>
      <c r="F30" s="1021">
        <v>3307</v>
      </c>
      <c r="G30" s="1021">
        <v>7788</v>
      </c>
      <c r="H30" s="1021">
        <v>16828</v>
      </c>
      <c r="I30" s="1021">
        <v>16380</v>
      </c>
      <c r="J30" s="1021">
        <v>13032</v>
      </c>
      <c r="K30" s="1021">
        <v>17822</v>
      </c>
      <c r="L30" s="1024">
        <v>15017</v>
      </c>
      <c r="M30" s="1014"/>
    </row>
    <row r="31" spans="1:13">
      <c r="A31" s="809" t="s">
        <v>157</v>
      </c>
      <c r="B31" s="1021">
        <v>2014</v>
      </c>
      <c r="C31" s="1021">
        <v>3034</v>
      </c>
      <c r="D31" s="1021">
        <v>3866</v>
      </c>
      <c r="E31" s="1022">
        <v>2068</v>
      </c>
      <c r="F31" s="1021">
        <v>2428</v>
      </c>
      <c r="G31" s="1021">
        <v>5719</v>
      </c>
      <c r="H31" s="1021">
        <v>10112</v>
      </c>
      <c r="I31" s="1021">
        <v>9438</v>
      </c>
      <c r="J31" s="1021">
        <v>8352</v>
      </c>
      <c r="K31" s="1021">
        <v>8660</v>
      </c>
      <c r="L31" s="1024">
        <v>7549</v>
      </c>
      <c r="M31" s="1014"/>
    </row>
    <row r="32" spans="1:13">
      <c r="A32" s="809" t="s">
        <v>158</v>
      </c>
      <c r="B32" s="1021">
        <v>2727</v>
      </c>
      <c r="C32" s="1021">
        <v>4114</v>
      </c>
      <c r="D32" s="1021">
        <v>5068</v>
      </c>
      <c r="E32" s="1022">
        <v>2684</v>
      </c>
      <c r="F32" s="1021">
        <v>3161</v>
      </c>
      <c r="G32" s="1021">
        <v>7597</v>
      </c>
      <c r="H32" s="1021">
        <v>16561</v>
      </c>
      <c r="I32" s="1021">
        <v>14663</v>
      </c>
      <c r="J32" s="1021">
        <v>12819</v>
      </c>
      <c r="K32" s="1021">
        <v>17330</v>
      </c>
      <c r="L32" s="1024">
        <v>15268</v>
      </c>
      <c r="M32" s="1014"/>
    </row>
    <row r="33" spans="1:13">
      <c r="A33" s="807" t="s">
        <v>1296</v>
      </c>
      <c r="B33" s="1027">
        <v>16746</v>
      </c>
      <c r="C33" s="1027">
        <v>25777</v>
      </c>
      <c r="D33" s="1027">
        <v>33847</v>
      </c>
      <c r="E33" s="1027">
        <v>18078</v>
      </c>
      <c r="F33" s="1027">
        <v>20704</v>
      </c>
      <c r="G33" s="1027">
        <v>49884</v>
      </c>
      <c r="H33" s="1027">
        <v>106536</v>
      </c>
      <c r="I33" s="1027">
        <v>93151</v>
      </c>
      <c r="J33" s="1027">
        <v>89292</v>
      </c>
      <c r="K33" s="1027">
        <v>113413</v>
      </c>
      <c r="L33" s="1028">
        <v>106432</v>
      </c>
      <c r="M33" s="1014"/>
    </row>
    <row r="34" spans="1:13">
      <c r="A34" s="808" t="s">
        <v>1343</v>
      </c>
      <c r="B34" s="1021"/>
      <c r="C34" s="1021"/>
      <c r="D34" s="1021"/>
      <c r="E34" s="1022"/>
      <c r="F34" s="1022"/>
      <c r="G34" s="1022"/>
      <c r="H34" s="1025"/>
      <c r="I34" s="1021"/>
      <c r="J34" s="1021"/>
      <c r="K34" s="1021"/>
      <c r="L34" s="1024"/>
      <c r="M34" s="1014"/>
    </row>
    <row r="35" spans="1:13">
      <c r="A35" s="810" t="s">
        <v>1297</v>
      </c>
      <c r="B35" s="1021">
        <v>2604</v>
      </c>
      <c r="C35" s="1021">
        <v>3941</v>
      </c>
      <c r="D35" s="1021">
        <v>5178</v>
      </c>
      <c r="E35" s="1022">
        <v>2846</v>
      </c>
      <c r="F35" s="1021">
        <v>3084</v>
      </c>
      <c r="G35" s="1021">
        <v>7683</v>
      </c>
      <c r="H35" s="1021">
        <v>16492</v>
      </c>
      <c r="I35" s="1021">
        <v>14478</v>
      </c>
      <c r="J35" s="1021">
        <v>13967</v>
      </c>
      <c r="K35" s="1021">
        <v>17420</v>
      </c>
      <c r="L35" s="1024">
        <v>16920</v>
      </c>
      <c r="M35" s="1014"/>
    </row>
    <row r="36" spans="1:13">
      <c r="A36" s="810" t="s">
        <v>1298</v>
      </c>
      <c r="B36" s="1021">
        <v>3957</v>
      </c>
      <c r="C36" s="1021">
        <v>6302</v>
      </c>
      <c r="D36" s="1021">
        <v>8192</v>
      </c>
      <c r="E36" s="1022">
        <v>4445</v>
      </c>
      <c r="F36" s="1021">
        <v>5074</v>
      </c>
      <c r="G36" s="1021">
        <v>12179</v>
      </c>
      <c r="H36" s="1021">
        <v>25796</v>
      </c>
      <c r="I36" s="1021">
        <v>22730</v>
      </c>
      <c r="J36" s="1021">
        <v>21882</v>
      </c>
      <c r="K36" s="1021">
        <v>27865</v>
      </c>
      <c r="L36" s="1024">
        <v>26258</v>
      </c>
      <c r="M36" s="1014"/>
    </row>
    <row r="37" spans="1:13">
      <c r="A37" s="810" t="s">
        <v>161</v>
      </c>
      <c r="B37" s="1021">
        <v>4312</v>
      </c>
      <c r="C37" s="1021">
        <v>6553</v>
      </c>
      <c r="D37" s="1021">
        <v>8397</v>
      </c>
      <c r="E37" s="1022">
        <v>4489</v>
      </c>
      <c r="F37" s="1021">
        <v>5142</v>
      </c>
      <c r="G37" s="1021">
        <v>12183</v>
      </c>
      <c r="H37" s="1021">
        <v>26094</v>
      </c>
      <c r="I37" s="1021">
        <v>22938</v>
      </c>
      <c r="J37" s="1021">
        <v>20860</v>
      </c>
      <c r="K37" s="1021">
        <v>26437</v>
      </c>
      <c r="L37" s="1024">
        <v>23527</v>
      </c>
      <c r="M37" s="1014"/>
    </row>
    <row r="38" spans="1:13">
      <c r="A38" s="810" t="s">
        <v>1299</v>
      </c>
      <c r="B38" s="1021">
        <v>1385</v>
      </c>
      <c r="C38" s="1021">
        <v>2180</v>
      </c>
      <c r="D38" s="1021">
        <v>3057</v>
      </c>
      <c r="E38" s="1022">
        <v>1624</v>
      </c>
      <c r="F38" s="1021">
        <v>1820</v>
      </c>
      <c r="G38" s="1021">
        <v>4432</v>
      </c>
      <c r="H38" s="1021">
        <v>9068</v>
      </c>
      <c r="I38" s="1021">
        <v>7917</v>
      </c>
      <c r="J38" s="1021">
        <v>7802</v>
      </c>
      <c r="K38" s="1021">
        <v>9425</v>
      </c>
      <c r="L38" s="1024">
        <v>9124</v>
      </c>
      <c r="M38" s="1014"/>
    </row>
    <row r="39" spans="1:13">
      <c r="A39" s="810" t="s">
        <v>162</v>
      </c>
      <c r="B39" s="1021">
        <v>1745</v>
      </c>
      <c r="C39" s="1021">
        <v>2587</v>
      </c>
      <c r="D39" s="1021">
        <v>3527</v>
      </c>
      <c r="E39" s="1022">
        <v>1893</v>
      </c>
      <c r="F39" s="1021">
        <v>2276</v>
      </c>
      <c r="G39" s="1021">
        <v>5555</v>
      </c>
      <c r="H39" s="1021">
        <v>10566</v>
      </c>
      <c r="I39" s="1021">
        <v>9542</v>
      </c>
      <c r="J39" s="1021">
        <v>8969</v>
      </c>
      <c r="K39" s="1021">
        <v>10997</v>
      </c>
      <c r="L39" s="1024">
        <v>10218</v>
      </c>
      <c r="M39" s="1014"/>
    </row>
    <row r="40" spans="1:13">
      <c r="A40" s="810" t="s">
        <v>72</v>
      </c>
      <c r="B40" s="1021">
        <v>2743</v>
      </c>
      <c r="C40" s="1021">
        <v>4214</v>
      </c>
      <c r="D40" s="1021">
        <v>5496</v>
      </c>
      <c r="E40" s="1022">
        <v>2781</v>
      </c>
      <c r="F40" s="1021">
        <v>3308</v>
      </c>
      <c r="G40" s="1021">
        <v>7852</v>
      </c>
      <c r="H40" s="1021">
        <v>18520</v>
      </c>
      <c r="I40" s="1021">
        <v>15546</v>
      </c>
      <c r="J40" s="1021">
        <v>15812</v>
      </c>
      <c r="K40" s="1021">
        <v>21269</v>
      </c>
      <c r="L40" s="1024">
        <v>20385</v>
      </c>
      <c r="M40" s="1014"/>
    </row>
    <row r="41" spans="1:13">
      <c r="A41" s="807" t="s">
        <v>1344</v>
      </c>
      <c r="B41" s="1025">
        <v>17602</v>
      </c>
      <c r="C41" s="1025">
        <v>27639</v>
      </c>
      <c r="D41" s="1025">
        <v>34437</v>
      </c>
      <c r="E41" s="1025">
        <v>17564</v>
      </c>
      <c r="F41" s="1025">
        <v>19261</v>
      </c>
      <c r="G41" s="1025">
        <v>45787</v>
      </c>
      <c r="H41" s="1025">
        <v>96015</v>
      </c>
      <c r="I41" s="1025">
        <v>87947</v>
      </c>
      <c r="J41" s="1025">
        <v>72494</v>
      </c>
      <c r="K41" s="1025">
        <v>83128</v>
      </c>
      <c r="L41" s="1026">
        <v>72671</v>
      </c>
      <c r="M41" s="1014"/>
    </row>
    <row r="42" spans="1:13">
      <c r="A42" s="808" t="s">
        <v>1342</v>
      </c>
      <c r="B42" s="1021"/>
      <c r="C42" s="1021"/>
      <c r="D42" s="1021"/>
      <c r="E42" s="1022"/>
      <c r="F42" s="1022"/>
      <c r="G42" s="1022"/>
      <c r="H42" s="1021"/>
      <c r="I42" s="1021"/>
      <c r="J42" s="1021"/>
      <c r="K42" s="1021"/>
      <c r="L42" s="1024"/>
      <c r="M42" s="1014"/>
    </row>
    <row r="43" spans="1:13">
      <c r="A43" s="809" t="s">
        <v>164</v>
      </c>
      <c r="B43" s="1021">
        <v>1171</v>
      </c>
      <c r="C43" s="1021">
        <v>1833</v>
      </c>
      <c r="D43" s="1021">
        <v>2369</v>
      </c>
      <c r="E43" s="1022">
        <v>1199</v>
      </c>
      <c r="F43" s="1021">
        <v>1401</v>
      </c>
      <c r="G43" s="1021">
        <v>3076</v>
      </c>
      <c r="H43" s="1021">
        <v>6175</v>
      </c>
      <c r="I43" s="1021">
        <v>5116</v>
      </c>
      <c r="J43" s="1021">
        <v>4487</v>
      </c>
      <c r="K43" s="1021">
        <v>5583</v>
      </c>
      <c r="L43" s="1024">
        <v>4910</v>
      </c>
      <c r="M43" s="1014"/>
    </row>
    <row r="44" spans="1:13">
      <c r="A44" s="809" t="s">
        <v>1300</v>
      </c>
      <c r="B44" s="1021">
        <v>3221</v>
      </c>
      <c r="C44" s="1021">
        <v>4858</v>
      </c>
      <c r="D44" s="1021">
        <v>6280</v>
      </c>
      <c r="E44" s="1022">
        <v>3177</v>
      </c>
      <c r="F44" s="1021">
        <v>3598</v>
      </c>
      <c r="G44" s="1021">
        <v>8839</v>
      </c>
      <c r="H44" s="1021">
        <v>17799</v>
      </c>
      <c r="I44" s="1021">
        <v>15691</v>
      </c>
      <c r="J44" s="1021">
        <v>13389</v>
      </c>
      <c r="K44" s="1021">
        <v>15060</v>
      </c>
      <c r="L44" s="1024">
        <v>14176</v>
      </c>
      <c r="M44" s="1014"/>
    </row>
    <row r="45" spans="1:13">
      <c r="A45" s="809" t="s">
        <v>1301</v>
      </c>
      <c r="B45" s="1021">
        <v>2281</v>
      </c>
      <c r="C45" s="1021">
        <v>3594</v>
      </c>
      <c r="D45" s="1021">
        <v>4342</v>
      </c>
      <c r="E45" s="1022">
        <v>2304</v>
      </c>
      <c r="F45" s="1021">
        <v>2379</v>
      </c>
      <c r="G45" s="1021">
        <v>5667</v>
      </c>
      <c r="H45" s="1021">
        <v>12733</v>
      </c>
      <c r="I45" s="1021">
        <v>11573</v>
      </c>
      <c r="J45" s="1021">
        <v>9322</v>
      </c>
      <c r="K45" s="1021">
        <v>11595</v>
      </c>
      <c r="L45" s="1024">
        <v>10003</v>
      </c>
      <c r="M45" s="1014"/>
    </row>
    <row r="46" spans="1:13">
      <c r="A46" s="809" t="s">
        <v>1302</v>
      </c>
      <c r="B46" s="1021">
        <v>1239</v>
      </c>
      <c r="C46" s="1021">
        <v>1850</v>
      </c>
      <c r="D46" s="1021">
        <v>2412</v>
      </c>
      <c r="E46" s="1022">
        <v>1371</v>
      </c>
      <c r="F46" s="1021">
        <v>1524</v>
      </c>
      <c r="G46" s="1021">
        <v>3588</v>
      </c>
      <c r="H46" s="1021">
        <v>7161</v>
      </c>
      <c r="I46" s="1021">
        <v>6298</v>
      </c>
      <c r="J46" s="1021">
        <v>5869</v>
      </c>
      <c r="K46" s="1021">
        <v>6778</v>
      </c>
      <c r="L46" s="1024">
        <v>6303</v>
      </c>
      <c r="M46" s="1014"/>
    </row>
    <row r="47" spans="1:13">
      <c r="A47" s="809" t="s">
        <v>1303</v>
      </c>
      <c r="B47" s="1021">
        <v>1559</v>
      </c>
      <c r="C47" s="1021">
        <v>2456</v>
      </c>
      <c r="D47" s="1021">
        <v>3052</v>
      </c>
      <c r="E47" s="1022">
        <v>1646</v>
      </c>
      <c r="F47" s="1021">
        <v>1811</v>
      </c>
      <c r="G47" s="1021">
        <v>4301</v>
      </c>
      <c r="H47" s="1021">
        <v>8649</v>
      </c>
      <c r="I47" s="1021">
        <v>8171</v>
      </c>
      <c r="J47" s="1021">
        <v>6870</v>
      </c>
      <c r="K47" s="1021">
        <v>7554</v>
      </c>
      <c r="L47" s="1024">
        <v>6376</v>
      </c>
      <c r="M47" s="1014"/>
    </row>
    <row r="48" spans="1:13">
      <c r="A48" s="809" t="s">
        <v>165</v>
      </c>
      <c r="B48" s="1021">
        <v>2472</v>
      </c>
      <c r="C48" s="1021">
        <v>3947</v>
      </c>
      <c r="D48" s="1021">
        <v>5117</v>
      </c>
      <c r="E48" s="1022">
        <v>2583</v>
      </c>
      <c r="F48" s="1021">
        <v>2815</v>
      </c>
      <c r="G48" s="1021">
        <v>6824</v>
      </c>
      <c r="H48" s="1021">
        <v>13678</v>
      </c>
      <c r="I48" s="1021">
        <v>12531</v>
      </c>
      <c r="J48" s="1021">
        <v>10476</v>
      </c>
      <c r="K48" s="1021">
        <v>12336</v>
      </c>
      <c r="L48" s="1024">
        <v>10262</v>
      </c>
      <c r="M48" s="1014"/>
    </row>
    <row r="49" spans="1:13">
      <c r="A49" s="809" t="s">
        <v>1304</v>
      </c>
      <c r="B49" s="1021">
        <v>1378</v>
      </c>
      <c r="C49" s="1021">
        <v>1908</v>
      </c>
      <c r="D49" s="1021">
        <v>2528</v>
      </c>
      <c r="E49" s="1022">
        <v>1307</v>
      </c>
      <c r="F49" s="1021">
        <v>1570</v>
      </c>
      <c r="G49" s="1021">
        <v>3944</v>
      </c>
      <c r="H49" s="1021">
        <v>7638</v>
      </c>
      <c r="I49" s="1021">
        <v>6884</v>
      </c>
      <c r="J49" s="1021">
        <v>6332</v>
      </c>
      <c r="K49" s="1021">
        <v>7302</v>
      </c>
      <c r="L49" s="1024">
        <v>6778</v>
      </c>
      <c r="M49" s="1014"/>
    </row>
    <row r="50" spans="1:13">
      <c r="A50" s="809" t="s">
        <v>1305</v>
      </c>
      <c r="B50" s="1021">
        <v>4281</v>
      </c>
      <c r="C50" s="1021">
        <v>7193</v>
      </c>
      <c r="D50" s="1021">
        <v>8337</v>
      </c>
      <c r="E50" s="1022">
        <v>3977</v>
      </c>
      <c r="F50" s="1021">
        <v>4163</v>
      </c>
      <c r="G50" s="1021">
        <v>9548</v>
      </c>
      <c r="H50" s="1021">
        <v>22182</v>
      </c>
      <c r="I50" s="1021">
        <v>21683</v>
      </c>
      <c r="J50" s="1021">
        <v>15749</v>
      </c>
      <c r="K50" s="1021">
        <v>16920</v>
      </c>
      <c r="L50" s="1024">
        <v>13863</v>
      </c>
      <c r="M50" s="1014"/>
    </row>
    <row r="51" spans="1:13">
      <c r="A51" s="807" t="s">
        <v>1306</v>
      </c>
      <c r="B51" s="1025">
        <v>18997</v>
      </c>
      <c r="C51" s="1025">
        <v>25496</v>
      </c>
      <c r="D51" s="1025">
        <v>27114</v>
      </c>
      <c r="E51" s="1025">
        <v>13038</v>
      </c>
      <c r="F51" s="1025">
        <v>14330</v>
      </c>
      <c r="G51" s="1025">
        <v>43391</v>
      </c>
      <c r="H51" s="1025">
        <v>120262</v>
      </c>
      <c r="I51" s="1025">
        <v>92177</v>
      </c>
      <c r="J51" s="1025">
        <v>70027</v>
      </c>
      <c r="K51" s="1025">
        <v>98697</v>
      </c>
      <c r="L51" s="1026">
        <v>108538</v>
      </c>
      <c r="M51" s="1014"/>
    </row>
    <row r="52" spans="1:13">
      <c r="A52" s="1316" t="s">
        <v>2187</v>
      </c>
    </row>
    <row r="53" spans="1:13">
      <c r="A53" s="1317" t="s">
        <v>38</v>
      </c>
    </row>
  </sheetData>
  <mergeCells count="18">
    <mergeCell ref="I1:K1"/>
    <mergeCell ref="A2:G2"/>
    <mergeCell ref="I2:J2"/>
    <mergeCell ref="A3:G3"/>
    <mergeCell ref="A4:G4"/>
    <mergeCell ref="L6:L10"/>
    <mergeCell ref="A5:A10"/>
    <mergeCell ref="B5:L5"/>
    <mergeCell ref="B6:B10"/>
    <mergeCell ref="C6:C10"/>
    <mergeCell ref="D6:D10"/>
    <mergeCell ref="E6:E10"/>
    <mergeCell ref="F6:F10"/>
    <mergeCell ref="G6:G10"/>
    <mergeCell ref="H6:H10"/>
    <mergeCell ref="I6:I10"/>
    <mergeCell ref="J6:J10"/>
    <mergeCell ref="K6:K10"/>
  </mergeCells>
  <phoneticPr fontId="0" type="noConversion"/>
  <hyperlinks>
    <hyperlink ref="I2:J2" location="'Spis tablic     List of tables'!A68" display="Return to list tables"/>
    <hyperlink ref="I1" location="'Spis tablic     List of tables'!A1" display="Powrót do spisu tablic"/>
    <hyperlink ref="I1:K1" location="'Spis tablic     List of tables'!A68" display="Powrót do spisu tablic"/>
    <hyperlink ref="I1:K2" location="'Spis tablic     List of tables'!A79" display="Powrót do spisu tablic"/>
  </hyperlinks>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AC232"/>
  <sheetViews>
    <sheetView topLeftCell="A10" zoomScale="90" zoomScaleNormal="90" workbookViewId="0">
      <selection activeCell="H40" sqref="H40"/>
    </sheetView>
  </sheetViews>
  <sheetFormatPr defaultRowHeight="14.25"/>
  <cols>
    <col min="1" max="1" width="27.75" style="226" customWidth="1"/>
    <col min="2" max="2" width="12.25" style="226" customWidth="1"/>
    <col min="3" max="3" width="9" style="226"/>
    <col min="4" max="4" width="11.75" style="226" customWidth="1"/>
    <col min="5" max="5" width="9" style="226"/>
    <col min="6" max="6" width="10.875" style="226" customWidth="1"/>
    <col min="7" max="7" width="9" style="226"/>
    <col min="8" max="8" width="11.5" style="226" bestFit="1" customWidth="1"/>
    <col min="9" max="9" width="9" style="1014"/>
    <col min="10" max="29" width="9" style="1011"/>
    <col min="30" max="16384" width="9" style="226"/>
  </cols>
  <sheetData>
    <row r="1" spans="1:9">
      <c r="A1" s="1010" t="s">
        <v>1868</v>
      </c>
      <c r="B1" s="1010"/>
      <c r="C1" s="1010"/>
      <c r="D1" s="1010"/>
      <c r="E1" s="1011"/>
      <c r="F1" s="1011"/>
      <c r="G1" s="1846" t="s">
        <v>424</v>
      </c>
      <c r="H1" s="1846"/>
      <c r="I1" s="1846"/>
    </row>
    <row r="2" spans="1:9">
      <c r="A2" s="1010" t="s">
        <v>984</v>
      </c>
      <c r="B2" s="1010"/>
      <c r="C2" s="1010"/>
      <c r="D2" s="1010"/>
      <c r="E2" s="1011"/>
      <c r="F2" s="1011"/>
      <c r="G2" s="1848" t="s">
        <v>425</v>
      </c>
      <c r="H2" s="1848"/>
      <c r="I2" s="1012"/>
    </row>
    <row r="3" spans="1:9">
      <c r="A3" s="1013" t="s">
        <v>115</v>
      </c>
      <c r="B3" s="1013"/>
      <c r="C3" s="1013"/>
      <c r="D3" s="1013"/>
      <c r="E3" s="1011"/>
      <c r="F3" s="1011"/>
      <c r="G3" s="1011"/>
      <c r="H3" s="1011"/>
    </row>
    <row r="4" spans="1:9">
      <c r="A4" s="1015" t="s">
        <v>1149</v>
      </c>
      <c r="B4" s="1015"/>
      <c r="C4" s="1015"/>
      <c r="D4" s="1015"/>
      <c r="E4" s="1011"/>
      <c r="F4" s="1011"/>
      <c r="G4" s="1011"/>
      <c r="H4" s="1011"/>
    </row>
    <row r="5" spans="1:9">
      <c r="A5" s="1440" t="s">
        <v>1853</v>
      </c>
      <c r="B5" s="1851" t="s">
        <v>1854</v>
      </c>
      <c r="C5" s="1570"/>
      <c r="D5" s="1570"/>
      <c r="E5" s="1570"/>
      <c r="F5" s="1570"/>
      <c r="G5" s="1852"/>
      <c r="H5" s="1445" t="s">
        <v>1855</v>
      </c>
    </row>
    <row r="6" spans="1:9">
      <c r="A6" s="1441"/>
      <c r="B6" s="1853"/>
      <c r="C6" s="1541"/>
      <c r="D6" s="1541"/>
      <c r="E6" s="1541"/>
      <c r="F6" s="1541"/>
      <c r="G6" s="1854"/>
      <c r="H6" s="1446"/>
    </row>
    <row r="7" spans="1:9">
      <c r="A7" s="1441"/>
      <c r="B7" s="1853"/>
      <c r="C7" s="1541"/>
      <c r="D7" s="1541"/>
      <c r="E7" s="1541"/>
      <c r="F7" s="1541"/>
      <c r="G7" s="1854"/>
      <c r="H7" s="1446"/>
    </row>
    <row r="8" spans="1:9">
      <c r="A8" s="1441"/>
      <c r="B8" s="1445" t="s">
        <v>1856</v>
      </c>
      <c r="C8" s="985"/>
      <c r="D8" s="1445" t="s">
        <v>1857</v>
      </c>
      <c r="E8" s="957"/>
      <c r="F8" s="1445" t="s">
        <v>1858</v>
      </c>
      <c r="G8" s="985"/>
      <c r="H8" s="1446"/>
    </row>
    <row r="9" spans="1:9">
      <c r="A9" s="1441"/>
      <c r="B9" s="1446"/>
      <c r="C9" s="1412" t="s">
        <v>1859</v>
      </c>
      <c r="D9" s="1446"/>
      <c r="E9" s="1412" t="s">
        <v>1860</v>
      </c>
      <c r="F9" s="1446"/>
      <c r="G9" s="1412" t="s">
        <v>1861</v>
      </c>
      <c r="H9" s="1446"/>
    </row>
    <row r="10" spans="1:9">
      <c r="A10" s="1441"/>
      <c r="B10" s="1446"/>
      <c r="C10" s="1413"/>
      <c r="D10" s="1446"/>
      <c r="E10" s="1413"/>
      <c r="F10" s="1446"/>
      <c r="G10" s="1413"/>
      <c r="H10" s="1446"/>
    </row>
    <row r="11" spans="1:9">
      <c r="A11" s="1441"/>
      <c r="B11" s="1446"/>
      <c r="C11" s="1413"/>
      <c r="D11" s="1446"/>
      <c r="E11" s="1413"/>
      <c r="F11" s="1446"/>
      <c r="G11" s="1413"/>
      <c r="H11" s="1446"/>
    </row>
    <row r="12" spans="1:9">
      <c r="A12" s="1441"/>
      <c r="B12" s="1446"/>
      <c r="C12" s="1413"/>
      <c r="D12" s="1446"/>
      <c r="E12" s="1413"/>
      <c r="F12" s="1446"/>
      <c r="G12" s="1413"/>
      <c r="H12" s="1446"/>
    </row>
    <row r="13" spans="1:9">
      <c r="A13" s="1441"/>
      <c r="B13" s="1446"/>
      <c r="C13" s="1413"/>
      <c r="D13" s="1446"/>
      <c r="E13" s="1413"/>
      <c r="F13" s="1446"/>
      <c r="G13" s="1413"/>
      <c r="H13" s="1446"/>
    </row>
    <row r="14" spans="1:9" ht="24.75" customHeight="1">
      <c r="A14" s="1441"/>
      <c r="B14" s="1446"/>
      <c r="C14" s="1413"/>
      <c r="D14" s="1446"/>
      <c r="E14" s="1413"/>
      <c r="F14" s="1446"/>
      <c r="G14" s="1413"/>
      <c r="H14" s="1446"/>
    </row>
    <row r="15" spans="1:9">
      <c r="A15" s="986" t="s">
        <v>642</v>
      </c>
      <c r="B15" s="707">
        <v>490561</v>
      </c>
      <c r="C15" s="707">
        <v>238996</v>
      </c>
      <c r="D15" s="707">
        <v>1867285</v>
      </c>
      <c r="E15" s="707">
        <v>881310</v>
      </c>
      <c r="F15" s="707">
        <v>552151</v>
      </c>
      <c r="G15" s="708">
        <v>390201</v>
      </c>
      <c r="H15" s="709">
        <v>55.841074072784814</v>
      </c>
    </row>
    <row r="16" spans="1:9">
      <c r="A16" s="805" t="s">
        <v>643</v>
      </c>
      <c r="B16" s="452"/>
      <c r="C16" s="452"/>
      <c r="D16" s="452"/>
      <c r="E16" s="452"/>
      <c r="F16" s="452"/>
      <c r="G16" s="451"/>
      <c r="H16" s="710"/>
    </row>
    <row r="17" spans="1:8">
      <c r="A17" s="806" t="s">
        <v>644</v>
      </c>
      <c r="B17" s="452"/>
      <c r="C17" s="452"/>
      <c r="D17" s="452"/>
      <c r="E17" s="452"/>
      <c r="F17" s="452"/>
      <c r="G17" s="451"/>
      <c r="H17" s="710"/>
    </row>
    <row r="18" spans="1:8">
      <c r="A18" s="807" t="s">
        <v>1293</v>
      </c>
      <c r="B18" s="446">
        <v>96904</v>
      </c>
      <c r="C18" s="446">
        <v>47074</v>
      </c>
      <c r="D18" s="446">
        <v>371553</v>
      </c>
      <c r="E18" s="446">
        <v>173086</v>
      </c>
      <c r="F18" s="446">
        <v>107762</v>
      </c>
      <c r="G18" s="446">
        <v>76979</v>
      </c>
      <c r="H18" s="450">
        <v>55.083931498332674</v>
      </c>
    </row>
    <row r="19" spans="1:8">
      <c r="A19" s="808" t="s">
        <v>1342</v>
      </c>
      <c r="B19" s="452"/>
      <c r="C19" s="452"/>
      <c r="D19" s="452"/>
      <c r="E19" s="452"/>
      <c r="F19" s="452"/>
      <c r="G19" s="451"/>
      <c r="H19" s="710"/>
    </row>
    <row r="20" spans="1:8">
      <c r="A20" s="809" t="s">
        <v>66</v>
      </c>
      <c r="B20" s="452">
        <v>16434</v>
      </c>
      <c r="C20" s="452">
        <v>7934</v>
      </c>
      <c r="D20" s="452">
        <v>58101</v>
      </c>
      <c r="E20" s="452">
        <v>27195</v>
      </c>
      <c r="F20" s="452">
        <v>15771</v>
      </c>
      <c r="G20" s="451">
        <v>11215</v>
      </c>
      <c r="H20" s="710">
        <v>55.429338565601284</v>
      </c>
    </row>
    <row r="21" spans="1:8">
      <c r="A21" s="809" t="s">
        <v>154</v>
      </c>
      <c r="B21" s="452">
        <v>8996</v>
      </c>
      <c r="C21" s="452">
        <v>4352</v>
      </c>
      <c r="D21" s="452">
        <v>33749</v>
      </c>
      <c r="E21" s="452">
        <v>15604</v>
      </c>
      <c r="F21" s="452">
        <v>9325</v>
      </c>
      <c r="G21" s="451">
        <v>6560</v>
      </c>
      <c r="H21" s="710">
        <v>54.286052920086526</v>
      </c>
    </row>
    <row r="22" spans="1:8">
      <c r="A22" s="809" t="s">
        <v>67</v>
      </c>
      <c r="B22" s="452">
        <v>10725</v>
      </c>
      <c r="C22" s="452">
        <v>5176</v>
      </c>
      <c r="D22" s="452">
        <v>42511</v>
      </c>
      <c r="E22" s="452">
        <v>19964</v>
      </c>
      <c r="F22" s="452">
        <v>11935</v>
      </c>
      <c r="G22" s="451">
        <v>8571</v>
      </c>
      <c r="H22" s="710">
        <v>53.303850768036511</v>
      </c>
    </row>
    <row r="23" spans="1:8">
      <c r="A23" s="809" t="s">
        <v>68</v>
      </c>
      <c r="B23" s="452">
        <v>7813</v>
      </c>
      <c r="C23" s="452">
        <v>3729</v>
      </c>
      <c r="D23" s="452">
        <v>28759</v>
      </c>
      <c r="E23" s="452">
        <v>13163</v>
      </c>
      <c r="F23" s="452">
        <v>8467</v>
      </c>
      <c r="G23" s="451">
        <v>6130</v>
      </c>
      <c r="H23" s="710">
        <v>56.608366076706417</v>
      </c>
    </row>
    <row r="24" spans="1:8">
      <c r="A24" s="809" t="s">
        <v>69</v>
      </c>
      <c r="B24" s="452">
        <v>9624</v>
      </c>
      <c r="C24" s="452">
        <v>4645</v>
      </c>
      <c r="D24" s="452">
        <v>36152</v>
      </c>
      <c r="E24" s="452">
        <v>16687</v>
      </c>
      <c r="F24" s="452">
        <v>10341</v>
      </c>
      <c r="G24" s="451">
        <v>7498</v>
      </c>
      <c r="H24" s="710">
        <v>55.225160433724277</v>
      </c>
    </row>
    <row r="25" spans="1:8">
      <c r="A25" s="809" t="s">
        <v>70</v>
      </c>
      <c r="B25" s="452">
        <v>8117</v>
      </c>
      <c r="C25" s="452">
        <v>4031</v>
      </c>
      <c r="D25" s="452">
        <v>30865</v>
      </c>
      <c r="E25" s="452">
        <v>14182</v>
      </c>
      <c r="F25" s="452">
        <v>8335</v>
      </c>
      <c r="G25" s="451">
        <v>5995</v>
      </c>
      <c r="H25" s="710">
        <v>53.303094119552895</v>
      </c>
    </row>
    <row r="26" spans="1:8">
      <c r="A26" s="809" t="s">
        <v>155</v>
      </c>
      <c r="B26" s="452">
        <v>15596</v>
      </c>
      <c r="C26" s="452">
        <v>7526</v>
      </c>
      <c r="D26" s="452">
        <v>60291</v>
      </c>
      <c r="E26" s="452">
        <v>28053</v>
      </c>
      <c r="F26" s="452">
        <v>17271</v>
      </c>
      <c r="G26" s="451">
        <v>12182</v>
      </c>
      <c r="H26" s="710">
        <v>54.513940720837276</v>
      </c>
    </row>
    <row r="27" spans="1:8">
      <c r="A27" s="809" t="s">
        <v>71</v>
      </c>
      <c r="B27" s="452">
        <v>7883</v>
      </c>
      <c r="C27" s="452">
        <v>3861</v>
      </c>
      <c r="D27" s="452">
        <v>29816</v>
      </c>
      <c r="E27" s="452">
        <v>13820</v>
      </c>
      <c r="F27" s="452">
        <v>7357</v>
      </c>
      <c r="G27" s="451">
        <v>5316</v>
      </c>
      <c r="H27" s="710">
        <v>51.113496109471427</v>
      </c>
    </row>
    <row r="28" spans="1:8">
      <c r="A28" s="810" t="s">
        <v>1294</v>
      </c>
      <c r="B28" s="452">
        <v>11716</v>
      </c>
      <c r="C28" s="452">
        <v>5820</v>
      </c>
      <c r="D28" s="452">
        <v>51309</v>
      </c>
      <c r="E28" s="452">
        <v>24418</v>
      </c>
      <c r="F28" s="452">
        <v>18960</v>
      </c>
      <c r="G28" s="451">
        <v>13512</v>
      </c>
      <c r="H28" s="710">
        <v>59.786782046034801</v>
      </c>
    </row>
    <row r="29" spans="1:8">
      <c r="A29" s="807" t="s">
        <v>1611</v>
      </c>
      <c r="B29" s="446">
        <v>81652</v>
      </c>
      <c r="C29" s="446">
        <v>39886</v>
      </c>
      <c r="D29" s="446">
        <v>291710</v>
      </c>
      <c r="E29" s="446">
        <v>137131</v>
      </c>
      <c r="F29" s="446">
        <v>79944</v>
      </c>
      <c r="G29" s="446">
        <v>56074</v>
      </c>
      <c r="H29" s="450">
        <v>55.396112577559911</v>
      </c>
    </row>
    <row r="30" spans="1:8">
      <c r="A30" s="808" t="s">
        <v>1343</v>
      </c>
      <c r="B30" s="452"/>
      <c r="C30" s="452"/>
      <c r="D30" s="452"/>
      <c r="E30" s="452"/>
      <c r="F30" s="452"/>
      <c r="G30" s="451"/>
      <c r="H30" s="710"/>
    </row>
    <row r="31" spans="1:8">
      <c r="A31" s="809" t="s">
        <v>64</v>
      </c>
      <c r="B31" s="452">
        <v>16789</v>
      </c>
      <c r="C31" s="452">
        <v>8314</v>
      </c>
      <c r="D31" s="452">
        <v>58315</v>
      </c>
      <c r="E31" s="452">
        <v>27357</v>
      </c>
      <c r="F31" s="452">
        <v>15198</v>
      </c>
      <c r="G31" s="452">
        <v>10652</v>
      </c>
      <c r="H31" s="710">
        <v>54.852096373145841</v>
      </c>
    </row>
    <row r="32" spans="1:8">
      <c r="A32" s="809" t="s">
        <v>65</v>
      </c>
      <c r="B32" s="452">
        <v>7146</v>
      </c>
      <c r="C32" s="452">
        <v>3506</v>
      </c>
      <c r="D32" s="452">
        <v>23166</v>
      </c>
      <c r="E32" s="452">
        <v>10658</v>
      </c>
      <c r="F32" s="452">
        <v>6079</v>
      </c>
      <c r="G32" s="451">
        <v>4238</v>
      </c>
      <c r="H32" s="710">
        <v>57.087973754640423</v>
      </c>
    </row>
    <row r="33" spans="1:8">
      <c r="A33" s="809" t="s">
        <v>156</v>
      </c>
      <c r="B33" s="452">
        <v>9963</v>
      </c>
      <c r="C33" s="452">
        <v>4807</v>
      </c>
      <c r="D33" s="452">
        <v>35695</v>
      </c>
      <c r="E33" s="452">
        <v>16626</v>
      </c>
      <c r="F33" s="452">
        <v>9211</v>
      </c>
      <c r="G33" s="451">
        <v>6582</v>
      </c>
      <c r="H33" s="710">
        <v>53.716206751645892</v>
      </c>
    </row>
    <row r="34" spans="1:8">
      <c r="A34" s="809" t="s">
        <v>1295</v>
      </c>
      <c r="B34" s="452">
        <v>18569</v>
      </c>
      <c r="C34" s="452">
        <v>9087</v>
      </c>
      <c r="D34" s="452">
        <v>68155</v>
      </c>
      <c r="E34" s="452">
        <v>32092</v>
      </c>
      <c r="F34" s="452">
        <v>19788</v>
      </c>
      <c r="G34" s="451">
        <v>13524</v>
      </c>
      <c r="H34" s="710">
        <v>56.279069767441861</v>
      </c>
    </row>
    <row r="35" spans="1:8">
      <c r="A35" s="809" t="s">
        <v>157</v>
      </c>
      <c r="B35" s="452">
        <v>12510</v>
      </c>
      <c r="C35" s="452">
        <v>6118</v>
      </c>
      <c r="D35" s="452">
        <v>41046</v>
      </c>
      <c r="E35" s="452">
        <v>19081</v>
      </c>
      <c r="F35" s="452">
        <v>9684</v>
      </c>
      <c r="G35" s="451">
        <v>6730</v>
      </c>
      <c r="H35" s="710">
        <v>54.071042245285774</v>
      </c>
    </row>
    <row r="36" spans="1:8">
      <c r="A36" s="809" t="s">
        <v>158</v>
      </c>
      <c r="B36" s="452">
        <v>16675</v>
      </c>
      <c r="C36" s="452">
        <v>8054</v>
      </c>
      <c r="D36" s="452">
        <v>65333</v>
      </c>
      <c r="E36" s="452">
        <v>31317</v>
      </c>
      <c r="F36" s="452">
        <v>19984</v>
      </c>
      <c r="G36" s="451">
        <v>14348</v>
      </c>
      <c r="H36" s="710">
        <v>56.111000566329416</v>
      </c>
    </row>
    <row r="37" spans="1:8">
      <c r="A37" s="807" t="s">
        <v>1296</v>
      </c>
      <c r="B37" s="446">
        <v>107871</v>
      </c>
      <c r="C37" s="446">
        <v>52463</v>
      </c>
      <c r="D37" s="446">
        <v>430715</v>
      </c>
      <c r="E37" s="446">
        <v>201431</v>
      </c>
      <c r="F37" s="446">
        <v>135274</v>
      </c>
      <c r="G37" s="446">
        <v>96513</v>
      </c>
      <c r="H37" s="450">
        <v>56.45148183833858</v>
      </c>
    </row>
    <row r="38" spans="1:8">
      <c r="A38" s="808" t="s">
        <v>1343</v>
      </c>
      <c r="B38" s="452"/>
      <c r="C38" s="452"/>
      <c r="D38" s="452"/>
      <c r="E38" s="452"/>
      <c r="F38" s="452"/>
      <c r="G38" s="451"/>
      <c r="H38" s="710"/>
    </row>
    <row r="39" spans="1:8">
      <c r="A39" s="810" t="s">
        <v>1297</v>
      </c>
      <c r="B39" s="452">
        <v>16555</v>
      </c>
      <c r="C39" s="452">
        <v>8072</v>
      </c>
      <c r="D39" s="452">
        <v>66669</v>
      </c>
      <c r="E39" s="452">
        <v>31315</v>
      </c>
      <c r="F39" s="452">
        <v>21389</v>
      </c>
      <c r="G39" s="451">
        <v>15421</v>
      </c>
      <c r="H39" s="710">
        <v>56.914008009719666</v>
      </c>
    </row>
    <row r="40" spans="1:8">
      <c r="A40" s="810" t="s">
        <v>1298</v>
      </c>
      <c r="B40" s="452">
        <v>26153</v>
      </c>
      <c r="C40" s="452">
        <v>12621</v>
      </c>
      <c r="D40" s="452">
        <v>105189</v>
      </c>
      <c r="E40" s="452">
        <v>48984</v>
      </c>
      <c r="F40" s="452">
        <v>33338</v>
      </c>
      <c r="G40" s="451">
        <v>23610</v>
      </c>
      <c r="H40" s="710">
        <v>56.55629390905893</v>
      </c>
    </row>
    <row r="41" spans="1:8">
      <c r="A41" s="810" t="s">
        <v>161</v>
      </c>
      <c r="B41" s="452">
        <v>27133</v>
      </c>
      <c r="C41" s="452">
        <v>13168</v>
      </c>
      <c r="D41" s="452">
        <v>103404</v>
      </c>
      <c r="E41" s="452">
        <v>48295</v>
      </c>
      <c r="F41" s="452">
        <v>30395</v>
      </c>
      <c r="G41" s="451">
        <v>21792</v>
      </c>
      <c r="H41" s="710">
        <v>55.634211442497396</v>
      </c>
    </row>
    <row r="42" spans="1:8">
      <c r="A42" s="810" t="s">
        <v>1299</v>
      </c>
      <c r="B42" s="452">
        <v>9403</v>
      </c>
      <c r="C42" s="452">
        <v>4669</v>
      </c>
      <c r="D42" s="452">
        <v>37060</v>
      </c>
      <c r="E42" s="452">
        <v>17222</v>
      </c>
      <c r="F42" s="452">
        <v>11371</v>
      </c>
      <c r="G42" s="451">
        <v>8088</v>
      </c>
      <c r="H42" s="710">
        <v>56.055045871559628</v>
      </c>
    </row>
    <row r="43" spans="1:8">
      <c r="A43" s="810" t="s">
        <v>162</v>
      </c>
      <c r="B43" s="452">
        <v>11246</v>
      </c>
      <c r="C43" s="452">
        <v>5440</v>
      </c>
      <c r="D43" s="452">
        <v>43645</v>
      </c>
      <c r="E43" s="452">
        <v>20218</v>
      </c>
      <c r="F43" s="452">
        <v>12984</v>
      </c>
      <c r="G43" s="451">
        <v>9208</v>
      </c>
      <c r="H43" s="710">
        <v>55.516095772711651</v>
      </c>
    </row>
    <row r="44" spans="1:8">
      <c r="A44" s="810" t="s">
        <v>72</v>
      </c>
      <c r="B44" s="452">
        <v>17381</v>
      </c>
      <c r="C44" s="452">
        <v>8493</v>
      </c>
      <c r="D44" s="452">
        <v>74748</v>
      </c>
      <c r="E44" s="452">
        <v>35397</v>
      </c>
      <c r="F44" s="452">
        <v>25797</v>
      </c>
      <c r="G44" s="451">
        <v>18394</v>
      </c>
      <c r="H44" s="710">
        <v>57.764756247658802</v>
      </c>
    </row>
    <row r="45" spans="1:8">
      <c r="A45" s="807" t="s">
        <v>163</v>
      </c>
      <c r="B45" s="446">
        <v>109902</v>
      </c>
      <c r="C45" s="446">
        <v>53549</v>
      </c>
      <c r="D45" s="446">
        <v>371490</v>
      </c>
      <c r="E45" s="446">
        <v>173585</v>
      </c>
      <c r="F45" s="446">
        <v>93153</v>
      </c>
      <c r="G45" s="446">
        <v>65331</v>
      </c>
      <c r="H45" s="450">
        <v>54.659613986917542</v>
      </c>
    </row>
    <row r="46" spans="1:8">
      <c r="A46" s="808" t="s">
        <v>1342</v>
      </c>
      <c r="B46" s="452"/>
      <c r="C46" s="452"/>
      <c r="D46" s="452"/>
      <c r="E46" s="452"/>
      <c r="F46" s="452"/>
      <c r="G46" s="451"/>
      <c r="H46" s="710"/>
    </row>
    <row r="47" spans="1:8">
      <c r="A47" s="809" t="s">
        <v>164</v>
      </c>
      <c r="B47" s="452">
        <v>7534</v>
      </c>
      <c r="C47" s="452">
        <v>3635</v>
      </c>
      <c r="D47" s="452">
        <v>23471</v>
      </c>
      <c r="E47" s="452">
        <v>10804</v>
      </c>
      <c r="F47" s="452">
        <v>6315</v>
      </c>
      <c r="G47" s="451">
        <v>4400</v>
      </c>
      <c r="H47" s="710">
        <v>59.004729240339138</v>
      </c>
    </row>
    <row r="48" spans="1:8">
      <c r="A48" s="809" t="s">
        <v>1300</v>
      </c>
      <c r="B48" s="452">
        <v>19933</v>
      </c>
      <c r="C48" s="452">
        <v>9727</v>
      </c>
      <c r="D48" s="452">
        <v>68201</v>
      </c>
      <c r="E48" s="452">
        <v>31921</v>
      </c>
      <c r="F48" s="452">
        <v>17954</v>
      </c>
      <c r="G48" s="451">
        <v>12511</v>
      </c>
      <c r="H48" s="710">
        <v>55.55197137871879</v>
      </c>
    </row>
    <row r="49" spans="1:8">
      <c r="A49" s="809" t="s">
        <v>1301</v>
      </c>
      <c r="B49" s="452">
        <v>14077</v>
      </c>
      <c r="C49" s="452">
        <v>6888</v>
      </c>
      <c r="D49" s="452">
        <v>48616</v>
      </c>
      <c r="E49" s="452">
        <v>22784</v>
      </c>
      <c r="F49" s="452">
        <v>13100</v>
      </c>
      <c r="G49" s="451">
        <v>9056</v>
      </c>
      <c r="H49" s="710">
        <v>55.901349350008225</v>
      </c>
    </row>
    <row r="50" spans="1:8">
      <c r="A50" s="809" t="s">
        <v>1302</v>
      </c>
      <c r="B50" s="452">
        <v>7859</v>
      </c>
      <c r="C50" s="452">
        <v>3717</v>
      </c>
      <c r="D50" s="452">
        <v>28629</v>
      </c>
      <c r="E50" s="452">
        <v>13081</v>
      </c>
      <c r="F50" s="452">
        <v>7905</v>
      </c>
      <c r="G50" s="451">
        <v>5622</v>
      </c>
      <c r="H50" s="710">
        <v>55.063047958363896</v>
      </c>
    </row>
    <row r="51" spans="1:8">
      <c r="A51" s="809" t="s">
        <v>1303</v>
      </c>
      <c r="B51" s="452">
        <v>9851</v>
      </c>
      <c r="C51" s="452">
        <v>4819</v>
      </c>
      <c r="D51" s="452">
        <v>34409</v>
      </c>
      <c r="E51" s="452">
        <v>15878</v>
      </c>
      <c r="F51" s="452">
        <v>8185</v>
      </c>
      <c r="G51" s="451">
        <v>5858</v>
      </c>
      <c r="H51" s="710">
        <v>52.416518933999825</v>
      </c>
    </row>
    <row r="52" spans="1:8">
      <c r="A52" s="809" t="s">
        <v>165</v>
      </c>
      <c r="B52" s="452">
        <v>15974</v>
      </c>
      <c r="C52" s="452">
        <v>7886</v>
      </c>
      <c r="D52" s="452">
        <v>53830</v>
      </c>
      <c r="E52" s="452">
        <v>25110</v>
      </c>
      <c r="F52" s="452">
        <v>13237</v>
      </c>
      <c r="G52" s="451">
        <v>9310</v>
      </c>
      <c r="H52" s="710">
        <v>54.265279583875156</v>
      </c>
    </row>
    <row r="53" spans="1:8">
      <c r="A53" s="809" t="s">
        <v>1304</v>
      </c>
      <c r="B53" s="452">
        <v>8097</v>
      </c>
      <c r="C53" s="452">
        <v>3965</v>
      </c>
      <c r="D53" s="452">
        <v>30974</v>
      </c>
      <c r="E53" s="452">
        <v>14314</v>
      </c>
      <c r="F53" s="452">
        <v>8498</v>
      </c>
      <c r="G53" s="451">
        <v>6022</v>
      </c>
      <c r="H53" s="710">
        <v>53.577193775424547</v>
      </c>
    </row>
    <row r="54" spans="1:8">
      <c r="A54" s="809" t="s">
        <v>1305</v>
      </c>
      <c r="B54" s="452">
        <v>26577</v>
      </c>
      <c r="C54" s="452">
        <v>12912</v>
      </c>
      <c r="D54" s="452">
        <v>83360</v>
      </c>
      <c r="E54" s="452">
        <v>39693</v>
      </c>
      <c r="F54" s="452">
        <v>17959</v>
      </c>
      <c r="G54" s="451">
        <v>12552</v>
      </c>
      <c r="H54" s="710">
        <v>53.426103646833013</v>
      </c>
    </row>
    <row r="55" spans="1:8">
      <c r="A55" s="807" t="s">
        <v>1306</v>
      </c>
      <c r="B55" s="446">
        <v>94232</v>
      </c>
      <c r="C55" s="446">
        <v>46024</v>
      </c>
      <c r="D55" s="446">
        <v>401817</v>
      </c>
      <c r="E55" s="446">
        <v>196077</v>
      </c>
      <c r="F55" s="446">
        <v>136018</v>
      </c>
      <c r="G55" s="446">
        <v>95304</v>
      </c>
      <c r="H55" s="450">
        <v>57.3022047349913</v>
      </c>
    </row>
    <row r="56" spans="1:8">
      <c r="A56" s="1011"/>
      <c r="B56" s="1011"/>
      <c r="C56" s="1011"/>
      <c r="D56" s="1011"/>
      <c r="E56" s="1011"/>
      <c r="F56" s="1011"/>
      <c r="G56" s="1011"/>
      <c r="H56" s="1011"/>
    </row>
    <row r="57" spans="1:8">
      <c r="A57" s="1011"/>
      <c r="B57" s="1011"/>
      <c r="C57" s="1011"/>
      <c r="D57" s="1011"/>
      <c r="E57" s="1011"/>
      <c r="F57" s="1011"/>
      <c r="G57" s="1011"/>
      <c r="H57" s="1011"/>
    </row>
    <row r="58" spans="1:8">
      <c r="A58" s="1011"/>
      <c r="B58" s="1011"/>
      <c r="C58" s="1011"/>
      <c r="D58" s="1011"/>
      <c r="E58" s="1011"/>
      <c r="F58" s="1011"/>
      <c r="G58" s="1011"/>
      <c r="H58" s="1011"/>
    </row>
    <row r="59" spans="1:8">
      <c r="A59" s="1011"/>
      <c r="B59" s="1011"/>
      <c r="C59" s="1011"/>
      <c r="D59" s="1011"/>
      <c r="E59" s="1011"/>
      <c r="F59" s="1011"/>
      <c r="G59" s="1011"/>
      <c r="H59" s="1011"/>
    </row>
    <row r="60" spans="1:8">
      <c r="A60" s="1011"/>
      <c r="B60" s="1011"/>
      <c r="C60" s="1011"/>
      <c r="D60" s="1011"/>
      <c r="E60" s="1011"/>
      <c r="F60" s="1011"/>
      <c r="G60" s="1011"/>
      <c r="H60" s="1011"/>
    </row>
    <row r="61" spans="1:8">
      <c r="A61" s="1011"/>
      <c r="B61" s="1011"/>
      <c r="C61" s="1011"/>
      <c r="D61" s="1011"/>
      <c r="E61" s="1011"/>
      <c r="F61" s="1011"/>
      <c r="G61" s="1011"/>
      <c r="H61" s="1011"/>
    </row>
    <row r="62" spans="1:8">
      <c r="A62" s="1011"/>
      <c r="B62" s="1011"/>
      <c r="C62" s="1011"/>
      <c r="D62" s="1011"/>
      <c r="E62" s="1011"/>
      <c r="F62" s="1011"/>
      <c r="G62" s="1011"/>
      <c r="H62" s="1011"/>
    </row>
    <row r="63" spans="1:8">
      <c r="A63" s="1011"/>
      <c r="B63" s="1011"/>
      <c r="C63" s="1011"/>
      <c r="D63" s="1011"/>
      <c r="E63" s="1011"/>
      <c r="F63" s="1011"/>
      <c r="G63" s="1011"/>
      <c r="H63" s="1011"/>
    </row>
    <row r="64" spans="1:8">
      <c r="A64" s="1011"/>
      <c r="B64" s="1011"/>
      <c r="C64" s="1011"/>
      <c r="D64" s="1011"/>
      <c r="E64" s="1011"/>
      <c r="F64" s="1011"/>
      <c r="G64" s="1011"/>
      <c r="H64" s="1011"/>
    </row>
    <row r="65" spans="9:9" s="1011" customFormat="1">
      <c r="I65" s="1014"/>
    </row>
    <row r="66" spans="9:9" s="1011" customFormat="1">
      <c r="I66" s="1014"/>
    </row>
    <row r="67" spans="9:9" s="1011" customFormat="1">
      <c r="I67" s="1014"/>
    </row>
    <row r="68" spans="9:9" s="1011" customFormat="1">
      <c r="I68" s="1014"/>
    </row>
    <row r="69" spans="9:9" s="1011" customFormat="1">
      <c r="I69" s="1014"/>
    </row>
    <row r="70" spans="9:9" s="1011" customFormat="1">
      <c r="I70" s="1014"/>
    </row>
    <row r="71" spans="9:9" s="1011" customFormat="1">
      <c r="I71" s="1014"/>
    </row>
    <row r="72" spans="9:9" s="1011" customFormat="1">
      <c r="I72" s="1014"/>
    </row>
    <row r="73" spans="9:9" s="1011" customFormat="1">
      <c r="I73" s="1014"/>
    </row>
    <row r="74" spans="9:9" s="1011" customFormat="1">
      <c r="I74" s="1014"/>
    </row>
    <row r="75" spans="9:9" s="1011" customFormat="1">
      <c r="I75" s="1014"/>
    </row>
    <row r="76" spans="9:9" s="1011" customFormat="1">
      <c r="I76" s="1014"/>
    </row>
    <row r="77" spans="9:9" s="1011" customFormat="1">
      <c r="I77" s="1014"/>
    </row>
    <row r="78" spans="9:9" s="1011" customFormat="1">
      <c r="I78" s="1014"/>
    </row>
    <row r="79" spans="9:9" s="1011" customFormat="1">
      <c r="I79" s="1014"/>
    </row>
    <row r="80" spans="9:9" s="1011" customFormat="1">
      <c r="I80" s="1014"/>
    </row>
    <row r="81" spans="9:9" s="1011" customFormat="1">
      <c r="I81" s="1014"/>
    </row>
    <row r="82" spans="9:9" s="1011" customFormat="1">
      <c r="I82" s="1014"/>
    </row>
    <row r="83" spans="9:9" s="1011" customFormat="1">
      <c r="I83" s="1014"/>
    </row>
    <row r="84" spans="9:9" s="1011" customFormat="1">
      <c r="I84" s="1014"/>
    </row>
    <row r="85" spans="9:9" s="1011" customFormat="1">
      <c r="I85" s="1014"/>
    </row>
    <row r="86" spans="9:9" s="1011" customFormat="1">
      <c r="I86" s="1014"/>
    </row>
    <row r="87" spans="9:9" s="1011" customFormat="1">
      <c r="I87" s="1014"/>
    </row>
    <row r="88" spans="9:9" s="1011" customFormat="1">
      <c r="I88" s="1014"/>
    </row>
    <row r="89" spans="9:9" s="1011" customFormat="1">
      <c r="I89" s="1014"/>
    </row>
    <row r="90" spans="9:9" s="1011" customFormat="1">
      <c r="I90" s="1014"/>
    </row>
    <row r="91" spans="9:9" s="1011" customFormat="1">
      <c r="I91" s="1014"/>
    </row>
    <row r="92" spans="9:9" s="1011" customFormat="1">
      <c r="I92" s="1014"/>
    </row>
    <row r="93" spans="9:9" s="1011" customFormat="1">
      <c r="I93" s="1014"/>
    </row>
    <row r="94" spans="9:9" s="1011" customFormat="1">
      <c r="I94" s="1014"/>
    </row>
    <row r="95" spans="9:9" s="1011" customFormat="1">
      <c r="I95" s="1014"/>
    </row>
    <row r="96" spans="9:9" s="1011" customFormat="1">
      <c r="I96" s="1014"/>
    </row>
    <row r="97" spans="9:9" s="1011" customFormat="1">
      <c r="I97" s="1014"/>
    </row>
    <row r="98" spans="9:9" s="1011" customFormat="1">
      <c r="I98" s="1014"/>
    </row>
    <row r="99" spans="9:9" s="1011" customFormat="1">
      <c r="I99" s="1014"/>
    </row>
    <row r="100" spans="9:9" s="1011" customFormat="1">
      <c r="I100" s="1014"/>
    </row>
    <row r="101" spans="9:9" s="1011" customFormat="1">
      <c r="I101" s="1014"/>
    </row>
    <row r="102" spans="9:9" s="1011" customFormat="1">
      <c r="I102" s="1014"/>
    </row>
    <row r="103" spans="9:9" s="1011" customFormat="1">
      <c r="I103" s="1014"/>
    </row>
    <row r="104" spans="9:9" s="1011" customFormat="1">
      <c r="I104" s="1014"/>
    </row>
    <row r="105" spans="9:9" s="1011" customFormat="1">
      <c r="I105" s="1014"/>
    </row>
    <row r="106" spans="9:9" s="1011" customFormat="1">
      <c r="I106" s="1014"/>
    </row>
    <row r="107" spans="9:9" s="1011" customFormat="1">
      <c r="I107" s="1014"/>
    </row>
    <row r="108" spans="9:9" s="1011" customFormat="1">
      <c r="I108" s="1014"/>
    </row>
    <row r="109" spans="9:9" s="1011" customFormat="1">
      <c r="I109" s="1014"/>
    </row>
    <row r="110" spans="9:9" s="1011" customFormat="1">
      <c r="I110" s="1014"/>
    </row>
    <row r="111" spans="9:9" s="1011" customFormat="1">
      <c r="I111" s="1014"/>
    </row>
    <row r="112" spans="9:9" s="1011" customFormat="1">
      <c r="I112" s="1014"/>
    </row>
    <row r="113" spans="9:9" s="1011" customFormat="1">
      <c r="I113" s="1014"/>
    </row>
    <row r="114" spans="9:9" s="1011" customFormat="1">
      <c r="I114" s="1014"/>
    </row>
    <row r="115" spans="9:9" s="1011" customFormat="1">
      <c r="I115" s="1014"/>
    </row>
    <row r="116" spans="9:9" s="1011" customFormat="1">
      <c r="I116" s="1014"/>
    </row>
    <row r="117" spans="9:9" s="1011" customFormat="1">
      <c r="I117" s="1014"/>
    </row>
    <row r="118" spans="9:9" s="1011" customFormat="1">
      <c r="I118" s="1014"/>
    </row>
    <row r="119" spans="9:9" s="1011" customFormat="1">
      <c r="I119" s="1014"/>
    </row>
    <row r="120" spans="9:9" s="1011" customFormat="1">
      <c r="I120" s="1014"/>
    </row>
    <row r="121" spans="9:9" s="1011" customFormat="1">
      <c r="I121" s="1014"/>
    </row>
    <row r="122" spans="9:9" s="1011" customFormat="1">
      <c r="I122" s="1014"/>
    </row>
    <row r="123" spans="9:9" s="1011" customFormat="1">
      <c r="I123" s="1014"/>
    </row>
    <row r="124" spans="9:9" s="1011" customFormat="1">
      <c r="I124" s="1014"/>
    </row>
    <row r="125" spans="9:9" s="1011" customFormat="1">
      <c r="I125" s="1014"/>
    </row>
    <row r="126" spans="9:9" s="1011" customFormat="1">
      <c r="I126" s="1014"/>
    </row>
    <row r="127" spans="9:9" s="1011" customFormat="1">
      <c r="I127" s="1014"/>
    </row>
    <row r="128" spans="9:9" s="1011" customFormat="1">
      <c r="I128" s="1014"/>
    </row>
    <row r="129" spans="9:9" s="1011" customFormat="1">
      <c r="I129" s="1014"/>
    </row>
    <row r="130" spans="9:9" s="1011" customFormat="1">
      <c r="I130" s="1014"/>
    </row>
    <row r="131" spans="9:9" s="1011" customFormat="1">
      <c r="I131" s="1014"/>
    </row>
    <row r="132" spans="9:9" s="1011" customFormat="1">
      <c r="I132" s="1014"/>
    </row>
    <row r="133" spans="9:9" s="1011" customFormat="1">
      <c r="I133" s="1014"/>
    </row>
    <row r="134" spans="9:9" s="1011" customFormat="1">
      <c r="I134" s="1014"/>
    </row>
    <row r="135" spans="9:9" s="1011" customFormat="1">
      <c r="I135" s="1014"/>
    </row>
    <row r="136" spans="9:9" s="1011" customFormat="1">
      <c r="I136" s="1014"/>
    </row>
    <row r="137" spans="9:9" s="1011" customFormat="1">
      <c r="I137" s="1014"/>
    </row>
    <row r="138" spans="9:9" s="1011" customFormat="1">
      <c r="I138" s="1014"/>
    </row>
    <row r="139" spans="9:9" s="1011" customFormat="1">
      <c r="I139" s="1014"/>
    </row>
    <row r="140" spans="9:9" s="1011" customFormat="1">
      <c r="I140" s="1014"/>
    </row>
    <row r="141" spans="9:9" s="1011" customFormat="1">
      <c r="I141" s="1014"/>
    </row>
    <row r="142" spans="9:9" s="1011" customFormat="1">
      <c r="I142" s="1014"/>
    </row>
    <row r="143" spans="9:9" s="1011" customFormat="1">
      <c r="I143" s="1014"/>
    </row>
    <row r="144" spans="9:9" s="1011" customFormat="1">
      <c r="I144" s="1014"/>
    </row>
    <row r="145" spans="9:9" s="1011" customFormat="1">
      <c r="I145" s="1014"/>
    </row>
    <row r="146" spans="9:9" s="1011" customFormat="1">
      <c r="I146" s="1014"/>
    </row>
    <row r="147" spans="9:9" s="1011" customFormat="1">
      <c r="I147" s="1014"/>
    </row>
    <row r="148" spans="9:9" s="1011" customFormat="1">
      <c r="I148" s="1014"/>
    </row>
    <row r="149" spans="9:9" s="1011" customFormat="1">
      <c r="I149" s="1014"/>
    </row>
    <row r="150" spans="9:9" s="1011" customFormat="1">
      <c r="I150" s="1014"/>
    </row>
    <row r="151" spans="9:9" s="1011" customFormat="1">
      <c r="I151" s="1014"/>
    </row>
    <row r="152" spans="9:9" s="1011" customFormat="1">
      <c r="I152" s="1014"/>
    </row>
    <row r="153" spans="9:9" s="1011" customFormat="1">
      <c r="I153" s="1014"/>
    </row>
    <row r="154" spans="9:9" s="1011" customFormat="1">
      <c r="I154" s="1014"/>
    </row>
    <row r="155" spans="9:9" s="1011" customFormat="1">
      <c r="I155" s="1014"/>
    </row>
    <row r="156" spans="9:9" s="1011" customFormat="1">
      <c r="I156" s="1014"/>
    </row>
    <row r="157" spans="9:9" s="1011" customFormat="1">
      <c r="I157" s="1014"/>
    </row>
    <row r="158" spans="9:9" s="1011" customFormat="1">
      <c r="I158" s="1014"/>
    </row>
    <row r="159" spans="9:9" s="1011" customFormat="1">
      <c r="I159" s="1014"/>
    </row>
    <row r="160" spans="9:9" s="1011" customFormat="1">
      <c r="I160" s="1014"/>
    </row>
    <row r="161" spans="9:9" s="1011" customFormat="1">
      <c r="I161" s="1014"/>
    </row>
    <row r="162" spans="9:9" s="1011" customFormat="1">
      <c r="I162" s="1014"/>
    </row>
    <row r="163" spans="9:9" s="1011" customFormat="1">
      <c r="I163" s="1014"/>
    </row>
    <row r="164" spans="9:9" s="1011" customFormat="1">
      <c r="I164" s="1014"/>
    </row>
    <row r="165" spans="9:9" s="1011" customFormat="1">
      <c r="I165" s="1014"/>
    </row>
    <row r="166" spans="9:9" s="1011" customFormat="1">
      <c r="I166" s="1014"/>
    </row>
    <row r="167" spans="9:9" s="1011" customFormat="1">
      <c r="I167" s="1014"/>
    </row>
    <row r="168" spans="9:9" s="1011" customFormat="1">
      <c r="I168" s="1014"/>
    </row>
    <row r="169" spans="9:9" s="1011" customFormat="1">
      <c r="I169" s="1014"/>
    </row>
    <row r="170" spans="9:9" s="1011" customFormat="1">
      <c r="I170" s="1014"/>
    </row>
    <row r="171" spans="9:9" s="1011" customFormat="1">
      <c r="I171" s="1014"/>
    </row>
    <row r="172" spans="9:9" s="1011" customFormat="1">
      <c r="I172" s="1014"/>
    </row>
    <row r="173" spans="9:9" s="1011" customFormat="1">
      <c r="I173" s="1014"/>
    </row>
    <row r="174" spans="9:9" s="1011" customFormat="1">
      <c r="I174" s="1014"/>
    </row>
    <row r="175" spans="9:9" s="1011" customFormat="1">
      <c r="I175" s="1014"/>
    </row>
    <row r="176" spans="9:9" s="1011" customFormat="1">
      <c r="I176" s="1014"/>
    </row>
    <row r="177" spans="9:9" s="1011" customFormat="1">
      <c r="I177" s="1014"/>
    </row>
    <row r="178" spans="9:9" s="1011" customFormat="1">
      <c r="I178" s="1014"/>
    </row>
    <row r="179" spans="9:9" s="1011" customFormat="1">
      <c r="I179" s="1014"/>
    </row>
    <row r="180" spans="9:9" s="1011" customFormat="1">
      <c r="I180" s="1014"/>
    </row>
    <row r="181" spans="9:9" s="1011" customFormat="1">
      <c r="I181" s="1014"/>
    </row>
    <row r="182" spans="9:9" s="1011" customFormat="1">
      <c r="I182" s="1014"/>
    </row>
    <row r="183" spans="9:9" s="1011" customFormat="1">
      <c r="I183" s="1014"/>
    </row>
    <row r="184" spans="9:9" s="1011" customFormat="1">
      <c r="I184" s="1014"/>
    </row>
    <row r="185" spans="9:9" s="1011" customFormat="1">
      <c r="I185" s="1014"/>
    </row>
    <row r="186" spans="9:9" s="1011" customFormat="1">
      <c r="I186" s="1014"/>
    </row>
    <row r="187" spans="9:9" s="1011" customFormat="1">
      <c r="I187" s="1014"/>
    </row>
    <row r="188" spans="9:9" s="1011" customFormat="1">
      <c r="I188" s="1014"/>
    </row>
    <row r="189" spans="9:9" s="1011" customFormat="1">
      <c r="I189" s="1014"/>
    </row>
    <row r="190" spans="9:9" s="1011" customFormat="1">
      <c r="I190" s="1014"/>
    </row>
    <row r="191" spans="9:9" s="1011" customFormat="1">
      <c r="I191" s="1014"/>
    </row>
    <row r="192" spans="9:9" s="1011" customFormat="1">
      <c r="I192" s="1014"/>
    </row>
    <row r="193" spans="9:9" s="1011" customFormat="1">
      <c r="I193" s="1014"/>
    </row>
    <row r="194" spans="9:9" s="1011" customFormat="1">
      <c r="I194" s="1014"/>
    </row>
    <row r="195" spans="9:9" s="1011" customFormat="1">
      <c r="I195" s="1014"/>
    </row>
    <row r="196" spans="9:9" s="1011" customFormat="1">
      <c r="I196" s="1014"/>
    </row>
    <row r="197" spans="9:9" s="1011" customFormat="1">
      <c r="I197" s="1014"/>
    </row>
    <row r="198" spans="9:9" s="1011" customFormat="1">
      <c r="I198" s="1014"/>
    </row>
    <row r="199" spans="9:9" s="1011" customFormat="1">
      <c r="I199" s="1014"/>
    </row>
    <row r="200" spans="9:9" s="1011" customFormat="1">
      <c r="I200" s="1014"/>
    </row>
    <row r="201" spans="9:9" s="1011" customFormat="1">
      <c r="I201" s="1014"/>
    </row>
    <row r="202" spans="9:9" s="1011" customFormat="1">
      <c r="I202" s="1014"/>
    </row>
    <row r="203" spans="9:9" s="1011" customFormat="1">
      <c r="I203" s="1014"/>
    </row>
    <row r="204" spans="9:9" s="1011" customFormat="1">
      <c r="I204" s="1014"/>
    </row>
    <row r="205" spans="9:9" s="1011" customFormat="1">
      <c r="I205" s="1014"/>
    </row>
    <row r="206" spans="9:9" s="1011" customFormat="1">
      <c r="I206" s="1014"/>
    </row>
    <row r="207" spans="9:9" s="1011" customFormat="1">
      <c r="I207" s="1014"/>
    </row>
    <row r="208" spans="9:9" s="1011" customFormat="1">
      <c r="I208" s="1014"/>
    </row>
    <row r="209" spans="9:9" s="1011" customFormat="1">
      <c r="I209" s="1014"/>
    </row>
    <row r="210" spans="9:9" s="1011" customFormat="1">
      <c r="I210" s="1014"/>
    </row>
    <row r="211" spans="9:9" s="1011" customFormat="1">
      <c r="I211" s="1014"/>
    </row>
    <row r="212" spans="9:9" s="1011" customFormat="1">
      <c r="I212" s="1014"/>
    </row>
    <row r="213" spans="9:9" s="1011" customFormat="1">
      <c r="I213" s="1014"/>
    </row>
    <row r="214" spans="9:9" s="1011" customFormat="1">
      <c r="I214" s="1014"/>
    </row>
    <row r="215" spans="9:9" s="1011" customFormat="1">
      <c r="I215" s="1014"/>
    </row>
    <row r="216" spans="9:9" s="1011" customFormat="1">
      <c r="I216" s="1014"/>
    </row>
    <row r="217" spans="9:9" s="1011" customFormat="1">
      <c r="I217" s="1014"/>
    </row>
    <row r="218" spans="9:9" s="1011" customFormat="1">
      <c r="I218" s="1014"/>
    </row>
    <row r="219" spans="9:9" s="1011" customFormat="1">
      <c r="I219" s="1014"/>
    </row>
    <row r="220" spans="9:9" s="1011" customFormat="1">
      <c r="I220" s="1014"/>
    </row>
    <row r="221" spans="9:9" s="1011" customFormat="1">
      <c r="I221" s="1014"/>
    </row>
    <row r="222" spans="9:9" s="1011" customFormat="1">
      <c r="I222" s="1014"/>
    </row>
    <row r="223" spans="9:9" s="1011" customFormat="1">
      <c r="I223" s="1014"/>
    </row>
    <row r="224" spans="9:9" s="1011" customFormat="1">
      <c r="I224" s="1014"/>
    </row>
    <row r="225" spans="9:9" s="1011" customFormat="1">
      <c r="I225" s="1014"/>
    </row>
    <row r="226" spans="9:9" s="1011" customFormat="1">
      <c r="I226" s="1014"/>
    </row>
    <row r="227" spans="9:9" s="1011" customFormat="1">
      <c r="I227" s="1014"/>
    </row>
    <row r="228" spans="9:9" s="1011" customFormat="1">
      <c r="I228" s="1014"/>
    </row>
    <row r="229" spans="9:9" s="1011" customFormat="1">
      <c r="I229" s="1014"/>
    </row>
    <row r="230" spans="9:9" s="1011" customFormat="1">
      <c r="I230" s="1014"/>
    </row>
    <row r="231" spans="9:9" s="1011" customFormat="1">
      <c r="I231" s="1014"/>
    </row>
    <row r="232" spans="9:9" s="1011" customFormat="1">
      <c r="I232" s="1014"/>
    </row>
  </sheetData>
  <mergeCells count="11">
    <mergeCell ref="G1:I1"/>
    <mergeCell ref="G2:H2"/>
    <mergeCell ref="A5:A14"/>
    <mergeCell ref="B5:G7"/>
    <mergeCell ref="H5:H14"/>
    <mergeCell ref="B8:B14"/>
    <mergeCell ref="D8:D14"/>
    <mergeCell ref="F8:F14"/>
    <mergeCell ref="C9:C14"/>
    <mergeCell ref="E9:E14"/>
    <mergeCell ref="G9:G14"/>
  </mergeCells>
  <phoneticPr fontId="0" type="noConversion"/>
  <hyperlinks>
    <hyperlink ref="G2:H2" location="'Spis tablic     List of tables'!A68" display="Return to list tables"/>
    <hyperlink ref="G1" location="'Spis tablic     List of tables'!A1" display="Powrót do spisu tablic"/>
    <hyperlink ref="G1:I1" location="'Spis tablic     List of tables'!A68" display="Powrót do spisu tablic"/>
    <hyperlink ref="G1:I2" location="'Spis tablic     List of tables'!A79" display="Powrót do spisu tablic"/>
  </hyperlink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52"/>
  <sheetViews>
    <sheetView showGridLines="0" zoomScale="90" zoomScaleNormal="90" workbookViewId="0">
      <pane ySplit="9" topLeftCell="A13" activePane="bottomLeft" state="frozen"/>
      <selection activeCell="H35" sqref="H35"/>
      <selection pane="bottomLeft" activeCell="A51" sqref="A51:K51"/>
    </sheetView>
  </sheetViews>
  <sheetFormatPr defaultRowHeight="14.25"/>
  <cols>
    <col min="1" max="1" width="27.75" style="988" customWidth="1"/>
    <col min="2" max="11" width="10" style="988" customWidth="1"/>
    <col min="12" max="16384" width="9" style="226"/>
  </cols>
  <sheetData>
    <row r="1" spans="1:12">
      <c r="A1" s="1425" t="s">
        <v>1865</v>
      </c>
      <c r="B1" s="1425"/>
      <c r="C1" s="1425"/>
      <c r="D1" s="1425"/>
      <c r="E1" s="989"/>
      <c r="H1" s="989"/>
      <c r="I1" s="1427" t="s">
        <v>424</v>
      </c>
      <c r="J1" s="1427"/>
      <c r="K1" s="989"/>
    </row>
    <row r="2" spans="1:12">
      <c r="A2" s="931" t="s">
        <v>1638</v>
      </c>
      <c r="B2" s="931"/>
      <c r="C2" s="931"/>
      <c r="D2" s="931"/>
      <c r="E2" s="989"/>
      <c r="H2" s="989"/>
      <c r="I2" s="1480" t="s">
        <v>425</v>
      </c>
      <c r="J2" s="1480"/>
      <c r="K2" s="989"/>
    </row>
    <row r="3" spans="1:12">
      <c r="A3" s="1457" t="s">
        <v>1639</v>
      </c>
      <c r="B3" s="1457"/>
      <c r="C3" s="1457"/>
      <c r="D3" s="1457"/>
      <c r="E3" s="989"/>
      <c r="H3" s="989"/>
      <c r="K3" s="989"/>
    </row>
    <row r="4" spans="1:12">
      <c r="A4" s="1008" t="s">
        <v>1640</v>
      </c>
      <c r="B4" s="1008"/>
      <c r="C4" s="1008"/>
      <c r="D4" s="1008"/>
      <c r="E4" s="989"/>
      <c r="H4" s="989"/>
      <c r="I4" s="1009"/>
      <c r="J4" s="1009"/>
      <c r="K4" s="989"/>
    </row>
    <row r="5" spans="1:12">
      <c r="A5" s="1395" t="s">
        <v>1486</v>
      </c>
      <c r="B5" s="1383" t="s">
        <v>1487</v>
      </c>
      <c r="C5" s="1383" t="s">
        <v>1488</v>
      </c>
      <c r="D5" s="1390" t="s">
        <v>1489</v>
      </c>
      <c r="E5" s="811"/>
      <c r="F5" s="1386" t="s">
        <v>1490</v>
      </c>
      <c r="G5" s="1383" t="s">
        <v>1491</v>
      </c>
      <c r="H5" s="1390" t="s">
        <v>1492</v>
      </c>
      <c r="I5" s="1390" t="s">
        <v>1489</v>
      </c>
      <c r="J5" s="811"/>
      <c r="K5" s="1390" t="s">
        <v>1493</v>
      </c>
    </row>
    <row r="6" spans="1:12">
      <c r="A6" s="1396"/>
      <c r="B6" s="1384"/>
      <c r="C6" s="1384"/>
      <c r="D6" s="1391"/>
      <c r="E6" s="812"/>
      <c r="F6" s="1381"/>
      <c r="G6" s="1384"/>
      <c r="H6" s="1391"/>
      <c r="I6" s="1391"/>
      <c r="J6" s="813"/>
      <c r="K6" s="1391"/>
    </row>
    <row r="7" spans="1:12">
      <c r="A7" s="1396"/>
      <c r="B7" s="1384"/>
      <c r="C7" s="1384"/>
      <c r="D7" s="1391"/>
      <c r="E7" s="1412" t="s">
        <v>1494</v>
      </c>
      <c r="F7" s="1381"/>
      <c r="G7" s="1384"/>
      <c r="H7" s="1391"/>
      <c r="I7" s="1391"/>
      <c r="J7" s="1445" t="s">
        <v>1495</v>
      </c>
      <c r="K7" s="1391"/>
    </row>
    <row r="8" spans="1:12">
      <c r="A8" s="1396"/>
      <c r="B8" s="1384"/>
      <c r="C8" s="1384"/>
      <c r="D8" s="1392"/>
      <c r="E8" s="1413"/>
      <c r="F8" s="1381"/>
      <c r="G8" s="1384"/>
      <c r="H8" s="1391"/>
      <c r="I8" s="1392"/>
      <c r="J8" s="1446"/>
      <c r="K8" s="1391"/>
    </row>
    <row r="9" spans="1:12">
      <c r="A9" s="1397"/>
      <c r="B9" s="1538" t="s">
        <v>1496</v>
      </c>
      <c r="C9" s="1539"/>
      <c r="D9" s="1539"/>
      <c r="E9" s="1539"/>
      <c r="F9" s="1857"/>
      <c r="G9" s="1845" t="s">
        <v>1497</v>
      </c>
      <c r="H9" s="1539"/>
      <c r="I9" s="1539"/>
      <c r="J9" s="1539"/>
      <c r="K9" s="1539"/>
    </row>
    <row r="10" spans="1:12" s="988" customFormat="1" ht="12.75">
      <c r="A10" s="561" t="s">
        <v>642</v>
      </c>
      <c r="B10" s="446">
        <v>12895</v>
      </c>
      <c r="C10" s="446">
        <v>25805</v>
      </c>
      <c r="D10" s="446">
        <v>30498</v>
      </c>
      <c r="E10" s="446">
        <v>132</v>
      </c>
      <c r="F10" s="446">
        <v>-4693</v>
      </c>
      <c r="G10" s="711">
        <v>4.43</v>
      </c>
      <c r="H10" s="711">
        <v>8.86</v>
      </c>
      <c r="I10" s="711">
        <v>10.48</v>
      </c>
      <c r="J10" s="711">
        <v>5.12</v>
      </c>
      <c r="K10" s="712">
        <v>-1.61</v>
      </c>
      <c r="L10" s="991"/>
    </row>
    <row r="11" spans="1:12" s="988" customFormat="1" ht="12.75">
      <c r="A11" s="805" t="s">
        <v>643</v>
      </c>
      <c r="B11" s="452"/>
      <c r="C11" s="452"/>
      <c r="D11" s="452"/>
      <c r="E11" s="452"/>
      <c r="F11" s="452"/>
      <c r="G11" s="713"/>
      <c r="H11" s="713"/>
      <c r="I11" s="713"/>
      <c r="J11" s="713"/>
      <c r="K11" s="714"/>
      <c r="L11" s="991"/>
    </row>
    <row r="12" spans="1:12" s="988" customFormat="1" ht="12.75">
      <c r="A12" s="806" t="s">
        <v>644</v>
      </c>
      <c r="B12" s="452"/>
      <c r="C12" s="452"/>
      <c r="D12" s="452"/>
      <c r="E12" s="452"/>
      <c r="F12" s="452"/>
      <c r="G12" s="713"/>
      <c r="H12" s="713"/>
      <c r="I12" s="713"/>
      <c r="J12" s="713"/>
      <c r="K12" s="714"/>
      <c r="L12" s="991"/>
    </row>
    <row r="13" spans="1:12" s="988" customFormat="1" ht="12.75">
      <c r="A13" s="807" t="s">
        <v>1293</v>
      </c>
      <c r="B13" s="446">
        <v>2572</v>
      </c>
      <c r="C13" s="446">
        <v>4594</v>
      </c>
      <c r="D13" s="446">
        <v>6398</v>
      </c>
      <c r="E13" s="446">
        <v>22</v>
      </c>
      <c r="F13" s="446">
        <v>-1804</v>
      </c>
      <c r="G13" s="711">
        <v>4.45</v>
      </c>
      <c r="H13" s="711">
        <v>7.95</v>
      </c>
      <c r="I13" s="711">
        <v>11.08</v>
      </c>
      <c r="J13" s="711">
        <v>4.79</v>
      </c>
      <c r="K13" s="712">
        <v>-3.12</v>
      </c>
      <c r="L13" s="991"/>
    </row>
    <row r="14" spans="1:12" s="988" customFormat="1" ht="12.75">
      <c r="A14" s="808" t="s">
        <v>1342</v>
      </c>
      <c r="B14" s="452"/>
      <c r="C14" s="452"/>
      <c r="D14" s="452"/>
      <c r="E14" s="452"/>
      <c r="F14" s="452"/>
      <c r="G14" s="713"/>
      <c r="H14" s="713"/>
      <c r="I14" s="713"/>
      <c r="J14" s="713"/>
      <c r="K14" s="714"/>
      <c r="L14" s="991"/>
    </row>
    <row r="15" spans="1:12" s="988" customFormat="1" ht="12.75">
      <c r="A15" s="809" t="s">
        <v>66</v>
      </c>
      <c r="B15" s="452">
        <v>443</v>
      </c>
      <c r="C15" s="452">
        <v>773</v>
      </c>
      <c r="D15" s="452">
        <v>828</v>
      </c>
      <c r="E15" s="452">
        <v>1</v>
      </c>
      <c r="F15" s="452">
        <v>-55</v>
      </c>
      <c r="G15" s="713">
        <v>4.9000000000000004</v>
      </c>
      <c r="H15" s="713">
        <v>8.56</v>
      </c>
      <c r="I15" s="713">
        <v>9.17</v>
      </c>
      <c r="J15" s="713">
        <v>1.29</v>
      </c>
      <c r="K15" s="714">
        <v>-0.61</v>
      </c>
      <c r="L15" s="991"/>
    </row>
    <row r="16" spans="1:12" s="988" customFormat="1" ht="12.75">
      <c r="A16" s="809" t="s">
        <v>154</v>
      </c>
      <c r="B16" s="452">
        <v>252</v>
      </c>
      <c r="C16" s="452">
        <v>418</v>
      </c>
      <c r="D16" s="452">
        <v>563</v>
      </c>
      <c r="E16" s="452">
        <v>2</v>
      </c>
      <c r="F16" s="452">
        <v>-145</v>
      </c>
      <c r="G16" s="713">
        <v>4.83</v>
      </c>
      <c r="H16" s="713">
        <v>8</v>
      </c>
      <c r="I16" s="713">
        <v>10.78</v>
      </c>
      <c r="J16" s="713">
        <v>4.78</v>
      </c>
      <c r="K16" s="714">
        <v>-2.78</v>
      </c>
      <c r="L16" s="991"/>
    </row>
    <row r="17" spans="1:12" s="988" customFormat="1" ht="12.75">
      <c r="A17" s="809" t="s">
        <v>67</v>
      </c>
      <c r="B17" s="452">
        <v>253</v>
      </c>
      <c r="C17" s="452">
        <v>463</v>
      </c>
      <c r="D17" s="452">
        <v>751</v>
      </c>
      <c r="E17" s="452">
        <v>1</v>
      </c>
      <c r="F17" s="452">
        <v>-288</v>
      </c>
      <c r="G17" s="713">
        <v>3.88</v>
      </c>
      <c r="H17" s="713">
        <v>7.11</v>
      </c>
      <c r="I17" s="713">
        <v>11.53</v>
      </c>
      <c r="J17" s="713">
        <v>2.16</v>
      </c>
      <c r="K17" s="714">
        <v>-4.42</v>
      </c>
      <c r="L17" s="991"/>
    </row>
    <row r="18" spans="1:12" s="988" customFormat="1" ht="12.75">
      <c r="A18" s="809" t="s">
        <v>68</v>
      </c>
      <c r="B18" s="452">
        <v>198</v>
      </c>
      <c r="C18" s="452">
        <v>315</v>
      </c>
      <c r="D18" s="452">
        <v>542</v>
      </c>
      <c r="E18" s="452">
        <v>2</v>
      </c>
      <c r="F18" s="452">
        <v>-227</v>
      </c>
      <c r="G18" s="713">
        <v>4.38</v>
      </c>
      <c r="H18" s="713">
        <v>6.96</v>
      </c>
      <c r="I18" s="713">
        <v>11.98</v>
      </c>
      <c r="J18" s="713">
        <v>6.35</v>
      </c>
      <c r="K18" s="714">
        <v>-5.0199999999999996</v>
      </c>
      <c r="L18" s="991"/>
    </row>
    <row r="19" spans="1:12" s="988" customFormat="1" ht="12.75">
      <c r="A19" s="809" t="s">
        <v>69</v>
      </c>
      <c r="B19" s="452">
        <v>249</v>
      </c>
      <c r="C19" s="452">
        <v>446</v>
      </c>
      <c r="D19" s="452">
        <v>653</v>
      </c>
      <c r="E19" s="452">
        <v>1</v>
      </c>
      <c r="F19" s="452">
        <v>-207</v>
      </c>
      <c r="G19" s="713">
        <v>4.43</v>
      </c>
      <c r="H19" s="713">
        <v>7.93</v>
      </c>
      <c r="I19" s="713">
        <v>11.61</v>
      </c>
      <c r="J19" s="713">
        <v>2.2400000000000002</v>
      </c>
      <c r="K19" s="714">
        <v>-3.68</v>
      </c>
      <c r="L19" s="991"/>
    </row>
    <row r="20" spans="1:12" s="988" customFormat="1" ht="12.75">
      <c r="A20" s="809" t="s">
        <v>70</v>
      </c>
      <c r="B20" s="452">
        <v>227</v>
      </c>
      <c r="C20" s="452">
        <v>390</v>
      </c>
      <c r="D20" s="452">
        <v>564</v>
      </c>
      <c r="E20" s="452">
        <v>3</v>
      </c>
      <c r="F20" s="452">
        <v>-174</v>
      </c>
      <c r="G20" s="713">
        <v>4.78</v>
      </c>
      <c r="H20" s="713">
        <v>8.2200000000000006</v>
      </c>
      <c r="I20" s="713">
        <v>11.88</v>
      </c>
      <c r="J20" s="713">
        <v>7.69</v>
      </c>
      <c r="K20" s="714">
        <v>-3.67</v>
      </c>
      <c r="L20" s="991"/>
    </row>
    <row r="21" spans="1:12" s="988" customFormat="1" ht="12.75">
      <c r="A21" s="809" t="s">
        <v>155</v>
      </c>
      <c r="B21" s="452">
        <v>420</v>
      </c>
      <c r="C21" s="452">
        <v>765</v>
      </c>
      <c r="D21" s="452">
        <v>996</v>
      </c>
      <c r="E21" s="452">
        <v>2</v>
      </c>
      <c r="F21" s="452">
        <v>-231</v>
      </c>
      <c r="G21" s="713">
        <v>4.5</v>
      </c>
      <c r="H21" s="713">
        <v>8.19</v>
      </c>
      <c r="I21" s="713">
        <v>10.67</v>
      </c>
      <c r="J21" s="713">
        <v>2.61</v>
      </c>
      <c r="K21" s="714">
        <v>-2.4700000000000002</v>
      </c>
      <c r="L21" s="991"/>
    </row>
    <row r="22" spans="1:12" s="988" customFormat="1" ht="12.75">
      <c r="A22" s="809" t="s">
        <v>71</v>
      </c>
      <c r="B22" s="452">
        <v>210</v>
      </c>
      <c r="C22" s="452">
        <v>383</v>
      </c>
      <c r="D22" s="452">
        <v>489</v>
      </c>
      <c r="E22" s="452">
        <v>4</v>
      </c>
      <c r="F22" s="452">
        <v>-106</v>
      </c>
      <c r="G22" s="713">
        <v>4.6399999999999997</v>
      </c>
      <c r="H22" s="713">
        <v>8.4600000000000009</v>
      </c>
      <c r="I22" s="713">
        <v>10.81</v>
      </c>
      <c r="J22" s="713">
        <v>10.44</v>
      </c>
      <c r="K22" s="714">
        <v>-2.34</v>
      </c>
      <c r="L22" s="991"/>
    </row>
    <row r="23" spans="1:12" s="988" customFormat="1" ht="12.75">
      <c r="A23" s="810" t="s">
        <v>1294</v>
      </c>
      <c r="B23" s="452">
        <v>320</v>
      </c>
      <c r="C23" s="452">
        <v>641</v>
      </c>
      <c r="D23" s="452">
        <v>1012</v>
      </c>
      <c r="E23" s="452">
        <v>6</v>
      </c>
      <c r="F23" s="452">
        <v>-371</v>
      </c>
      <c r="G23" s="713">
        <v>3.88</v>
      </c>
      <c r="H23" s="713">
        <v>7.78</v>
      </c>
      <c r="I23" s="713">
        <v>12.29</v>
      </c>
      <c r="J23" s="713">
        <v>9.36</v>
      </c>
      <c r="K23" s="714">
        <v>-4.5</v>
      </c>
      <c r="L23" s="991"/>
    </row>
    <row r="24" spans="1:12" s="988" customFormat="1" ht="12.75">
      <c r="A24" s="807" t="s">
        <v>1611</v>
      </c>
      <c r="B24" s="446">
        <v>2237</v>
      </c>
      <c r="C24" s="446">
        <v>4181</v>
      </c>
      <c r="D24" s="446">
        <v>4332</v>
      </c>
      <c r="E24" s="446">
        <v>18</v>
      </c>
      <c r="F24" s="446">
        <v>-151</v>
      </c>
      <c r="G24" s="711">
        <v>4.93</v>
      </c>
      <c r="H24" s="711">
        <v>9.2200000000000006</v>
      </c>
      <c r="I24" s="711">
        <v>9.5500000000000007</v>
      </c>
      <c r="J24" s="711">
        <v>4.3099999999999996</v>
      </c>
      <c r="K24" s="712">
        <v>-0.33</v>
      </c>
      <c r="L24" s="991"/>
    </row>
    <row r="25" spans="1:12" s="988" customFormat="1" ht="12.75">
      <c r="A25" s="808" t="s">
        <v>1343</v>
      </c>
      <c r="B25" s="452"/>
      <c r="C25" s="452"/>
      <c r="D25" s="452"/>
      <c r="E25" s="452"/>
      <c r="F25" s="452"/>
      <c r="G25" s="713"/>
      <c r="H25" s="713"/>
      <c r="I25" s="713"/>
      <c r="J25" s="713"/>
      <c r="K25" s="714"/>
      <c r="L25" s="991"/>
    </row>
    <row r="26" spans="1:12" s="988" customFormat="1" ht="12.75">
      <c r="A26" s="809" t="s">
        <v>64</v>
      </c>
      <c r="B26" s="452">
        <v>457</v>
      </c>
      <c r="C26" s="452">
        <v>831</v>
      </c>
      <c r="D26" s="452">
        <v>750</v>
      </c>
      <c r="E26" s="452">
        <v>5</v>
      </c>
      <c r="F26" s="452">
        <v>81</v>
      </c>
      <c r="G26" s="713">
        <v>5.0599999999999996</v>
      </c>
      <c r="H26" s="713">
        <v>9.1999999999999993</v>
      </c>
      <c r="I26" s="713">
        <v>8.31</v>
      </c>
      <c r="J26" s="713">
        <v>6.02</v>
      </c>
      <c r="K26" s="714">
        <v>0.9</v>
      </c>
      <c r="L26" s="991"/>
    </row>
    <row r="27" spans="1:12" s="988" customFormat="1" ht="12.75">
      <c r="A27" s="809" t="s">
        <v>65</v>
      </c>
      <c r="B27" s="452">
        <v>195</v>
      </c>
      <c r="C27" s="452">
        <v>341</v>
      </c>
      <c r="D27" s="452">
        <v>367</v>
      </c>
      <c r="E27" s="452">
        <v>1</v>
      </c>
      <c r="F27" s="452">
        <v>-26</v>
      </c>
      <c r="G27" s="713">
        <v>5.35</v>
      </c>
      <c r="H27" s="713">
        <v>9.35</v>
      </c>
      <c r="I27" s="713">
        <v>10.06</v>
      </c>
      <c r="J27" s="713">
        <v>2.93</v>
      </c>
      <c r="K27" s="714">
        <v>-0.71</v>
      </c>
      <c r="L27" s="991"/>
    </row>
    <row r="28" spans="1:12" s="988" customFormat="1" ht="12.75">
      <c r="A28" s="809" t="s">
        <v>156</v>
      </c>
      <c r="B28" s="452">
        <v>266</v>
      </c>
      <c r="C28" s="452">
        <v>475</v>
      </c>
      <c r="D28" s="452">
        <v>613</v>
      </c>
      <c r="E28" s="452">
        <v>1</v>
      </c>
      <c r="F28" s="452">
        <v>-138</v>
      </c>
      <c r="G28" s="713">
        <v>4.8499999999999996</v>
      </c>
      <c r="H28" s="713">
        <v>8.66</v>
      </c>
      <c r="I28" s="713">
        <v>11.18</v>
      </c>
      <c r="J28" s="713">
        <v>2.11</v>
      </c>
      <c r="K28" s="714">
        <v>-2.52</v>
      </c>
      <c r="L28" s="991"/>
    </row>
    <row r="29" spans="1:12" s="988" customFormat="1" ht="12.75">
      <c r="A29" s="809" t="s">
        <v>1295</v>
      </c>
      <c r="B29" s="452">
        <v>540</v>
      </c>
      <c r="C29" s="452">
        <v>999</v>
      </c>
      <c r="D29" s="452">
        <v>971</v>
      </c>
      <c r="E29" s="452">
        <v>7</v>
      </c>
      <c r="F29" s="452">
        <v>28</v>
      </c>
      <c r="G29" s="713">
        <v>5.07</v>
      </c>
      <c r="H29" s="713">
        <v>9.3699999999999992</v>
      </c>
      <c r="I29" s="713">
        <v>9.11</v>
      </c>
      <c r="J29" s="713">
        <v>7.01</v>
      </c>
      <c r="K29" s="714">
        <v>0.26</v>
      </c>
      <c r="L29" s="991"/>
    </row>
    <row r="30" spans="1:12" s="988" customFormat="1" ht="12.75">
      <c r="A30" s="809" t="s">
        <v>157</v>
      </c>
      <c r="B30" s="452">
        <v>327</v>
      </c>
      <c r="C30" s="452">
        <v>669</v>
      </c>
      <c r="D30" s="452">
        <v>528</v>
      </c>
      <c r="E30" s="452">
        <v>1</v>
      </c>
      <c r="F30" s="452">
        <v>141</v>
      </c>
      <c r="G30" s="713">
        <v>5.18</v>
      </c>
      <c r="H30" s="713">
        <v>10.6</v>
      </c>
      <c r="I30" s="713">
        <v>8.36</v>
      </c>
      <c r="J30" s="713">
        <v>1.49</v>
      </c>
      <c r="K30" s="714">
        <v>2.23</v>
      </c>
      <c r="L30" s="991"/>
    </row>
    <row r="31" spans="1:12" s="988" customFormat="1" ht="12.75">
      <c r="A31" s="809" t="s">
        <v>158</v>
      </c>
      <c r="B31" s="452">
        <v>452</v>
      </c>
      <c r="C31" s="452">
        <v>866</v>
      </c>
      <c r="D31" s="452">
        <v>1103</v>
      </c>
      <c r="E31" s="452">
        <v>3</v>
      </c>
      <c r="F31" s="452">
        <v>-237</v>
      </c>
      <c r="G31" s="713">
        <v>4.43</v>
      </c>
      <c r="H31" s="713">
        <v>8.49</v>
      </c>
      <c r="I31" s="713">
        <v>10.81</v>
      </c>
      <c r="J31" s="713">
        <v>3.46</v>
      </c>
      <c r="K31" s="714">
        <v>-2.3199999999999998</v>
      </c>
      <c r="L31" s="991"/>
    </row>
    <row r="32" spans="1:12" s="988" customFormat="1" ht="12.75">
      <c r="A32" s="807" t="s">
        <v>1296</v>
      </c>
      <c r="B32" s="446">
        <v>2885</v>
      </c>
      <c r="C32" s="446">
        <v>5332</v>
      </c>
      <c r="D32" s="446">
        <v>8110</v>
      </c>
      <c r="E32" s="446">
        <v>28</v>
      </c>
      <c r="F32" s="446">
        <v>-2778</v>
      </c>
      <c r="G32" s="711">
        <v>4.2699999999999996</v>
      </c>
      <c r="H32" s="711">
        <v>7.89</v>
      </c>
      <c r="I32" s="711">
        <v>11.99</v>
      </c>
      <c r="J32" s="711">
        <v>5.25</v>
      </c>
      <c r="K32" s="712">
        <v>-4.1100000000000003</v>
      </c>
      <c r="L32" s="991"/>
    </row>
    <row r="33" spans="1:12" s="988" customFormat="1" ht="12.75">
      <c r="A33" s="808" t="s">
        <v>1343</v>
      </c>
      <c r="B33" s="452"/>
      <c r="C33" s="452"/>
      <c r="D33" s="452"/>
      <c r="E33" s="452"/>
      <c r="F33" s="452"/>
      <c r="G33" s="713"/>
      <c r="H33" s="713"/>
      <c r="I33" s="713"/>
      <c r="J33" s="713"/>
      <c r="K33" s="714"/>
      <c r="L33" s="991"/>
    </row>
    <row r="34" spans="1:12" s="988" customFormat="1" ht="12.75">
      <c r="A34" s="810" t="s">
        <v>1297</v>
      </c>
      <c r="B34" s="452">
        <v>454</v>
      </c>
      <c r="C34" s="452">
        <v>825</v>
      </c>
      <c r="D34" s="452">
        <v>1286</v>
      </c>
      <c r="E34" s="452">
        <v>1</v>
      </c>
      <c r="F34" s="452">
        <v>-461</v>
      </c>
      <c r="G34" s="713">
        <v>4.33</v>
      </c>
      <c r="H34" s="713">
        <v>7.87</v>
      </c>
      <c r="I34" s="713">
        <v>12.26</v>
      </c>
      <c r="J34" s="713">
        <v>1.21</v>
      </c>
      <c r="K34" s="714">
        <v>-4.4000000000000004</v>
      </c>
      <c r="L34" s="991"/>
    </row>
    <row r="35" spans="1:12" s="988" customFormat="1" ht="12.75">
      <c r="A35" s="810" t="s">
        <v>1298</v>
      </c>
      <c r="B35" s="452">
        <v>750</v>
      </c>
      <c r="C35" s="452">
        <v>1249</v>
      </c>
      <c r="D35" s="452">
        <v>1983</v>
      </c>
      <c r="E35" s="452">
        <v>5</v>
      </c>
      <c r="F35" s="452">
        <v>-734</v>
      </c>
      <c r="G35" s="713">
        <v>4.54</v>
      </c>
      <c r="H35" s="713">
        <v>7.56</v>
      </c>
      <c r="I35" s="713">
        <v>12</v>
      </c>
      <c r="J35" s="713">
        <v>4</v>
      </c>
      <c r="K35" s="714">
        <v>-4.4400000000000004</v>
      </c>
      <c r="L35" s="991"/>
    </row>
    <row r="36" spans="1:12" s="988" customFormat="1" ht="12.75">
      <c r="A36" s="810" t="s">
        <v>161</v>
      </c>
      <c r="B36" s="452">
        <v>720</v>
      </c>
      <c r="C36" s="452">
        <v>1423</v>
      </c>
      <c r="D36" s="452">
        <v>1715</v>
      </c>
      <c r="E36" s="452">
        <v>15</v>
      </c>
      <c r="F36" s="452">
        <v>-292</v>
      </c>
      <c r="G36" s="713">
        <v>4.46</v>
      </c>
      <c r="H36" s="713">
        <v>8.82</v>
      </c>
      <c r="I36" s="713">
        <v>10.63</v>
      </c>
      <c r="J36" s="713">
        <v>10.54</v>
      </c>
      <c r="K36" s="714">
        <v>-1.81</v>
      </c>
      <c r="L36" s="991"/>
    </row>
    <row r="37" spans="1:12" s="988" customFormat="1" ht="12.75">
      <c r="A37" s="810" t="s">
        <v>1299</v>
      </c>
      <c r="B37" s="452">
        <v>231</v>
      </c>
      <c r="C37" s="452">
        <v>415</v>
      </c>
      <c r="D37" s="452">
        <v>704</v>
      </c>
      <c r="E37" s="452">
        <v>1</v>
      </c>
      <c r="F37" s="452">
        <v>-289</v>
      </c>
      <c r="G37" s="713">
        <v>3.97</v>
      </c>
      <c r="H37" s="713">
        <v>7.13</v>
      </c>
      <c r="I37" s="713">
        <v>12.1</v>
      </c>
      <c r="J37" s="713">
        <v>2.41</v>
      </c>
      <c r="K37" s="714">
        <v>-4.97</v>
      </c>
      <c r="L37" s="991"/>
    </row>
    <row r="38" spans="1:12" s="988" customFormat="1" ht="12.75">
      <c r="A38" s="810" t="s">
        <v>162</v>
      </c>
      <c r="B38" s="452">
        <v>289</v>
      </c>
      <c r="C38" s="452">
        <v>550</v>
      </c>
      <c r="D38" s="452">
        <v>823</v>
      </c>
      <c r="E38" s="452">
        <v>3</v>
      </c>
      <c r="F38" s="452">
        <v>-273</v>
      </c>
      <c r="G38" s="713">
        <v>4.25</v>
      </c>
      <c r="H38" s="713">
        <v>8.08</v>
      </c>
      <c r="I38" s="713">
        <v>12.09</v>
      </c>
      <c r="J38" s="713">
        <v>5.45</v>
      </c>
      <c r="K38" s="714">
        <v>-4.01</v>
      </c>
      <c r="L38" s="991"/>
    </row>
    <row r="39" spans="1:12" s="988" customFormat="1" ht="12.75">
      <c r="A39" s="810" t="s">
        <v>72</v>
      </c>
      <c r="B39" s="452">
        <v>441</v>
      </c>
      <c r="C39" s="452">
        <v>870</v>
      </c>
      <c r="D39" s="452">
        <v>1599</v>
      </c>
      <c r="E39" s="452">
        <v>3</v>
      </c>
      <c r="F39" s="452">
        <v>-729</v>
      </c>
      <c r="G39" s="713">
        <v>3.72</v>
      </c>
      <c r="H39" s="713">
        <v>7.34</v>
      </c>
      <c r="I39" s="713">
        <v>13.49</v>
      </c>
      <c r="J39" s="713">
        <v>3.45</v>
      </c>
      <c r="K39" s="714">
        <v>-6.15</v>
      </c>
      <c r="L39" s="991"/>
    </row>
    <row r="40" spans="1:12" s="988" customFormat="1" ht="12.75">
      <c r="A40" s="807" t="s">
        <v>1344</v>
      </c>
      <c r="B40" s="446">
        <v>2524</v>
      </c>
      <c r="C40" s="446">
        <v>5609</v>
      </c>
      <c r="D40" s="446">
        <v>5157</v>
      </c>
      <c r="E40" s="446">
        <v>30</v>
      </c>
      <c r="F40" s="446">
        <v>452</v>
      </c>
      <c r="G40" s="711">
        <v>4.41</v>
      </c>
      <c r="H40" s="711">
        <v>9.8000000000000007</v>
      </c>
      <c r="I40" s="711">
        <v>9.01</v>
      </c>
      <c r="J40" s="711">
        <v>5.35</v>
      </c>
      <c r="K40" s="712">
        <v>0.79</v>
      </c>
      <c r="L40" s="991"/>
    </row>
    <row r="41" spans="1:12" s="988" customFormat="1" ht="12.75">
      <c r="A41" s="808" t="s">
        <v>1342</v>
      </c>
      <c r="B41" s="452"/>
      <c r="C41" s="452"/>
      <c r="D41" s="452"/>
      <c r="E41" s="452"/>
      <c r="F41" s="452"/>
      <c r="G41" s="713"/>
      <c r="H41" s="713"/>
      <c r="I41" s="713"/>
      <c r="J41" s="713"/>
      <c r="K41" s="714"/>
      <c r="L41" s="991"/>
    </row>
    <row r="42" spans="1:12" s="988" customFormat="1" ht="12.75">
      <c r="A42" s="809" t="s">
        <v>164</v>
      </c>
      <c r="B42" s="452">
        <v>176</v>
      </c>
      <c r="C42" s="452">
        <v>379</v>
      </c>
      <c r="D42" s="452">
        <v>346</v>
      </c>
      <c r="E42" s="452">
        <v>2</v>
      </c>
      <c r="F42" s="452">
        <v>33</v>
      </c>
      <c r="G42" s="713">
        <v>4.7</v>
      </c>
      <c r="H42" s="713">
        <v>10.119999999999999</v>
      </c>
      <c r="I42" s="713">
        <v>9.24</v>
      </c>
      <c r="J42" s="713">
        <v>5.28</v>
      </c>
      <c r="K42" s="714">
        <v>0.88</v>
      </c>
      <c r="L42" s="991"/>
    </row>
    <row r="43" spans="1:12" s="988" customFormat="1" ht="12.75">
      <c r="A43" s="809" t="s">
        <v>1300</v>
      </c>
      <c r="B43" s="452">
        <v>497</v>
      </c>
      <c r="C43" s="452">
        <v>1033</v>
      </c>
      <c r="D43" s="452">
        <v>1006</v>
      </c>
      <c r="E43" s="452">
        <v>11</v>
      </c>
      <c r="F43" s="452">
        <v>27</v>
      </c>
      <c r="G43" s="713">
        <v>4.6900000000000004</v>
      </c>
      <c r="H43" s="713">
        <v>9.74</v>
      </c>
      <c r="I43" s="713">
        <v>9.49</v>
      </c>
      <c r="J43" s="713">
        <v>10.65</v>
      </c>
      <c r="K43" s="714">
        <v>0.25</v>
      </c>
      <c r="L43" s="991"/>
    </row>
    <row r="44" spans="1:12" s="988" customFormat="1" ht="12.75">
      <c r="A44" s="809" t="s">
        <v>1301</v>
      </c>
      <c r="B44" s="452">
        <v>336</v>
      </c>
      <c r="C44" s="452">
        <v>706</v>
      </c>
      <c r="D44" s="452">
        <v>629</v>
      </c>
      <c r="E44" s="452">
        <v>3</v>
      </c>
      <c r="F44" s="452">
        <v>77</v>
      </c>
      <c r="G44" s="713">
        <v>4.4400000000000004</v>
      </c>
      <c r="H44" s="713">
        <v>9.32</v>
      </c>
      <c r="I44" s="713">
        <v>8.3000000000000007</v>
      </c>
      <c r="J44" s="713">
        <v>4.25</v>
      </c>
      <c r="K44" s="714">
        <v>1.02</v>
      </c>
      <c r="L44" s="991"/>
    </row>
    <row r="45" spans="1:12" s="988" customFormat="1" ht="12.75">
      <c r="A45" s="809" t="s">
        <v>1302</v>
      </c>
      <c r="B45" s="452">
        <v>195</v>
      </c>
      <c r="C45" s="452">
        <v>386</v>
      </c>
      <c r="D45" s="452">
        <v>487</v>
      </c>
      <c r="E45" s="452" t="s">
        <v>56</v>
      </c>
      <c r="F45" s="452">
        <v>-101</v>
      </c>
      <c r="G45" s="713">
        <v>4.3899999999999997</v>
      </c>
      <c r="H45" s="713">
        <v>8.69</v>
      </c>
      <c r="I45" s="713">
        <v>10.96</v>
      </c>
      <c r="J45" s="713" t="s">
        <v>56</v>
      </c>
      <c r="K45" s="714">
        <v>-2.27</v>
      </c>
      <c r="L45" s="991"/>
    </row>
    <row r="46" spans="1:12" s="988" customFormat="1" ht="12.75">
      <c r="A46" s="809" t="s">
        <v>1303</v>
      </c>
      <c r="B46" s="452">
        <v>212</v>
      </c>
      <c r="C46" s="452">
        <v>489</v>
      </c>
      <c r="D46" s="452">
        <v>486</v>
      </c>
      <c r="E46" s="452">
        <v>3</v>
      </c>
      <c r="F46" s="452">
        <v>0.3</v>
      </c>
      <c r="G46" s="713">
        <v>4.0599999999999996</v>
      </c>
      <c r="H46" s="713">
        <v>9.36</v>
      </c>
      <c r="I46" s="713">
        <v>9.3000000000000007</v>
      </c>
      <c r="J46" s="713">
        <v>6.13</v>
      </c>
      <c r="K46" s="714">
        <v>0.06</v>
      </c>
      <c r="L46" s="991"/>
    </row>
    <row r="47" spans="1:12" s="988" customFormat="1" ht="12.75">
      <c r="A47" s="809" t="s">
        <v>165</v>
      </c>
      <c r="B47" s="452">
        <v>346</v>
      </c>
      <c r="C47" s="452">
        <v>787</v>
      </c>
      <c r="D47" s="452">
        <v>771</v>
      </c>
      <c r="E47" s="452">
        <v>4</v>
      </c>
      <c r="F47" s="452">
        <v>16</v>
      </c>
      <c r="G47" s="713">
        <v>4.18</v>
      </c>
      <c r="H47" s="713">
        <v>9.51</v>
      </c>
      <c r="I47" s="713">
        <v>9.31</v>
      </c>
      <c r="J47" s="713">
        <v>5.08</v>
      </c>
      <c r="K47" s="714">
        <v>0.19</v>
      </c>
      <c r="L47" s="991"/>
    </row>
    <row r="48" spans="1:12" s="988" customFormat="1" ht="12.75">
      <c r="A48" s="809" t="s">
        <v>1304</v>
      </c>
      <c r="B48" s="452">
        <v>235</v>
      </c>
      <c r="C48" s="452">
        <v>474</v>
      </c>
      <c r="D48" s="452">
        <v>510</v>
      </c>
      <c r="E48" s="452">
        <v>4</v>
      </c>
      <c r="F48" s="452">
        <v>-36</v>
      </c>
      <c r="G48" s="713">
        <v>4.93</v>
      </c>
      <c r="H48" s="713">
        <v>9.9499999999999993</v>
      </c>
      <c r="I48" s="713">
        <v>10.71</v>
      </c>
      <c r="J48" s="713">
        <v>8.44</v>
      </c>
      <c r="K48" s="714">
        <v>-0.76</v>
      </c>
      <c r="L48" s="991"/>
    </row>
    <row r="49" spans="1:12" s="988" customFormat="1" ht="12.75">
      <c r="A49" s="809" t="s">
        <v>1305</v>
      </c>
      <c r="B49" s="452">
        <v>527</v>
      </c>
      <c r="C49" s="452">
        <v>1355</v>
      </c>
      <c r="D49" s="452">
        <v>922</v>
      </c>
      <c r="E49" s="452">
        <v>3</v>
      </c>
      <c r="F49" s="452">
        <v>433</v>
      </c>
      <c r="G49" s="713">
        <v>4.17</v>
      </c>
      <c r="H49" s="713">
        <v>10.73</v>
      </c>
      <c r="I49" s="713">
        <v>7.3</v>
      </c>
      <c r="J49" s="713">
        <v>2.21</v>
      </c>
      <c r="K49" s="714">
        <v>3.43</v>
      </c>
      <c r="L49" s="991"/>
    </row>
    <row r="50" spans="1:12" s="988" customFormat="1" ht="12.75">
      <c r="A50" s="807" t="s">
        <v>1306</v>
      </c>
      <c r="B50" s="446">
        <v>2677</v>
      </c>
      <c r="C50" s="446">
        <v>6089</v>
      </c>
      <c r="D50" s="446">
        <v>6501</v>
      </c>
      <c r="E50" s="446">
        <v>34</v>
      </c>
      <c r="F50" s="446">
        <v>-412</v>
      </c>
      <c r="G50" s="711">
        <v>4.24</v>
      </c>
      <c r="H50" s="711">
        <v>9.65</v>
      </c>
      <c r="I50" s="711">
        <v>10.3</v>
      </c>
      <c r="J50" s="711">
        <v>5.58</v>
      </c>
      <c r="K50" s="712">
        <v>-0.65</v>
      </c>
      <c r="L50" s="991"/>
    </row>
    <row r="51" spans="1:12">
      <c r="A51" s="1855" t="s">
        <v>1866</v>
      </c>
      <c r="B51" s="1855"/>
      <c r="C51" s="1855"/>
      <c r="D51" s="1855"/>
      <c r="E51" s="1855"/>
      <c r="F51" s="1855"/>
      <c r="G51" s="1855"/>
      <c r="H51" s="1855"/>
      <c r="I51" s="1856"/>
      <c r="J51" s="1856"/>
      <c r="K51" s="1856"/>
    </row>
    <row r="52" spans="1:12">
      <c r="A52" s="1596" t="s">
        <v>1867</v>
      </c>
      <c r="B52" s="1596"/>
      <c r="C52" s="1596"/>
      <c r="D52" s="1596"/>
      <c r="E52" s="1596"/>
      <c r="F52" s="1596"/>
      <c r="G52" s="1596"/>
      <c r="H52" s="1432"/>
      <c r="I52" s="1432"/>
      <c r="J52" s="1432"/>
      <c r="K52" s="1432"/>
    </row>
  </sheetData>
  <mergeCells count="19">
    <mergeCell ref="I1:J1"/>
    <mergeCell ref="A3:D3"/>
    <mergeCell ref="I2:J2"/>
    <mergeCell ref="B5:B8"/>
    <mergeCell ref="C5:C8"/>
    <mergeCell ref="A5:A9"/>
    <mergeCell ref="E7:E8"/>
    <mergeCell ref="A1:D1"/>
    <mergeCell ref="A51:K51"/>
    <mergeCell ref="A52:K52"/>
    <mergeCell ref="F5:F8"/>
    <mergeCell ref="K5:K8"/>
    <mergeCell ref="G5:G8"/>
    <mergeCell ref="H5:H8"/>
    <mergeCell ref="J7:J8"/>
    <mergeCell ref="D5:D8"/>
    <mergeCell ref="I5:I8"/>
    <mergeCell ref="G9:K9"/>
    <mergeCell ref="B9:F9"/>
  </mergeCells>
  <phoneticPr fontId="0" type="noConversion"/>
  <hyperlinks>
    <hyperlink ref="I1:J1" location="'Spis tablic     List of tables'!A70" display="Powrót do spisu tablic"/>
    <hyperlink ref="I2:J2" location="'Spis tablic     List of tables'!A70" display="Return to list tables"/>
    <hyperlink ref="I1:J2" location="'Spis tablic     List of tables'!A79" display="Powrót do spisu tablic"/>
  </hyperlinks>
  <printOptions horizontalCentered="1" verticalCentered="1"/>
  <pageMargins left="0.18" right="0.17" top="0.17" bottom="0.16" header="0.24" footer="0.21"/>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I17"/>
  <sheetViews>
    <sheetView showGridLines="0" zoomScale="90" zoomScaleNormal="90" workbookViewId="0">
      <pane ySplit="5" topLeftCell="A6" activePane="bottomLeft" state="frozen"/>
      <selection pane="bottomLeft" activeCell="C14" sqref="C14"/>
    </sheetView>
  </sheetViews>
  <sheetFormatPr defaultRowHeight="14.25"/>
  <cols>
    <col min="1" max="1" width="6.625" style="226" customWidth="1"/>
    <col min="2" max="2" width="14.875" style="226" customWidth="1"/>
    <col min="3" max="3" width="13.75" style="226" customWidth="1"/>
    <col min="4" max="4" width="11.5" style="226" customWidth="1"/>
    <col min="5" max="5" width="9" style="226"/>
    <col min="6" max="6" width="10.625" style="226" customWidth="1"/>
    <col min="7" max="7" width="9.25" style="226" customWidth="1"/>
    <col min="8" max="8" width="10.875" style="226" customWidth="1"/>
    <col min="9" max="9" width="9" style="1045"/>
    <col min="10" max="16384" width="9" style="226"/>
  </cols>
  <sheetData>
    <row r="1" spans="1:217">
      <c r="A1" s="1425" t="s">
        <v>2139</v>
      </c>
      <c r="B1" s="1425"/>
      <c r="C1" s="1425"/>
      <c r="D1" s="1425"/>
      <c r="E1" s="1425"/>
      <c r="F1" s="1425"/>
      <c r="G1" s="1425"/>
      <c r="H1" s="1052" t="s">
        <v>424</v>
      </c>
    </row>
    <row r="2" spans="1:217">
      <c r="A2" s="1457" t="s">
        <v>444</v>
      </c>
      <c r="B2" s="1457"/>
      <c r="C2" s="1457"/>
      <c r="D2" s="1457"/>
      <c r="E2" s="1457"/>
      <c r="F2" s="1457"/>
      <c r="H2" s="1286" t="s">
        <v>425</v>
      </c>
    </row>
    <row r="3" spans="1:217" ht="24.75" customHeight="1">
      <c r="A3" s="1380" t="s">
        <v>2121</v>
      </c>
      <c r="B3" s="1440"/>
      <c r="C3" s="1445" t="s">
        <v>2140</v>
      </c>
      <c r="D3" s="1460" t="s">
        <v>2141</v>
      </c>
      <c r="E3" s="1463" t="s">
        <v>2142</v>
      </c>
      <c r="F3" s="1463"/>
      <c r="G3" s="1463"/>
      <c r="H3" s="1463"/>
      <c r="I3" s="1287"/>
      <c r="J3" s="1288"/>
      <c r="K3" s="1288"/>
      <c r="L3" s="1288"/>
      <c r="M3" s="1288"/>
      <c r="N3" s="1288"/>
      <c r="O3" s="1288"/>
      <c r="P3" s="1288"/>
      <c r="Q3" s="1288"/>
      <c r="R3" s="1288"/>
      <c r="S3" s="1288"/>
      <c r="T3" s="1288"/>
      <c r="U3" s="1288"/>
      <c r="V3" s="1007"/>
      <c r="W3" s="1007"/>
      <c r="X3" s="1007"/>
      <c r="Y3" s="1007"/>
      <c r="Z3" s="1007"/>
      <c r="AA3" s="1007"/>
      <c r="AB3" s="1007"/>
      <c r="AC3" s="1007"/>
      <c r="AD3" s="1007"/>
      <c r="AE3" s="1007"/>
      <c r="AF3" s="1007"/>
      <c r="AG3" s="1007"/>
      <c r="AH3" s="1007"/>
      <c r="AI3" s="1007"/>
      <c r="AJ3" s="1007"/>
      <c r="AK3" s="1007"/>
      <c r="AL3" s="1007"/>
      <c r="AM3" s="1007"/>
      <c r="AN3" s="1007"/>
      <c r="AO3" s="1007"/>
      <c r="AP3" s="1007"/>
      <c r="AQ3" s="1007"/>
      <c r="AR3" s="1007"/>
      <c r="AS3" s="1007"/>
      <c r="AT3" s="1007"/>
      <c r="AU3" s="1007"/>
      <c r="AV3" s="1007"/>
      <c r="AW3" s="1007"/>
      <c r="AX3" s="1007"/>
      <c r="AY3" s="1007"/>
      <c r="AZ3" s="1007"/>
      <c r="BA3" s="1007"/>
      <c r="BB3" s="1007"/>
      <c r="BC3" s="1007"/>
      <c r="BD3" s="1007"/>
      <c r="BE3" s="1007"/>
      <c r="BF3" s="1007"/>
      <c r="BG3" s="1007"/>
      <c r="BH3" s="1007"/>
      <c r="BI3" s="1007"/>
      <c r="BJ3" s="1007"/>
      <c r="BK3" s="1007"/>
      <c r="BL3" s="1007"/>
      <c r="BM3" s="1007"/>
      <c r="BN3" s="1007"/>
      <c r="BO3" s="1007"/>
      <c r="BP3" s="1007"/>
      <c r="BQ3" s="1007"/>
      <c r="BR3" s="1007"/>
      <c r="BS3" s="1007"/>
      <c r="BT3" s="1007"/>
      <c r="BU3" s="1007"/>
      <c r="BV3" s="1007"/>
      <c r="BW3" s="1007"/>
      <c r="BX3" s="1007"/>
      <c r="BY3" s="1007"/>
      <c r="BZ3" s="1007"/>
      <c r="CA3" s="1007"/>
      <c r="CB3" s="1007"/>
      <c r="CC3" s="1007"/>
      <c r="CD3" s="1007"/>
      <c r="CE3" s="1007"/>
      <c r="CF3" s="1007"/>
      <c r="CG3" s="1007"/>
      <c r="CH3" s="1007"/>
      <c r="CI3" s="1007"/>
      <c r="CJ3" s="1007"/>
      <c r="CK3" s="1007"/>
      <c r="CL3" s="1007"/>
      <c r="CM3" s="1007"/>
      <c r="CN3" s="1007"/>
      <c r="CO3" s="1007"/>
      <c r="CP3" s="1007"/>
      <c r="CQ3" s="1007"/>
      <c r="CR3" s="1007"/>
      <c r="CS3" s="1007"/>
      <c r="CT3" s="1007"/>
      <c r="CU3" s="1007"/>
      <c r="CV3" s="1007"/>
      <c r="CW3" s="1007"/>
      <c r="CX3" s="1007"/>
      <c r="CY3" s="1007"/>
      <c r="CZ3" s="1007"/>
      <c r="DA3" s="1007"/>
      <c r="DB3" s="1007"/>
      <c r="DC3" s="1007"/>
      <c r="DD3" s="1007"/>
      <c r="DE3" s="1007"/>
      <c r="DF3" s="1007"/>
      <c r="DG3" s="1007"/>
      <c r="DH3" s="1007"/>
      <c r="DI3" s="1007"/>
      <c r="DJ3" s="1007"/>
      <c r="DK3" s="1007"/>
      <c r="DL3" s="1007"/>
      <c r="DM3" s="1007"/>
      <c r="DN3" s="1007"/>
      <c r="DO3" s="1007"/>
      <c r="DP3" s="1007"/>
      <c r="DQ3" s="1007"/>
      <c r="DR3" s="1007"/>
      <c r="DS3" s="1007"/>
      <c r="DT3" s="1007"/>
      <c r="DU3" s="1007"/>
      <c r="DV3" s="1007"/>
      <c r="DW3" s="1007"/>
      <c r="DX3" s="1007"/>
      <c r="DY3" s="1007"/>
      <c r="DZ3" s="1007"/>
      <c r="EA3" s="1007"/>
      <c r="EB3" s="1007"/>
      <c r="EC3" s="1007"/>
      <c r="ED3" s="1007"/>
      <c r="EE3" s="1007"/>
      <c r="EF3" s="1007"/>
      <c r="EG3" s="1007"/>
      <c r="EH3" s="1007"/>
      <c r="EI3" s="1007"/>
      <c r="EJ3" s="1007"/>
      <c r="EK3" s="1007"/>
      <c r="EL3" s="1007"/>
      <c r="EM3" s="1007"/>
      <c r="EN3" s="1007"/>
      <c r="EO3" s="1007"/>
      <c r="EP3" s="1007"/>
      <c r="EQ3" s="1007"/>
      <c r="ER3" s="1007"/>
      <c r="ES3" s="1007"/>
      <c r="ET3" s="1007"/>
      <c r="EU3" s="1007"/>
      <c r="EV3" s="1007"/>
      <c r="EW3" s="1007"/>
      <c r="EX3" s="1007"/>
      <c r="EY3" s="1007"/>
      <c r="EZ3" s="1007"/>
      <c r="FA3" s="1007"/>
      <c r="FB3" s="1007"/>
      <c r="FC3" s="1007"/>
      <c r="FD3" s="1007"/>
      <c r="FE3" s="1007"/>
      <c r="FF3" s="1007"/>
      <c r="FG3" s="1007"/>
      <c r="FH3" s="1007"/>
      <c r="FI3" s="1007"/>
      <c r="FJ3" s="1007"/>
      <c r="FK3" s="1007"/>
      <c r="FL3" s="1007"/>
      <c r="FM3" s="1007"/>
      <c r="FN3" s="1007"/>
      <c r="FO3" s="1007"/>
      <c r="FP3" s="1007"/>
      <c r="FQ3" s="1007"/>
      <c r="FR3" s="1007"/>
      <c r="FS3" s="1007"/>
      <c r="FT3" s="1007"/>
      <c r="FU3" s="1007"/>
      <c r="FV3" s="1007"/>
      <c r="FW3" s="1007"/>
      <c r="FX3" s="1007"/>
      <c r="FY3" s="1007"/>
      <c r="FZ3" s="1007"/>
      <c r="GA3" s="1007"/>
      <c r="GB3" s="1007"/>
      <c r="GC3" s="1007"/>
      <c r="GD3" s="1007"/>
      <c r="GE3" s="1007"/>
      <c r="GF3" s="1007"/>
      <c r="GG3" s="1007"/>
      <c r="GH3" s="1007"/>
      <c r="GI3" s="1007"/>
      <c r="GJ3" s="1007"/>
      <c r="GK3" s="1007"/>
      <c r="GL3" s="1007"/>
      <c r="GM3" s="1007"/>
      <c r="GN3" s="1007"/>
      <c r="GO3" s="1007"/>
      <c r="GP3" s="1007"/>
      <c r="GQ3" s="1007"/>
      <c r="GR3" s="1007"/>
      <c r="GS3" s="1007"/>
      <c r="GT3" s="1007"/>
      <c r="GU3" s="1007"/>
      <c r="GV3" s="1007"/>
      <c r="GW3" s="1007"/>
      <c r="GX3" s="1007"/>
      <c r="GY3" s="1007"/>
      <c r="GZ3" s="1007"/>
      <c r="HA3" s="1007"/>
      <c r="HB3" s="1007"/>
      <c r="HC3" s="1007"/>
      <c r="HD3" s="1007"/>
      <c r="HE3" s="1007"/>
      <c r="HF3" s="1007"/>
      <c r="HG3" s="1007"/>
      <c r="HH3" s="1007"/>
      <c r="HI3" s="1007"/>
    </row>
    <row r="4" spans="1:217" ht="24.75" customHeight="1">
      <c r="A4" s="1381"/>
      <c r="B4" s="1441"/>
      <c r="C4" s="1446"/>
      <c r="D4" s="1461"/>
      <c r="E4" s="1381" t="s">
        <v>2143</v>
      </c>
      <c r="F4" s="1391" t="s">
        <v>2144</v>
      </c>
      <c r="G4" s="1391" t="s">
        <v>2145</v>
      </c>
      <c r="H4" s="1390" t="s">
        <v>2146</v>
      </c>
      <c r="I4" s="1287"/>
      <c r="J4" s="1288"/>
      <c r="K4" s="1288"/>
      <c r="L4" s="1288"/>
      <c r="M4" s="1288"/>
      <c r="N4" s="1288"/>
      <c r="O4" s="1288"/>
      <c r="P4" s="1288"/>
      <c r="Q4" s="1288"/>
      <c r="R4" s="1288"/>
      <c r="S4" s="1288"/>
      <c r="T4" s="1288"/>
      <c r="U4" s="1288"/>
      <c r="V4" s="1007"/>
      <c r="W4" s="1007"/>
      <c r="X4" s="1007"/>
      <c r="Y4" s="1007"/>
      <c r="Z4" s="1007"/>
      <c r="AA4" s="1007"/>
      <c r="AB4" s="1007"/>
      <c r="AC4" s="1007"/>
      <c r="AD4" s="1007"/>
      <c r="AE4" s="1007"/>
      <c r="AF4" s="1007"/>
      <c r="AG4" s="1007"/>
      <c r="AH4" s="1007"/>
      <c r="AI4" s="1007"/>
      <c r="AJ4" s="1007"/>
      <c r="AK4" s="1007"/>
      <c r="AL4" s="1007"/>
      <c r="AM4" s="1007"/>
      <c r="AN4" s="1007"/>
      <c r="AO4" s="1007"/>
      <c r="AP4" s="1007"/>
      <c r="AQ4" s="1007"/>
      <c r="AR4" s="1007"/>
      <c r="AS4" s="1007"/>
      <c r="AT4" s="1007"/>
      <c r="AU4" s="1007"/>
      <c r="AV4" s="1007"/>
      <c r="AW4" s="1007"/>
      <c r="AX4" s="1007"/>
      <c r="AY4" s="1007"/>
      <c r="AZ4" s="1007"/>
      <c r="BA4" s="1007"/>
      <c r="BB4" s="1007"/>
      <c r="BC4" s="1007"/>
      <c r="BD4" s="1007"/>
      <c r="BE4" s="1007"/>
      <c r="BF4" s="1007"/>
      <c r="BG4" s="1007"/>
      <c r="BH4" s="1007"/>
      <c r="BI4" s="1007"/>
      <c r="BJ4" s="1007"/>
      <c r="BK4" s="1007"/>
      <c r="BL4" s="1007"/>
      <c r="BM4" s="1007"/>
      <c r="BN4" s="1007"/>
      <c r="BO4" s="1007"/>
      <c r="BP4" s="1007"/>
      <c r="BQ4" s="1007"/>
      <c r="BR4" s="1007"/>
      <c r="BS4" s="1007"/>
      <c r="BT4" s="1007"/>
      <c r="BU4" s="1007"/>
      <c r="BV4" s="1007"/>
      <c r="BW4" s="1007"/>
      <c r="BX4" s="1007"/>
      <c r="BY4" s="1007"/>
      <c r="BZ4" s="1007"/>
      <c r="CA4" s="1007"/>
      <c r="CB4" s="1007"/>
      <c r="CC4" s="1007"/>
      <c r="CD4" s="1007"/>
      <c r="CE4" s="1007"/>
      <c r="CF4" s="1007"/>
      <c r="CG4" s="1007"/>
      <c r="CH4" s="1007"/>
      <c r="CI4" s="1007"/>
      <c r="CJ4" s="1007"/>
      <c r="CK4" s="1007"/>
      <c r="CL4" s="1007"/>
      <c r="CM4" s="1007"/>
      <c r="CN4" s="1007"/>
      <c r="CO4" s="1007"/>
      <c r="CP4" s="1007"/>
      <c r="CQ4" s="1007"/>
      <c r="CR4" s="1007"/>
      <c r="CS4" s="1007"/>
      <c r="CT4" s="1007"/>
      <c r="CU4" s="1007"/>
      <c r="CV4" s="1007"/>
      <c r="CW4" s="1007"/>
      <c r="CX4" s="1007"/>
      <c r="CY4" s="1007"/>
      <c r="CZ4" s="1007"/>
      <c r="DA4" s="1007"/>
      <c r="DB4" s="1007"/>
      <c r="DC4" s="1007"/>
      <c r="DD4" s="1007"/>
      <c r="DE4" s="1007"/>
      <c r="DF4" s="1007"/>
      <c r="DG4" s="1007"/>
      <c r="DH4" s="1007"/>
      <c r="DI4" s="1007"/>
      <c r="DJ4" s="1007"/>
      <c r="DK4" s="1007"/>
      <c r="DL4" s="1007"/>
      <c r="DM4" s="1007"/>
      <c r="DN4" s="1007"/>
      <c r="DO4" s="1007"/>
      <c r="DP4" s="1007"/>
      <c r="DQ4" s="1007"/>
      <c r="DR4" s="1007"/>
      <c r="DS4" s="1007"/>
      <c r="DT4" s="1007"/>
      <c r="DU4" s="1007"/>
      <c r="DV4" s="1007"/>
      <c r="DW4" s="1007"/>
      <c r="DX4" s="1007"/>
      <c r="DY4" s="1007"/>
      <c r="DZ4" s="1007"/>
      <c r="EA4" s="1007"/>
      <c r="EB4" s="1007"/>
      <c r="EC4" s="1007"/>
      <c r="ED4" s="1007"/>
      <c r="EE4" s="1007"/>
      <c r="EF4" s="1007"/>
      <c r="EG4" s="1007"/>
      <c r="EH4" s="1007"/>
      <c r="EI4" s="1007"/>
      <c r="EJ4" s="1007"/>
      <c r="EK4" s="1007"/>
      <c r="EL4" s="1007"/>
      <c r="EM4" s="1007"/>
      <c r="EN4" s="1007"/>
      <c r="EO4" s="1007"/>
      <c r="EP4" s="1007"/>
      <c r="EQ4" s="1007"/>
      <c r="ER4" s="1007"/>
      <c r="ES4" s="1007"/>
      <c r="ET4" s="1007"/>
      <c r="EU4" s="1007"/>
      <c r="EV4" s="1007"/>
      <c r="EW4" s="1007"/>
      <c r="EX4" s="1007"/>
      <c r="EY4" s="1007"/>
      <c r="EZ4" s="1007"/>
      <c r="FA4" s="1007"/>
      <c r="FB4" s="1007"/>
      <c r="FC4" s="1007"/>
      <c r="FD4" s="1007"/>
      <c r="FE4" s="1007"/>
      <c r="FF4" s="1007"/>
      <c r="FG4" s="1007"/>
      <c r="FH4" s="1007"/>
      <c r="FI4" s="1007"/>
      <c r="FJ4" s="1007"/>
      <c r="FK4" s="1007"/>
      <c r="FL4" s="1007"/>
      <c r="FM4" s="1007"/>
      <c r="FN4" s="1007"/>
      <c r="FO4" s="1007"/>
      <c r="FP4" s="1007"/>
      <c r="FQ4" s="1007"/>
      <c r="FR4" s="1007"/>
      <c r="FS4" s="1007"/>
      <c r="FT4" s="1007"/>
      <c r="FU4" s="1007"/>
      <c r="FV4" s="1007"/>
      <c r="FW4" s="1007"/>
      <c r="FX4" s="1007"/>
      <c r="FY4" s="1007"/>
      <c r="FZ4" s="1007"/>
      <c r="GA4" s="1007"/>
      <c r="GB4" s="1007"/>
      <c r="GC4" s="1007"/>
      <c r="GD4" s="1007"/>
      <c r="GE4" s="1007"/>
      <c r="GF4" s="1007"/>
      <c r="GG4" s="1007"/>
      <c r="GH4" s="1007"/>
      <c r="GI4" s="1007"/>
      <c r="GJ4" s="1007"/>
      <c r="GK4" s="1007"/>
      <c r="GL4" s="1007"/>
      <c r="GM4" s="1007"/>
      <c r="GN4" s="1007"/>
      <c r="GO4" s="1007"/>
      <c r="GP4" s="1007"/>
      <c r="GQ4" s="1007"/>
      <c r="GR4" s="1007"/>
      <c r="GS4" s="1007"/>
      <c r="GT4" s="1007"/>
      <c r="GU4" s="1007"/>
      <c r="GV4" s="1007"/>
      <c r="GW4" s="1007"/>
      <c r="GX4" s="1007"/>
      <c r="GY4" s="1007"/>
      <c r="GZ4" s="1007"/>
      <c r="HA4" s="1007"/>
      <c r="HB4" s="1007"/>
      <c r="HC4" s="1007"/>
      <c r="HD4" s="1007"/>
      <c r="HE4" s="1007"/>
      <c r="HF4" s="1007"/>
      <c r="HG4" s="1007"/>
      <c r="HH4" s="1007"/>
      <c r="HI4" s="1007"/>
    </row>
    <row r="5" spans="1:217" ht="121.5" customHeight="1">
      <c r="A5" s="1381"/>
      <c r="B5" s="1441"/>
      <c r="C5" s="1444"/>
      <c r="D5" s="1462"/>
      <c r="E5" s="1420"/>
      <c r="F5" s="1418"/>
      <c r="G5" s="1418"/>
      <c r="H5" s="1418"/>
      <c r="I5" s="1287"/>
      <c r="J5" s="1288"/>
      <c r="K5" s="1288"/>
      <c r="L5" s="1288"/>
      <c r="M5" s="1288"/>
      <c r="N5" s="1288"/>
      <c r="O5" s="1288"/>
      <c r="P5" s="1288"/>
      <c r="Q5" s="1288"/>
      <c r="R5" s="1288"/>
      <c r="S5" s="1288"/>
      <c r="T5" s="1288"/>
      <c r="U5" s="1288"/>
      <c r="V5" s="1007"/>
      <c r="W5" s="1007"/>
      <c r="X5" s="1007"/>
      <c r="Y5" s="1007"/>
      <c r="Z5" s="1007"/>
      <c r="AA5" s="1007"/>
      <c r="AB5" s="1007"/>
      <c r="AC5" s="1007"/>
      <c r="AD5" s="1007"/>
      <c r="AE5" s="1007"/>
      <c r="AF5" s="1007"/>
      <c r="AG5" s="1007"/>
      <c r="AH5" s="1007"/>
      <c r="AI5" s="1007"/>
      <c r="AJ5" s="1007"/>
      <c r="AK5" s="1007"/>
      <c r="AL5" s="1007"/>
      <c r="AM5" s="1007"/>
      <c r="AN5" s="1007"/>
      <c r="AO5" s="1007"/>
      <c r="AP5" s="1007"/>
      <c r="AQ5" s="1007"/>
      <c r="AR5" s="1007"/>
      <c r="AS5" s="1007"/>
      <c r="AT5" s="1007"/>
      <c r="AU5" s="1007"/>
      <c r="AV5" s="1007"/>
      <c r="AW5" s="1007"/>
      <c r="AX5" s="1007"/>
      <c r="AY5" s="1007"/>
      <c r="AZ5" s="1007"/>
      <c r="BA5" s="1007"/>
      <c r="BB5" s="1007"/>
      <c r="BC5" s="1007"/>
      <c r="BD5" s="1007"/>
      <c r="BE5" s="1007"/>
      <c r="BF5" s="1007"/>
      <c r="BG5" s="1007"/>
      <c r="BH5" s="1007"/>
      <c r="BI5" s="1007"/>
      <c r="BJ5" s="1007"/>
      <c r="BK5" s="1007"/>
      <c r="BL5" s="1007"/>
      <c r="BM5" s="1007"/>
      <c r="BN5" s="1007"/>
      <c r="BO5" s="1007"/>
      <c r="BP5" s="1007"/>
      <c r="BQ5" s="1007"/>
      <c r="BR5" s="1007"/>
      <c r="BS5" s="1007"/>
      <c r="BT5" s="1007"/>
      <c r="BU5" s="1007"/>
      <c r="BV5" s="1007"/>
      <c r="BW5" s="1007"/>
      <c r="BX5" s="1007"/>
      <c r="BY5" s="1007"/>
      <c r="BZ5" s="1007"/>
      <c r="CA5" s="1007"/>
      <c r="CB5" s="1007"/>
      <c r="CC5" s="1007"/>
      <c r="CD5" s="1007"/>
      <c r="CE5" s="1007"/>
      <c r="CF5" s="1007"/>
      <c r="CG5" s="1007"/>
      <c r="CH5" s="1007"/>
      <c r="CI5" s="1007"/>
      <c r="CJ5" s="1007"/>
      <c r="CK5" s="1007"/>
      <c r="CL5" s="1007"/>
      <c r="CM5" s="1007"/>
      <c r="CN5" s="1007"/>
      <c r="CO5" s="1007"/>
      <c r="CP5" s="1007"/>
      <c r="CQ5" s="1007"/>
      <c r="CR5" s="1007"/>
      <c r="CS5" s="1007"/>
      <c r="CT5" s="1007"/>
      <c r="CU5" s="1007"/>
      <c r="CV5" s="1007"/>
      <c r="CW5" s="1007"/>
      <c r="CX5" s="1007"/>
      <c r="CY5" s="1007"/>
      <c r="CZ5" s="1007"/>
      <c r="DA5" s="1007"/>
      <c r="DB5" s="1007"/>
      <c r="DC5" s="1007"/>
      <c r="DD5" s="1007"/>
      <c r="DE5" s="1007"/>
      <c r="DF5" s="1007"/>
      <c r="DG5" s="1007"/>
      <c r="DH5" s="1007"/>
      <c r="DI5" s="1007"/>
      <c r="DJ5" s="1007"/>
      <c r="DK5" s="1007"/>
      <c r="DL5" s="1007"/>
      <c r="DM5" s="1007"/>
      <c r="DN5" s="1007"/>
      <c r="DO5" s="1007"/>
      <c r="DP5" s="1007"/>
      <c r="DQ5" s="1007"/>
      <c r="DR5" s="1007"/>
      <c r="DS5" s="1007"/>
      <c r="DT5" s="1007"/>
      <c r="DU5" s="1007"/>
      <c r="DV5" s="1007"/>
      <c r="DW5" s="1007"/>
      <c r="DX5" s="1007"/>
      <c r="DY5" s="1007"/>
      <c r="DZ5" s="1007"/>
      <c r="EA5" s="1007"/>
      <c r="EB5" s="1007"/>
      <c r="EC5" s="1007"/>
      <c r="ED5" s="1007"/>
      <c r="EE5" s="1007"/>
      <c r="EF5" s="1007"/>
      <c r="EG5" s="1007"/>
      <c r="EH5" s="1007"/>
      <c r="EI5" s="1007"/>
      <c r="EJ5" s="1007"/>
      <c r="EK5" s="1007"/>
      <c r="EL5" s="1007"/>
      <c r="EM5" s="1007"/>
      <c r="EN5" s="1007"/>
      <c r="EO5" s="1007"/>
      <c r="EP5" s="1007"/>
      <c r="EQ5" s="1007"/>
      <c r="ER5" s="1007"/>
      <c r="ES5" s="1007"/>
      <c r="ET5" s="1007"/>
      <c r="EU5" s="1007"/>
      <c r="EV5" s="1007"/>
      <c r="EW5" s="1007"/>
      <c r="EX5" s="1007"/>
      <c r="EY5" s="1007"/>
      <c r="EZ5" s="1007"/>
      <c r="FA5" s="1007"/>
      <c r="FB5" s="1007"/>
      <c r="FC5" s="1007"/>
      <c r="FD5" s="1007"/>
      <c r="FE5" s="1007"/>
      <c r="FF5" s="1007"/>
      <c r="FG5" s="1007"/>
      <c r="FH5" s="1007"/>
      <c r="FI5" s="1007"/>
      <c r="FJ5" s="1007"/>
      <c r="FK5" s="1007"/>
      <c r="FL5" s="1007"/>
      <c r="FM5" s="1007"/>
      <c r="FN5" s="1007"/>
      <c r="FO5" s="1007"/>
      <c r="FP5" s="1007"/>
      <c r="FQ5" s="1007"/>
      <c r="FR5" s="1007"/>
      <c r="FS5" s="1007"/>
      <c r="FT5" s="1007"/>
      <c r="FU5" s="1007"/>
      <c r="FV5" s="1007"/>
      <c r="FW5" s="1007"/>
      <c r="FX5" s="1007"/>
      <c r="FY5" s="1007"/>
      <c r="FZ5" s="1007"/>
      <c r="GA5" s="1007"/>
      <c r="GB5" s="1007"/>
      <c r="GC5" s="1007"/>
      <c r="GD5" s="1007"/>
      <c r="GE5" s="1007"/>
      <c r="GF5" s="1007"/>
      <c r="GG5" s="1007"/>
      <c r="GH5" s="1007"/>
      <c r="GI5" s="1007"/>
      <c r="GJ5" s="1007"/>
      <c r="GK5" s="1007"/>
      <c r="GL5" s="1007"/>
      <c r="GM5" s="1007"/>
      <c r="GN5" s="1007"/>
      <c r="GO5" s="1007"/>
      <c r="GP5" s="1007"/>
      <c r="GQ5" s="1007"/>
      <c r="GR5" s="1007"/>
      <c r="GS5" s="1007"/>
      <c r="GT5" s="1007"/>
      <c r="GU5" s="1007"/>
      <c r="GV5" s="1007"/>
      <c r="GW5" s="1007"/>
      <c r="GX5" s="1007"/>
      <c r="GY5" s="1007"/>
      <c r="GZ5" s="1007"/>
      <c r="HA5" s="1007"/>
      <c r="HB5" s="1007"/>
      <c r="HC5" s="1007"/>
      <c r="HD5" s="1007"/>
      <c r="HE5" s="1007"/>
      <c r="HF5" s="1007"/>
      <c r="HG5" s="1007"/>
      <c r="HH5" s="1007"/>
      <c r="HI5" s="1007"/>
    </row>
    <row r="6" spans="1:217">
      <c r="A6" s="1040"/>
      <c r="B6" s="1042"/>
      <c r="C6" s="643"/>
      <c r="D6" s="1289"/>
      <c r="E6" s="1289"/>
      <c r="F6" s="1289"/>
      <c r="G6" s="553"/>
      <c r="H6" s="1290"/>
      <c r="U6" s="988"/>
      <c r="V6" s="988"/>
      <c r="W6" s="988"/>
      <c r="X6" s="988"/>
      <c r="Y6" s="988"/>
      <c r="Z6" s="988"/>
      <c r="AA6" s="988"/>
      <c r="AB6" s="988"/>
      <c r="AC6" s="988"/>
      <c r="AD6" s="988"/>
      <c r="AE6" s="988"/>
      <c r="AF6" s="988"/>
    </row>
    <row r="7" spans="1:217">
      <c r="A7" s="1279">
        <v>2012</v>
      </c>
      <c r="B7" s="1128" t="s">
        <v>431</v>
      </c>
      <c r="C7" s="789">
        <v>336928</v>
      </c>
      <c r="D7" s="634">
        <v>437859</v>
      </c>
      <c r="E7" s="634">
        <v>206586</v>
      </c>
      <c r="F7" s="681">
        <v>33740</v>
      </c>
      <c r="G7" s="681">
        <v>79943</v>
      </c>
      <c r="H7" s="682">
        <v>16835</v>
      </c>
      <c r="U7" s="988"/>
      <c r="V7" s="988"/>
      <c r="W7" s="988"/>
      <c r="X7" s="988"/>
      <c r="Y7" s="988"/>
      <c r="Z7" s="988"/>
      <c r="AA7" s="988"/>
      <c r="AB7" s="988"/>
      <c r="AC7" s="988"/>
      <c r="AD7" s="988"/>
      <c r="AE7" s="988"/>
      <c r="AF7" s="988"/>
    </row>
    <row r="8" spans="1:217">
      <c r="A8" s="1188"/>
      <c r="B8" s="457" t="s">
        <v>1901</v>
      </c>
      <c r="C8" s="513">
        <v>102.8395268981305</v>
      </c>
      <c r="D8" s="513">
        <v>101.48286867179188</v>
      </c>
      <c r="E8" s="513">
        <v>99.797589430206997</v>
      </c>
      <c r="F8" s="513">
        <v>97.551103015583891</v>
      </c>
      <c r="G8" s="513">
        <v>107.08181525932277</v>
      </c>
      <c r="H8" s="512">
        <v>104.32546322116873</v>
      </c>
      <c r="U8" s="988"/>
      <c r="V8" s="988"/>
      <c r="W8" s="988"/>
      <c r="X8" s="988"/>
      <c r="Y8" s="988"/>
      <c r="Z8" s="988"/>
      <c r="AA8" s="988"/>
      <c r="AB8" s="988"/>
      <c r="AC8" s="988"/>
      <c r="AD8" s="988"/>
      <c r="AE8" s="988"/>
      <c r="AF8" s="988"/>
    </row>
    <row r="9" spans="1:217">
      <c r="A9" s="1279">
        <v>2013</v>
      </c>
      <c r="B9" s="1128" t="s">
        <v>445</v>
      </c>
      <c r="C9" s="789">
        <v>338078</v>
      </c>
      <c r="D9" s="634">
        <v>435662</v>
      </c>
      <c r="E9" s="634">
        <v>204494</v>
      </c>
      <c r="F9" s="681">
        <v>30491</v>
      </c>
      <c r="G9" s="634">
        <v>76922</v>
      </c>
      <c r="H9" s="640">
        <v>18016</v>
      </c>
    </row>
    <row r="10" spans="1:217">
      <c r="A10" s="1279"/>
      <c r="B10" s="924" t="s">
        <v>446</v>
      </c>
      <c r="C10" s="789">
        <v>340711</v>
      </c>
      <c r="D10" s="634">
        <v>437601</v>
      </c>
      <c r="E10" s="634">
        <v>205839</v>
      </c>
      <c r="F10" s="681">
        <v>30317</v>
      </c>
      <c r="G10" s="634">
        <v>76951</v>
      </c>
      <c r="H10" s="640">
        <v>17961</v>
      </c>
    </row>
    <row r="11" spans="1:217">
      <c r="A11" s="1279"/>
      <c r="B11" s="1128" t="s">
        <v>447</v>
      </c>
      <c r="C11" s="789">
        <v>345819</v>
      </c>
      <c r="D11" s="634">
        <v>436905</v>
      </c>
      <c r="E11" s="634">
        <v>204042</v>
      </c>
      <c r="F11" s="681">
        <v>29899</v>
      </c>
      <c r="G11" s="634">
        <v>77581</v>
      </c>
      <c r="H11" s="640">
        <v>17806</v>
      </c>
    </row>
    <row r="12" spans="1:217">
      <c r="B12" s="1128" t="s">
        <v>431</v>
      </c>
      <c r="C12" s="789">
        <v>347561</v>
      </c>
      <c r="D12" s="634">
        <v>438002</v>
      </c>
      <c r="E12" s="634">
        <v>204171</v>
      </c>
      <c r="F12" s="681">
        <v>29549</v>
      </c>
      <c r="G12" s="681">
        <v>78093</v>
      </c>
      <c r="H12" s="682">
        <v>17667</v>
      </c>
      <c r="U12" s="988"/>
      <c r="V12" s="988"/>
      <c r="W12" s="988"/>
      <c r="X12" s="988"/>
      <c r="Y12" s="988"/>
      <c r="Z12" s="988"/>
      <c r="AA12" s="988"/>
      <c r="AB12" s="988"/>
      <c r="AC12" s="988"/>
      <c r="AD12" s="988"/>
      <c r="AE12" s="988"/>
      <c r="AF12" s="988"/>
    </row>
    <row r="13" spans="1:217" s="1291" customFormat="1">
      <c r="B13" s="457" t="s">
        <v>1901</v>
      </c>
      <c r="C13" s="513">
        <v>103.15586712888214</v>
      </c>
      <c r="D13" s="513">
        <v>100.03265891531292</v>
      </c>
      <c r="E13" s="513">
        <v>98.830995323981298</v>
      </c>
      <c r="F13" s="513">
        <v>87.578541790160045</v>
      </c>
      <c r="G13" s="513">
        <v>97.685851168957882</v>
      </c>
      <c r="H13" s="512">
        <v>104.94208494208495</v>
      </c>
      <c r="I13" s="1292"/>
      <c r="U13" s="1293"/>
      <c r="V13" s="1293"/>
      <c r="W13" s="1293"/>
      <c r="X13" s="1293"/>
      <c r="Y13" s="1293"/>
      <c r="Z13" s="1293"/>
      <c r="AA13" s="1293"/>
      <c r="AB13" s="1293"/>
      <c r="AC13" s="1293"/>
      <c r="AD13" s="1293"/>
      <c r="AE13" s="1293"/>
      <c r="AF13" s="1293"/>
    </row>
    <row r="14" spans="1:217" s="1291" customFormat="1">
      <c r="A14" s="1283" t="s">
        <v>1059</v>
      </c>
      <c r="B14" s="1128" t="s">
        <v>445</v>
      </c>
      <c r="C14" s="789">
        <v>349035</v>
      </c>
      <c r="D14" s="634">
        <v>442567</v>
      </c>
      <c r="E14" s="634">
        <v>206327</v>
      </c>
      <c r="F14" s="814">
        <v>27450</v>
      </c>
      <c r="G14" s="814">
        <v>79065</v>
      </c>
      <c r="H14" s="815">
        <v>18478</v>
      </c>
      <c r="I14" s="1292"/>
      <c r="U14" s="1293"/>
      <c r="V14" s="1293"/>
      <c r="W14" s="1293"/>
      <c r="X14" s="1293"/>
      <c r="Y14" s="1293"/>
      <c r="Z14" s="1293"/>
      <c r="AA14" s="1293"/>
      <c r="AB14" s="1293"/>
      <c r="AC14" s="1293"/>
      <c r="AD14" s="1293"/>
      <c r="AE14" s="1293"/>
      <c r="AF14" s="1293"/>
    </row>
    <row r="15" spans="1:217">
      <c r="B15" s="457" t="s">
        <v>1901</v>
      </c>
      <c r="C15" s="513">
        <v>103.24096806062506</v>
      </c>
      <c r="D15" s="513">
        <v>101.58494429167565</v>
      </c>
      <c r="E15" s="513">
        <v>100.89635881737362</v>
      </c>
      <c r="F15" s="513">
        <v>90.026565215965377</v>
      </c>
      <c r="G15" s="513">
        <v>102.78593900314605</v>
      </c>
      <c r="H15" s="512">
        <v>102.56438721136767</v>
      </c>
    </row>
    <row r="16" spans="1:217" ht="21" customHeight="1">
      <c r="A16" s="1458" t="s">
        <v>315</v>
      </c>
      <c r="B16" s="1458"/>
      <c r="C16" s="1458"/>
      <c r="D16" s="1458"/>
      <c r="E16" s="1458"/>
      <c r="F16" s="1458"/>
      <c r="G16" s="1458"/>
      <c r="H16" s="1458"/>
    </row>
    <row r="17" spans="1:8">
      <c r="A17" s="1459" t="s">
        <v>316</v>
      </c>
      <c r="B17" s="1459"/>
      <c r="C17" s="1459"/>
      <c r="D17" s="1459"/>
      <c r="E17" s="1459"/>
      <c r="F17" s="1459"/>
      <c r="G17" s="1459"/>
      <c r="H17" s="1459"/>
    </row>
  </sheetData>
  <mergeCells count="12">
    <mergeCell ref="A1:G1"/>
    <mergeCell ref="A2:F2"/>
    <mergeCell ref="A16:H16"/>
    <mergeCell ref="A17:H17"/>
    <mergeCell ref="A3:B5"/>
    <mergeCell ref="C3:C5"/>
    <mergeCell ref="D3:D5"/>
    <mergeCell ref="E3:H3"/>
    <mergeCell ref="E4:E5"/>
    <mergeCell ref="F4:F5"/>
    <mergeCell ref="G4:G5"/>
    <mergeCell ref="H4:H5"/>
  </mergeCells>
  <phoneticPr fontId="0" type="noConversion"/>
  <hyperlinks>
    <hyperlink ref="H1" location="'Spis tablic     List of tables'!A1" display="Powrót do spisu tablic"/>
    <hyperlink ref="H2" location="'Spis tablic     List of tables'!A1" display="Return to list tables"/>
  </hyperlinks>
  <printOptions horizontalCentered="1" verticalCentered="1"/>
  <pageMargins left="0.39370078740157483" right="0.39370078740157483" top="0.19685039370078741" bottom="0.19685039370078741" header="0.31496062992125984" footer="0.31496062992125984"/>
  <pageSetup paperSize="9" scale="97"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O59"/>
  <sheetViews>
    <sheetView showGridLines="0" zoomScale="90" zoomScaleNormal="90" workbookViewId="0">
      <selection activeCell="A25" sqref="A25"/>
    </sheetView>
  </sheetViews>
  <sheetFormatPr defaultRowHeight="14.25"/>
  <cols>
    <col min="1" max="1" width="21.5" style="995" customWidth="1"/>
    <col min="2" max="4" width="9.125" style="995" customWidth="1"/>
    <col min="5" max="5" width="9.875" style="995" customWidth="1"/>
    <col min="6" max="6" width="10" style="995" customWidth="1"/>
    <col min="7" max="8" width="9.125" style="995" customWidth="1"/>
    <col min="9" max="16384" width="9" style="226"/>
  </cols>
  <sheetData>
    <row r="1" spans="1:15">
      <c r="A1" s="987" t="s">
        <v>1863</v>
      </c>
      <c r="B1" s="987"/>
      <c r="C1" s="987"/>
      <c r="D1" s="987"/>
      <c r="E1" s="987"/>
      <c r="F1" s="987"/>
      <c r="G1" s="1427" t="s">
        <v>424</v>
      </c>
      <c r="H1" s="1427"/>
    </row>
    <row r="2" spans="1:15">
      <c r="A2" s="1537" t="s">
        <v>1150</v>
      </c>
      <c r="B2" s="1537"/>
      <c r="C2" s="1537"/>
      <c r="D2" s="1537"/>
      <c r="G2" s="1480" t="s">
        <v>425</v>
      </c>
      <c r="H2" s="1480"/>
    </row>
    <row r="3" spans="1:15" ht="9.75" customHeight="1">
      <c r="A3" s="996" t="s">
        <v>1163</v>
      </c>
      <c r="B3" s="996"/>
      <c r="C3" s="996"/>
      <c r="D3" s="996"/>
      <c r="G3" s="997"/>
      <c r="H3" s="997"/>
    </row>
    <row r="4" spans="1:15" ht="18" customHeight="1">
      <c r="A4" s="1457" t="s">
        <v>1151</v>
      </c>
      <c r="B4" s="1457"/>
      <c r="C4" s="1457"/>
      <c r="D4" s="1457"/>
      <c r="E4" s="997"/>
      <c r="F4" s="997"/>
      <c r="G4" s="997"/>
      <c r="H4" s="997"/>
    </row>
    <row r="5" spans="1:15" ht="14.25" customHeight="1">
      <c r="A5" s="1395" t="s">
        <v>1843</v>
      </c>
      <c r="B5" s="1543" t="s">
        <v>1844</v>
      </c>
      <c r="C5" s="1380"/>
      <c r="D5" s="1380"/>
      <c r="E5" s="1380"/>
      <c r="F5" s="1859"/>
      <c r="G5" s="1860" t="s">
        <v>1845</v>
      </c>
      <c r="H5" s="1390" t="s">
        <v>1846</v>
      </c>
    </row>
    <row r="6" spans="1:15">
      <c r="A6" s="1396"/>
      <c r="B6" s="1391"/>
      <c r="C6" s="1381"/>
      <c r="D6" s="1381"/>
      <c r="E6" s="1381"/>
      <c r="F6" s="1396"/>
      <c r="G6" s="1384"/>
      <c r="H6" s="1391"/>
    </row>
    <row r="7" spans="1:15">
      <c r="A7" s="1396"/>
      <c r="B7" s="1860" t="s">
        <v>1847</v>
      </c>
      <c r="C7" s="1543" t="s">
        <v>1848</v>
      </c>
      <c r="D7" s="1380"/>
      <c r="E7" s="1380"/>
      <c r="F7" s="1859"/>
      <c r="G7" s="1384"/>
      <c r="H7" s="1391"/>
    </row>
    <row r="8" spans="1:15">
      <c r="A8" s="1396"/>
      <c r="B8" s="1384"/>
      <c r="C8" s="1391"/>
      <c r="D8" s="1381"/>
      <c r="E8" s="1381"/>
      <c r="F8" s="1396"/>
      <c r="G8" s="1384"/>
      <c r="H8" s="1391"/>
    </row>
    <row r="9" spans="1:15">
      <c r="A9" s="1396"/>
      <c r="B9" s="1384"/>
      <c r="C9" s="1543" t="s">
        <v>1849</v>
      </c>
      <c r="D9" s="1412" t="s">
        <v>1850</v>
      </c>
      <c r="E9" s="1412" t="s">
        <v>1851</v>
      </c>
      <c r="F9" s="1445" t="s">
        <v>1852</v>
      </c>
      <c r="G9" s="1384"/>
      <c r="H9" s="1391"/>
    </row>
    <row r="10" spans="1:15">
      <c r="A10" s="1396"/>
      <c r="B10" s="1384"/>
      <c r="C10" s="1391"/>
      <c r="D10" s="1413"/>
      <c r="E10" s="1413"/>
      <c r="F10" s="1446"/>
      <c r="G10" s="1384"/>
      <c r="H10" s="1391"/>
    </row>
    <row r="11" spans="1:15">
      <c r="A11" s="1396"/>
      <c r="B11" s="1384"/>
      <c r="C11" s="1391"/>
      <c r="D11" s="1413"/>
      <c r="E11" s="1413"/>
      <c r="F11" s="1446"/>
      <c r="G11" s="1384"/>
      <c r="H11" s="1391"/>
    </row>
    <row r="12" spans="1:15">
      <c r="A12" s="1396"/>
      <c r="B12" s="1384"/>
      <c r="C12" s="1391"/>
      <c r="D12" s="1413"/>
      <c r="E12" s="1413"/>
      <c r="F12" s="1446"/>
      <c r="G12" s="1384"/>
      <c r="H12" s="1391"/>
    </row>
    <row r="13" spans="1:15">
      <c r="A13" s="1396"/>
      <c r="B13" s="1384"/>
      <c r="C13" s="1391"/>
      <c r="D13" s="1413"/>
      <c r="E13" s="1413"/>
      <c r="F13" s="1446"/>
      <c r="G13" s="1384"/>
      <c r="H13" s="1391"/>
    </row>
    <row r="14" spans="1:15">
      <c r="A14" s="1419"/>
      <c r="B14" s="1393"/>
      <c r="C14" s="1418"/>
      <c r="D14" s="1861"/>
      <c r="E14" s="1861"/>
      <c r="F14" s="1599"/>
      <c r="G14" s="1393"/>
      <c r="H14" s="1418"/>
    </row>
    <row r="15" spans="1:15" s="988" customFormat="1" ht="21" customHeight="1">
      <c r="A15" s="555" t="s">
        <v>642</v>
      </c>
      <c r="B15" s="446">
        <v>155337</v>
      </c>
      <c r="C15" s="446">
        <v>76733</v>
      </c>
      <c r="D15" s="446">
        <v>130975</v>
      </c>
      <c r="E15" s="446">
        <v>19170</v>
      </c>
      <c r="F15" s="446">
        <v>6298</v>
      </c>
      <c r="G15" s="715">
        <v>13.3</v>
      </c>
      <c r="H15" s="998">
        <v>9048</v>
      </c>
      <c r="I15" s="990"/>
      <c r="J15" s="572"/>
      <c r="K15" s="571"/>
      <c r="L15" s="573"/>
      <c r="M15" s="999"/>
      <c r="N15" s="573"/>
      <c r="O15" s="573"/>
    </row>
    <row r="16" spans="1:15" s="988" customFormat="1" ht="12.75">
      <c r="A16" s="185" t="s">
        <v>643</v>
      </c>
      <c r="B16" s="452"/>
      <c r="C16" s="452"/>
      <c r="D16" s="452"/>
      <c r="E16" s="452"/>
      <c r="F16" s="452"/>
      <c r="G16" s="1000"/>
      <c r="H16" s="1001"/>
      <c r="I16" s="992"/>
      <c r="J16" s="572"/>
      <c r="K16" s="571"/>
      <c r="L16" s="573"/>
      <c r="M16" s="999"/>
      <c r="N16" s="573"/>
      <c r="O16" s="573"/>
    </row>
    <row r="17" spans="1:15" s="988" customFormat="1" ht="12.75">
      <c r="A17" s="564" t="s">
        <v>644</v>
      </c>
      <c r="B17" s="452"/>
      <c r="C17" s="452"/>
      <c r="D17" s="452"/>
      <c r="E17" s="452"/>
      <c r="F17" s="452"/>
      <c r="G17" s="1000"/>
      <c r="H17" s="1001"/>
      <c r="I17" s="992"/>
      <c r="J17" s="572"/>
      <c r="K17" s="571"/>
      <c r="L17" s="573"/>
      <c r="M17" s="999"/>
      <c r="N17" s="573"/>
      <c r="O17" s="573"/>
    </row>
    <row r="18" spans="1:15" s="988" customFormat="1" ht="12.75">
      <c r="A18" s="555" t="s">
        <v>1293</v>
      </c>
      <c r="B18" s="446">
        <v>35463</v>
      </c>
      <c r="C18" s="446">
        <v>17136</v>
      </c>
      <c r="D18" s="446">
        <v>30339</v>
      </c>
      <c r="E18" s="446">
        <v>4421</v>
      </c>
      <c r="F18" s="446">
        <v>1318</v>
      </c>
      <c r="G18" s="715">
        <v>17.600000000000001</v>
      </c>
      <c r="H18" s="1002">
        <v>1740</v>
      </c>
      <c r="I18" s="992"/>
      <c r="J18" s="572"/>
      <c r="K18" s="571"/>
      <c r="L18" s="573"/>
      <c r="M18" s="999"/>
      <c r="N18" s="573"/>
      <c r="O18" s="573"/>
    </row>
    <row r="19" spans="1:15" s="988" customFormat="1" ht="12.75">
      <c r="A19" s="565" t="s">
        <v>1342</v>
      </c>
      <c r="B19" s="446"/>
      <c r="C19" s="446"/>
      <c r="D19" s="446"/>
      <c r="E19" s="446"/>
      <c r="F19" s="446"/>
      <c r="G19" s="716"/>
      <c r="H19" s="1003"/>
      <c r="I19" s="990"/>
      <c r="J19" s="572"/>
      <c r="K19" s="571"/>
      <c r="L19" s="573"/>
      <c r="M19" s="999"/>
      <c r="N19" s="573"/>
      <c r="O19" s="573"/>
    </row>
    <row r="20" spans="1:15" s="988" customFormat="1" ht="12.75">
      <c r="A20" s="554" t="s">
        <v>66</v>
      </c>
      <c r="B20" s="452">
        <v>4105</v>
      </c>
      <c r="C20" s="452">
        <v>1999</v>
      </c>
      <c r="D20" s="452">
        <v>3538</v>
      </c>
      <c r="E20" s="452">
        <v>505</v>
      </c>
      <c r="F20" s="452">
        <v>232</v>
      </c>
      <c r="G20" s="626">
        <v>13</v>
      </c>
      <c r="H20" s="1004">
        <v>277</v>
      </c>
      <c r="I20" s="992"/>
      <c r="J20" s="572"/>
      <c r="K20" s="571"/>
      <c r="L20" s="573"/>
      <c r="M20" s="999"/>
      <c r="N20" s="573"/>
      <c r="O20" s="573"/>
    </row>
    <row r="21" spans="1:15" s="988" customFormat="1" ht="12.75">
      <c r="A21" s="554" t="s">
        <v>154</v>
      </c>
      <c r="B21" s="452">
        <v>4183</v>
      </c>
      <c r="C21" s="452">
        <v>2078</v>
      </c>
      <c r="D21" s="452">
        <v>3466</v>
      </c>
      <c r="E21" s="452">
        <v>453</v>
      </c>
      <c r="F21" s="452">
        <v>161</v>
      </c>
      <c r="G21" s="626">
        <v>24</v>
      </c>
      <c r="H21" s="639">
        <v>257</v>
      </c>
      <c r="I21" s="992"/>
      <c r="J21" s="572"/>
      <c r="K21" s="571"/>
      <c r="L21" s="573"/>
      <c r="M21" s="999"/>
      <c r="N21" s="573"/>
      <c r="O21" s="573"/>
    </row>
    <row r="22" spans="1:15" s="988" customFormat="1" ht="12.75">
      <c r="A22" s="554" t="s">
        <v>67</v>
      </c>
      <c r="B22" s="452">
        <v>3798</v>
      </c>
      <c r="C22" s="452">
        <v>1780</v>
      </c>
      <c r="D22" s="452">
        <v>3194</v>
      </c>
      <c r="E22" s="452">
        <v>388</v>
      </c>
      <c r="F22" s="452">
        <v>86</v>
      </c>
      <c r="G22" s="626">
        <v>19.399999999999999</v>
      </c>
      <c r="H22" s="717">
        <v>130</v>
      </c>
      <c r="I22" s="992"/>
      <c r="J22" s="572"/>
      <c r="K22" s="571"/>
      <c r="L22" s="573"/>
      <c r="M22" s="999"/>
      <c r="N22" s="573"/>
      <c r="O22" s="573"/>
    </row>
    <row r="23" spans="1:15" s="988" customFormat="1" ht="12.75">
      <c r="A23" s="554" t="s">
        <v>68</v>
      </c>
      <c r="B23" s="452">
        <v>3207</v>
      </c>
      <c r="C23" s="452">
        <v>1408</v>
      </c>
      <c r="D23" s="452">
        <v>2524</v>
      </c>
      <c r="E23" s="452">
        <v>234</v>
      </c>
      <c r="F23" s="452">
        <v>110</v>
      </c>
      <c r="G23" s="626">
        <v>21.7</v>
      </c>
      <c r="H23" s="717">
        <v>201</v>
      </c>
      <c r="I23" s="990"/>
      <c r="J23" s="572"/>
      <c r="K23" s="571"/>
      <c r="L23" s="573"/>
      <c r="M23" s="999"/>
      <c r="N23" s="573"/>
      <c r="O23" s="573"/>
    </row>
    <row r="24" spans="1:15" s="988" customFormat="1" ht="12.75">
      <c r="A24" s="554" t="s">
        <v>69</v>
      </c>
      <c r="B24" s="452">
        <v>4031</v>
      </c>
      <c r="C24" s="452">
        <v>1941</v>
      </c>
      <c r="D24" s="452">
        <v>3496</v>
      </c>
      <c r="E24" s="452">
        <v>534</v>
      </c>
      <c r="F24" s="452">
        <v>177</v>
      </c>
      <c r="G24" s="626">
        <v>21.7</v>
      </c>
      <c r="H24" s="639">
        <v>197</v>
      </c>
      <c r="I24" s="990"/>
      <c r="J24" s="572"/>
      <c r="K24" s="571"/>
      <c r="L24" s="573"/>
      <c r="M24" s="999"/>
      <c r="N24" s="573"/>
      <c r="O24" s="573"/>
    </row>
    <row r="25" spans="1:15" s="988" customFormat="1" ht="12.75">
      <c r="A25" s="554" t="s">
        <v>70</v>
      </c>
      <c r="B25" s="452">
        <v>4005</v>
      </c>
      <c r="C25" s="452">
        <v>1915</v>
      </c>
      <c r="D25" s="452">
        <v>3445</v>
      </c>
      <c r="E25" s="452">
        <v>834</v>
      </c>
      <c r="F25" s="452">
        <v>152</v>
      </c>
      <c r="G25" s="626">
        <v>25.9</v>
      </c>
      <c r="H25" s="717">
        <v>146</v>
      </c>
      <c r="I25" s="990"/>
      <c r="J25" s="572"/>
      <c r="K25" s="571"/>
      <c r="L25" s="573"/>
      <c r="M25" s="999"/>
      <c r="N25" s="573"/>
      <c r="O25" s="573"/>
    </row>
    <row r="26" spans="1:15" s="988" customFormat="1" ht="12.75">
      <c r="A26" s="554" t="s">
        <v>155</v>
      </c>
      <c r="B26" s="452">
        <v>4726</v>
      </c>
      <c r="C26" s="452">
        <v>2588</v>
      </c>
      <c r="D26" s="452">
        <v>4244</v>
      </c>
      <c r="E26" s="452">
        <v>640</v>
      </c>
      <c r="F26" s="452">
        <v>186</v>
      </c>
      <c r="G26" s="626">
        <v>14.7</v>
      </c>
      <c r="H26" s="717">
        <v>229</v>
      </c>
      <c r="I26" s="990"/>
      <c r="J26" s="572"/>
      <c r="K26" s="571"/>
      <c r="L26" s="573"/>
      <c r="M26" s="999"/>
      <c r="N26" s="573"/>
      <c r="O26" s="573"/>
    </row>
    <row r="27" spans="1:15" s="988" customFormat="1" ht="12.75">
      <c r="A27" s="554" t="s">
        <v>71</v>
      </c>
      <c r="B27" s="452">
        <v>4275</v>
      </c>
      <c r="C27" s="452">
        <v>2023</v>
      </c>
      <c r="D27" s="452">
        <v>3687</v>
      </c>
      <c r="E27" s="452">
        <v>532</v>
      </c>
      <c r="F27" s="452">
        <v>147</v>
      </c>
      <c r="G27" s="626">
        <v>27.4</v>
      </c>
      <c r="H27" s="639">
        <v>212</v>
      </c>
      <c r="I27" s="990"/>
      <c r="J27" s="572"/>
      <c r="K27" s="571"/>
      <c r="L27" s="573"/>
      <c r="M27" s="999"/>
      <c r="N27" s="573"/>
      <c r="O27" s="573"/>
    </row>
    <row r="28" spans="1:15" s="988" customFormat="1" ht="12.75">
      <c r="A28" s="566" t="s">
        <v>1294</v>
      </c>
      <c r="B28" s="452">
        <v>3133</v>
      </c>
      <c r="C28" s="452">
        <v>1404</v>
      </c>
      <c r="D28" s="452">
        <v>2745</v>
      </c>
      <c r="E28" s="452">
        <v>301</v>
      </c>
      <c r="F28" s="452">
        <v>67</v>
      </c>
      <c r="G28" s="626">
        <v>8.6999999999999993</v>
      </c>
      <c r="H28" s="717">
        <v>91</v>
      </c>
      <c r="I28" s="990"/>
      <c r="J28" s="572"/>
      <c r="K28" s="571"/>
      <c r="L28" s="573"/>
      <c r="M28" s="999"/>
      <c r="N28" s="573"/>
      <c r="O28" s="573"/>
    </row>
    <row r="29" spans="1:15" s="988" customFormat="1" ht="12.75">
      <c r="A29" s="555" t="s">
        <v>1611</v>
      </c>
      <c r="B29" s="446">
        <v>24496</v>
      </c>
      <c r="C29" s="446">
        <v>13145</v>
      </c>
      <c r="D29" s="446">
        <v>21425</v>
      </c>
      <c r="E29" s="446">
        <v>3776</v>
      </c>
      <c r="F29" s="446">
        <v>1474</v>
      </c>
      <c r="G29" s="625">
        <v>13.3</v>
      </c>
      <c r="H29" s="718">
        <v>1515</v>
      </c>
      <c r="I29" s="992"/>
      <c r="J29" s="572"/>
      <c r="K29" s="571"/>
      <c r="L29" s="573"/>
      <c r="M29" s="999"/>
      <c r="N29" s="573"/>
      <c r="O29" s="573"/>
    </row>
    <row r="30" spans="1:15" s="988" customFormat="1" ht="12.75">
      <c r="A30" s="565" t="s">
        <v>1343</v>
      </c>
      <c r="B30" s="452"/>
      <c r="C30" s="452"/>
      <c r="D30" s="452"/>
      <c r="E30" s="452"/>
      <c r="F30" s="452"/>
      <c r="G30" s="716"/>
      <c r="H30" s="1001"/>
      <c r="I30" s="990"/>
      <c r="J30" s="572"/>
      <c r="K30" s="571"/>
      <c r="L30" s="573"/>
      <c r="M30" s="999"/>
      <c r="N30" s="573"/>
      <c r="O30" s="573"/>
    </row>
    <row r="31" spans="1:15" s="988" customFormat="1" ht="12.75">
      <c r="A31" s="554" t="s">
        <v>64</v>
      </c>
      <c r="B31" s="452">
        <v>4837</v>
      </c>
      <c r="C31" s="452">
        <v>2790</v>
      </c>
      <c r="D31" s="452">
        <v>4379</v>
      </c>
      <c r="E31" s="452">
        <v>747</v>
      </c>
      <c r="F31" s="452">
        <v>403</v>
      </c>
      <c r="G31" s="626">
        <v>15.7</v>
      </c>
      <c r="H31" s="639">
        <v>311</v>
      </c>
      <c r="I31" s="992"/>
      <c r="J31" s="572"/>
      <c r="K31" s="571"/>
      <c r="L31" s="573"/>
      <c r="M31" s="999"/>
      <c r="N31" s="573"/>
      <c r="O31" s="573"/>
    </row>
    <row r="32" spans="1:15" s="988" customFormat="1" ht="12.75">
      <c r="A32" s="554" t="s">
        <v>65</v>
      </c>
      <c r="B32" s="452">
        <v>3365</v>
      </c>
      <c r="C32" s="452">
        <v>1713</v>
      </c>
      <c r="D32" s="452">
        <v>2849</v>
      </c>
      <c r="E32" s="452">
        <v>523</v>
      </c>
      <c r="F32" s="452">
        <v>166</v>
      </c>
      <c r="G32" s="626">
        <v>27.7</v>
      </c>
      <c r="H32" s="717">
        <v>270</v>
      </c>
      <c r="I32" s="990"/>
      <c r="J32" s="572"/>
      <c r="K32" s="571"/>
      <c r="L32" s="573"/>
      <c r="M32" s="999"/>
      <c r="N32" s="573"/>
      <c r="O32" s="573"/>
    </row>
    <row r="33" spans="1:15" s="988" customFormat="1" ht="12.75">
      <c r="A33" s="554" t="s">
        <v>156</v>
      </c>
      <c r="B33" s="452">
        <v>3650</v>
      </c>
      <c r="C33" s="452">
        <v>1859</v>
      </c>
      <c r="D33" s="452">
        <v>3016</v>
      </c>
      <c r="E33" s="452">
        <v>484</v>
      </c>
      <c r="F33" s="452">
        <v>159</v>
      </c>
      <c r="G33" s="626">
        <v>21.4</v>
      </c>
      <c r="H33" s="717">
        <v>112</v>
      </c>
      <c r="I33" s="990"/>
      <c r="J33" s="572"/>
      <c r="K33" s="571"/>
      <c r="L33" s="573"/>
      <c r="M33" s="999"/>
      <c r="N33" s="573"/>
      <c r="O33" s="573"/>
    </row>
    <row r="34" spans="1:15" s="988" customFormat="1" ht="12.75">
      <c r="A34" s="554" t="s">
        <v>1295</v>
      </c>
      <c r="B34" s="452">
        <v>4257</v>
      </c>
      <c r="C34" s="452">
        <v>2395</v>
      </c>
      <c r="D34" s="452">
        <v>3749</v>
      </c>
      <c r="E34" s="452">
        <v>837</v>
      </c>
      <c r="F34" s="452">
        <v>325</v>
      </c>
      <c r="G34" s="626">
        <v>10.8</v>
      </c>
      <c r="H34" s="639">
        <v>348</v>
      </c>
      <c r="I34" s="990"/>
      <c r="J34" s="572"/>
      <c r="K34" s="571"/>
      <c r="L34" s="573"/>
      <c r="M34" s="999"/>
      <c r="N34" s="573"/>
      <c r="O34" s="573"/>
    </row>
    <row r="35" spans="1:15" s="988" customFormat="1" ht="12.75">
      <c r="A35" s="554" t="s">
        <v>157</v>
      </c>
      <c r="B35" s="452">
        <v>3362</v>
      </c>
      <c r="C35" s="452">
        <v>1841</v>
      </c>
      <c r="D35" s="452">
        <v>3061</v>
      </c>
      <c r="E35" s="452">
        <v>557</v>
      </c>
      <c r="F35" s="452">
        <v>227</v>
      </c>
      <c r="G35" s="626">
        <v>9</v>
      </c>
      <c r="H35" s="639">
        <v>215</v>
      </c>
      <c r="I35" s="990"/>
      <c r="J35" s="572"/>
      <c r="K35" s="571"/>
      <c r="L35" s="573"/>
      <c r="M35" s="999"/>
      <c r="N35" s="573"/>
      <c r="O35" s="573"/>
    </row>
    <row r="36" spans="1:15" s="988" customFormat="1" ht="12.75">
      <c r="A36" s="554" t="s">
        <v>158</v>
      </c>
      <c r="B36" s="452">
        <v>5025</v>
      </c>
      <c r="C36" s="452">
        <v>2547</v>
      </c>
      <c r="D36" s="452">
        <v>4371</v>
      </c>
      <c r="E36" s="452">
        <v>628</v>
      </c>
      <c r="F36" s="452">
        <v>194</v>
      </c>
      <c r="G36" s="626">
        <v>10.4</v>
      </c>
      <c r="H36" s="717">
        <v>259</v>
      </c>
      <c r="I36" s="990"/>
      <c r="J36" s="572"/>
      <c r="K36" s="571"/>
      <c r="L36" s="573"/>
      <c r="M36" s="999"/>
      <c r="N36" s="573"/>
      <c r="O36" s="573"/>
    </row>
    <row r="37" spans="1:15" s="988" customFormat="1" ht="12.75">
      <c r="A37" s="555" t="s">
        <v>1296</v>
      </c>
      <c r="B37" s="446">
        <v>47820</v>
      </c>
      <c r="C37" s="446">
        <v>22833</v>
      </c>
      <c r="D37" s="446">
        <v>39122</v>
      </c>
      <c r="E37" s="446">
        <v>5251</v>
      </c>
      <c r="F37" s="446">
        <v>1580</v>
      </c>
      <c r="G37" s="625">
        <v>20.8</v>
      </c>
      <c r="H37" s="718">
        <v>2786</v>
      </c>
      <c r="I37" s="992"/>
      <c r="J37" s="572"/>
      <c r="K37" s="571"/>
      <c r="L37" s="573"/>
      <c r="M37" s="999"/>
      <c r="N37" s="573"/>
      <c r="O37" s="573"/>
    </row>
    <row r="38" spans="1:15" s="988" customFormat="1" ht="12.75">
      <c r="A38" s="565" t="s">
        <v>1343</v>
      </c>
      <c r="B38" s="452"/>
      <c r="C38" s="452"/>
      <c r="D38" s="452"/>
      <c r="E38" s="452"/>
      <c r="F38" s="452"/>
      <c r="G38" s="716"/>
      <c r="H38" s="1001"/>
      <c r="I38" s="990"/>
      <c r="J38" s="572"/>
      <c r="K38" s="571"/>
      <c r="L38" s="573"/>
      <c r="M38" s="999"/>
      <c r="N38" s="573"/>
      <c r="O38" s="573"/>
    </row>
    <row r="39" spans="1:15" s="988" customFormat="1" ht="12.75">
      <c r="A39" s="566" t="s">
        <v>1297</v>
      </c>
      <c r="B39" s="452">
        <v>6427</v>
      </c>
      <c r="C39" s="452">
        <v>3035</v>
      </c>
      <c r="D39" s="452">
        <v>4994</v>
      </c>
      <c r="E39" s="452">
        <v>467</v>
      </c>
      <c r="F39" s="452">
        <v>244</v>
      </c>
      <c r="G39" s="626">
        <v>20.2</v>
      </c>
      <c r="H39" s="717">
        <v>320</v>
      </c>
      <c r="I39" s="992"/>
      <c r="J39" s="572"/>
      <c r="K39" s="571"/>
      <c r="L39" s="573"/>
      <c r="M39" s="999"/>
      <c r="N39" s="573"/>
      <c r="O39" s="573"/>
    </row>
    <row r="40" spans="1:15" s="988" customFormat="1" ht="12.75">
      <c r="A40" s="566" t="s">
        <v>1298</v>
      </c>
      <c r="B40" s="452">
        <v>15223</v>
      </c>
      <c r="C40" s="452">
        <v>7153</v>
      </c>
      <c r="D40" s="452">
        <v>12655</v>
      </c>
      <c r="E40" s="452">
        <v>1917</v>
      </c>
      <c r="F40" s="452">
        <v>476</v>
      </c>
      <c r="G40" s="626">
        <v>27.4</v>
      </c>
      <c r="H40" s="639">
        <v>666</v>
      </c>
      <c r="I40" s="990"/>
      <c r="J40" s="572"/>
      <c r="K40" s="571"/>
      <c r="L40" s="573"/>
      <c r="M40" s="999"/>
      <c r="N40" s="573"/>
      <c r="O40" s="573"/>
    </row>
    <row r="41" spans="1:15" s="988" customFormat="1" ht="12.75">
      <c r="A41" s="566" t="s">
        <v>161</v>
      </c>
      <c r="B41" s="452">
        <v>8387</v>
      </c>
      <c r="C41" s="452">
        <v>4046</v>
      </c>
      <c r="D41" s="452">
        <v>6987</v>
      </c>
      <c r="E41" s="452">
        <v>835</v>
      </c>
      <c r="F41" s="452">
        <v>278</v>
      </c>
      <c r="G41" s="626">
        <v>14.4</v>
      </c>
      <c r="H41" s="717">
        <v>745</v>
      </c>
      <c r="I41" s="990"/>
      <c r="J41" s="572"/>
      <c r="K41" s="571"/>
      <c r="L41" s="573"/>
      <c r="M41" s="999"/>
      <c r="N41" s="573"/>
      <c r="O41" s="573"/>
    </row>
    <row r="42" spans="1:15" s="988" customFormat="1" ht="12.75">
      <c r="A42" s="566" t="s">
        <v>1299</v>
      </c>
      <c r="B42" s="452">
        <v>4425</v>
      </c>
      <c r="C42" s="452">
        <v>2134</v>
      </c>
      <c r="D42" s="452">
        <v>3611</v>
      </c>
      <c r="E42" s="452">
        <v>517</v>
      </c>
      <c r="F42" s="452">
        <v>141</v>
      </c>
      <c r="G42" s="626">
        <v>32.299999999999997</v>
      </c>
      <c r="H42" s="717">
        <v>159</v>
      </c>
      <c r="I42" s="990"/>
      <c r="J42" s="572"/>
      <c r="K42" s="571"/>
      <c r="L42" s="573"/>
      <c r="M42" s="999"/>
      <c r="N42" s="573"/>
      <c r="O42" s="573"/>
    </row>
    <row r="43" spans="1:15" s="988" customFormat="1" ht="12.75">
      <c r="A43" s="566" t="s">
        <v>162</v>
      </c>
      <c r="B43" s="452">
        <v>5749</v>
      </c>
      <c r="C43" s="452">
        <v>2617</v>
      </c>
      <c r="D43" s="452">
        <v>4684</v>
      </c>
      <c r="E43" s="452">
        <v>761</v>
      </c>
      <c r="F43" s="452">
        <v>236</v>
      </c>
      <c r="G43" s="626">
        <v>23.8</v>
      </c>
      <c r="H43" s="1005">
        <v>271</v>
      </c>
      <c r="I43" s="990"/>
      <c r="J43" s="572"/>
      <c r="K43" s="571"/>
      <c r="L43" s="573"/>
      <c r="M43" s="999"/>
      <c r="N43" s="573"/>
      <c r="O43" s="573"/>
    </row>
    <row r="44" spans="1:15" s="988" customFormat="1" ht="12.75">
      <c r="A44" s="566" t="s">
        <v>72</v>
      </c>
      <c r="B44" s="452">
        <v>7609</v>
      </c>
      <c r="C44" s="452">
        <v>3848</v>
      </c>
      <c r="D44" s="452">
        <v>6191</v>
      </c>
      <c r="E44" s="452">
        <v>754</v>
      </c>
      <c r="F44" s="452">
        <v>205</v>
      </c>
      <c r="G44" s="626">
        <v>16.399999999999999</v>
      </c>
      <c r="H44" s="1005">
        <v>625</v>
      </c>
      <c r="J44" s="572"/>
      <c r="K44" s="571"/>
      <c r="L44" s="573"/>
      <c r="M44" s="999"/>
      <c r="N44" s="573"/>
      <c r="O44" s="573"/>
    </row>
    <row r="45" spans="1:15" s="988" customFormat="1" ht="12.75">
      <c r="A45" s="555" t="s">
        <v>1344</v>
      </c>
      <c r="B45" s="446">
        <v>28986</v>
      </c>
      <c r="C45" s="446">
        <v>14236</v>
      </c>
      <c r="D45" s="446">
        <v>24913</v>
      </c>
      <c r="E45" s="446">
        <v>4295</v>
      </c>
      <c r="F45" s="446">
        <v>1225</v>
      </c>
      <c r="G45" s="625">
        <v>13.2</v>
      </c>
      <c r="H45" s="719">
        <v>1450</v>
      </c>
      <c r="I45" s="990"/>
      <c r="J45" s="572"/>
      <c r="K45" s="571"/>
      <c r="L45" s="573"/>
      <c r="M45" s="999"/>
      <c r="N45" s="573"/>
      <c r="O45" s="573"/>
    </row>
    <row r="46" spans="1:15" s="988" customFormat="1" ht="12.75">
      <c r="A46" s="565" t="s">
        <v>1342</v>
      </c>
      <c r="B46" s="452"/>
      <c r="C46" s="452"/>
      <c r="D46" s="452"/>
      <c r="E46" s="452"/>
      <c r="F46" s="452"/>
      <c r="G46" s="716"/>
      <c r="H46" s="1001"/>
      <c r="J46" s="572"/>
      <c r="K46" s="571"/>
      <c r="L46" s="573"/>
      <c r="M46" s="999"/>
      <c r="N46" s="573"/>
      <c r="O46" s="573"/>
    </row>
    <row r="47" spans="1:15" s="988" customFormat="1" ht="12.75">
      <c r="A47" s="554" t="s">
        <v>164</v>
      </c>
      <c r="B47" s="452">
        <v>2414</v>
      </c>
      <c r="C47" s="452">
        <v>1259</v>
      </c>
      <c r="D47" s="452">
        <v>2070</v>
      </c>
      <c r="E47" s="452">
        <v>256</v>
      </c>
      <c r="F47" s="452">
        <v>126</v>
      </c>
      <c r="G47" s="626">
        <v>18.2</v>
      </c>
      <c r="H47" s="717">
        <v>99</v>
      </c>
      <c r="I47" s="992"/>
      <c r="J47" s="572"/>
      <c r="K47" s="571"/>
      <c r="L47" s="573"/>
      <c r="M47" s="999"/>
      <c r="N47" s="573"/>
      <c r="O47" s="573"/>
    </row>
    <row r="48" spans="1:15" s="988" customFormat="1" ht="12.75">
      <c r="A48" s="554" t="s">
        <v>1300</v>
      </c>
      <c r="B48" s="452">
        <v>5945</v>
      </c>
      <c r="C48" s="452">
        <v>3050</v>
      </c>
      <c r="D48" s="452">
        <v>5192</v>
      </c>
      <c r="E48" s="452">
        <v>821</v>
      </c>
      <c r="F48" s="452">
        <v>254</v>
      </c>
      <c r="G48" s="626">
        <v>15.8</v>
      </c>
      <c r="H48" s="717">
        <v>308</v>
      </c>
      <c r="I48" s="990"/>
      <c r="J48" s="572"/>
      <c r="K48" s="571"/>
      <c r="L48" s="999"/>
      <c r="M48" s="999"/>
      <c r="N48" s="573"/>
      <c r="O48" s="573"/>
    </row>
    <row r="49" spans="1:15" s="988" customFormat="1" ht="12.75">
      <c r="A49" s="554" t="s">
        <v>1301</v>
      </c>
      <c r="B49" s="452">
        <v>4474</v>
      </c>
      <c r="C49" s="452">
        <v>1991</v>
      </c>
      <c r="D49" s="452">
        <v>3953</v>
      </c>
      <c r="E49" s="452">
        <v>1237</v>
      </c>
      <c r="F49" s="452">
        <v>114</v>
      </c>
      <c r="G49" s="626">
        <v>13.4</v>
      </c>
      <c r="H49" s="717">
        <v>102</v>
      </c>
      <c r="I49" s="990"/>
      <c r="J49" s="572"/>
      <c r="K49" s="571"/>
      <c r="L49" s="573"/>
      <c r="M49" s="999"/>
      <c r="N49" s="573"/>
      <c r="O49" s="573"/>
    </row>
    <row r="50" spans="1:15" s="988" customFormat="1" ht="12.75">
      <c r="A50" s="554" t="s">
        <v>1302</v>
      </c>
      <c r="B50" s="452">
        <v>2818</v>
      </c>
      <c r="C50" s="452">
        <v>1320</v>
      </c>
      <c r="D50" s="452">
        <v>2455</v>
      </c>
      <c r="E50" s="452">
        <v>319</v>
      </c>
      <c r="F50" s="452">
        <v>129</v>
      </c>
      <c r="G50" s="626">
        <v>18.8</v>
      </c>
      <c r="H50" s="639">
        <v>124</v>
      </c>
      <c r="I50" s="990"/>
      <c r="J50" s="572"/>
      <c r="K50" s="571"/>
      <c r="L50" s="573"/>
      <c r="M50" s="999"/>
      <c r="N50" s="573"/>
      <c r="O50" s="573"/>
    </row>
    <row r="51" spans="1:15" s="988" customFormat="1" ht="12.75">
      <c r="A51" s="554" t="s">
        <v>1303</v>
      </c>
      <c r="B51" s="452">
        <v>2590</v>
      </c>
      <c r="C51" s="452">
        <v>1171</v>
      </c>
      <c r="D51" s="452">
        <v>2261</v>
      </c>
      <c r="E51" s="452">
        <v>354</v>
      </c>
      <c r="F51" s="452">
        <v>117</v>
      </c>
      <c r="G51" s="706">
        <v>14</v>
      </c>
      <c r="H51" s="718">
        <v>114</v>
      </c>
      <c r="I51" s="990"/>
      <c r="J51" s="572"/>
      <c r="K51" s="571"/>
      <c r="L51" s="573"/>
      <c r="M51" s="999"/>
      <c r="N51" s="573"/>
      <c r="O51" s="573"/>
    </row>
    <row r="52" spans="1:15" s="988" customFormat="1" ht="12.75">
      <c r="A52" s="554" t="s">
        <v>165</v>
      </c>
      <c r="B52" s="452">
        <v>3944</v>
      </c>
      <c r="C52" s="452">
        <v>1947</v>
      </c>
      <c r="D52" s="452">
        <v>3388</v>
      </c>
      <c r="E52" s="452">
        <v>495</v>
      </c>
      <c r="F52" s="452">
        <v>187</v>
      </c>
      <c r="G52" s="706">
        <v>14.4</v>
      </c>
      <c r="H52" s="1006">
        <v>272</v>
      </c>
      <c r="I52" s="990"/>
      <c r="J52" s="572"/>
      <c r="K52" s="571"/>
      <c r="L52" s="573"/>
      <c r="M52" s="999"/>
      <c r="N52" s="573"/>
      <c r="O52" s="573"/>
    </row>
    <row r="53" spans="1:15" s="988" customFormat="1" ht="12.75">
      <c r="A53" s="554" t="s">
        <v>1304</v>
      </c>
      <c r="B53" s="452">
        <v>3663</v>
      </c>
      <c r="C53" s="452">
        <v>1826</v>
      </c>
      <c r="D53" s="452">
        <v>3045</v>
      </c>
      <c r="E53" s="452">
        <v>537</v>
      </c>
      <c r="F53" s="452">
        <v>174</v>
      </c>
      <c r="G53" s="706">
        <v>21.2</v>
      </c>
      <c r="H53" s="717">
        <v>192</v>
      </c>
      <c r="I53" s="990"/>
      <c r="J53" s="572"/>
      <c r="K53" s="571"/>
      <c r="L53" s="573"/>
      <c r="M53" s="999"/>
      <c r="N53" s="573"/>
      <c r="O53" s="573"/>
    </row>
    <row r="54" spans="1:15" s="988" customFormat="1" ht="12.75">
      <c r="A54" s="554" t="s">
        <v>1305</v>
      </c>
      <c r="B54" s="452">
        <v>3138</v>
      </c>
      <c r="C54" s="452">
        <v>1672</v>
      </c>
      <c r="D54" s="452">
        <v>2549</v>
      </c>
      <c r="E54" s="452">
        <v>276</v>
      </c>
      <c r="F54" s="452">
        <v>124</v>
      </c>
      <c r="G54" s="706">
        <v>5.4</v>
      </c>
      <c r="H54" s="639">
        <v>239</v>
      </c>
      <c r="I54" s="990"/>
      <c r="J54" s="572"/>
      <c r="K54" s="571"/>
      <c r="L54" s="573"/>
      <c r="M54" s="999"/>
      <c r="N54" s="573"/>
      <c r="O54" s="573"/>
    </row>
    <row r="55" spans="1:15" s="988" customFormat="1" ht="12.75">
      <c r="A55" s="555" t="s">
        <v>1306</v>
      </c>
      <c r="B55" s="446">
        <v>18572</v>
      </c>
      <c r="C55" s="446">
        <v>9383</v>
      </c>
      <c r="D55" s="446">
        <v>15176</v>
      </c>
      <c r="E55" s="446">
        <v>1427</v>
      </c>
      <c r="F55" s="446">
        <v>701</v>
      </c>
      <c r="G55" s="715">
        <v>5.6</v>
      </c>
      <c r="H55" s="718">
        <v>1557</v>
      </c>
      <c r="I55" s="990"/>
      <c r="J55" s="572"/>
      <c r="K55" s="571"/>
      <c r="L55" s="573"/>
      <c r="M55" s="999"/>
      <c r="N55" s="573"/>
      <c r="O55" s="573"/>
    </row>
    <row r="56" spans="1:15" s="988" customFormat="1">
      <c r="A56" s="555"/>
      <c r="B56" s="359"/>
      <c r="C56" s="359"/>
      <c r="D56" s="313"/>
      <c r="E56" s="312"/>
      <c r="F56" s="312"/>
      <c r="G56" s="204"/>
      <c r="H56" s="313"/>
      <c r="I56" s="990"/>
      <c r="J56" s="572"/>
      <c r="K56" s="573"/>
      <c r="L56" s="389"/>
      <c r="M56" s="999"/>
      <c r="N56" s="573"/>
      <c r="O56" s="573"/>
    </row>
    <row r="57" spans="1:15">
      <c r="A57" s="1858" t="s">
        <v>1864</v>
      </c>
      <c r="B57" s="1858"/>
      <c r="C57" s="1858"/>
      <c r="D57" s="1858"/>
      <c r="E57" s="1858"/>
      <c r="F57" s="1858"/>
      <c r="G57" s="1858"/>
      <c r="H57" s="1858"/>
      <c r="J57" s="389"/>
      <c r="K57" s="389"/>
      <c r="L57" s="389"/>
      <c r="M57" s="389"/>
      <c r="N57" s="389"/>
      <c r="O57" s="389"/>
    </row>
    <row r="58" spans="1:15">
      <c r="F58" s="1007"/>
      <c r="J58" s="389"/>
      <c r="K58" s="389"/>
      <c r="L58" s="389"/>
      <c r="M58" s="389"/>
      <c r="N58" s="389"/>
      <c r="O58" s="389"/>
    </row>
    <row r="59" spans="1:15">
      <c r="J59" s="389"/>
      <c r="K59" s="389"/>
      <c r="L59" s="389"/>
      <c r="M59" s="389"/>
      <c r="N59" s="389"/>
      <c r="O59" s="389"/>
    </row>
  </sheetData>
  <mergeCells count="15">
    <mergeCell ref="G1:H1"/>
    <mergeCell ref="A2:D2"/>
    <mergeCell ref="G2:H2"/>
    <mergeCell ref="A57:H57"/>
    <mergeCell ref="A5:A14"/>
    <mergeCell ref="B5:F6"/>
    <mergeCell ref="B7:B14"/>
    <mergeCell ref="C9:C14"/>
    <mergeCell ref="D9:D14"/>
    <mergeCell ref="E9:E14"/>
    <mergeCell ref="F9:F14"/>
    <mergeCell ref="G5:G14"/>
    <mergeCell ref="H5:H14"/>
    <mergeCell ref="A4:D4"/>
    <mergeCell ref="C7:F8"/>
  </mergeCells>
  <phoneticPr fontId="0" type="noConversion"/>
  <conditionalFormatting sqref="K1:K1048576">
    <cfRule type="cellIs" dxfId="0" priority="1" stopIfTrue="1" operator="greaterThan">
      <formula>0</formula>
    </cfRule>
  </conditionalFormatting>
  <hyperlinks>
    <hyperlink ref="G1:H1" location="'Spis tablic     List of tables'!A71" display="Powrót do spisu tablic"/>
    <hyperlink ref="G2:H2" location="'Spis tablic     List of tables'!A71" display="Return to list tables"/>
    <hyperlink ref="G1:H2" location="'Spis tablic     List of tables'!A79" display="Powrót do spisu tablic"/>
  </hyperlinks>
  <printOptions horizontalCentered="1"/>
  <pageMargins left="0.19685039370078741" right="0.19685039370078741" top="0.92" bottom="0.19685039370078741" header="0.4" footer="0.31496062992125984"/>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59"/>
  <sheetViews>
    <sheetView showGridLines="0" zoomScale="90" zoomScaleNormal="90" workbookViewId="0">
      <pane ySplit="9" topLeftCell="A10" activePane="bottomLeft" state="frozen"/>
      <selection activeCell="H35" sqref="H35"/>
      <selection pane="bottomLeft" activeCell="B50" sqref="B50"/>
    </sheetView>
  </sheetViews>
  <sheetFormatPr defaultRowHeight="12.75"/>
  <cols>
    <col min="1" max="1" width="23.375" style="988" customWidth="1"/>
    <col min="2" max="6" width="12.625" style="988" customWidth="1"/>
    <col min="7" max="16384" width="9" style="988"/>
  </cols>
  <sheetData>
    <row r="1" spans="1:9" ht="14.85" customHeight="1">
      <c r="A1" s="987" t="s">
        <v>1862</v>
      </c>
      <c r="B1" s="987"/>
      <c r="C1" s="987"/>
      <c r="D1" s="931"/>
      <c r="E1" s="1427" t="s">
        <v>424</v>
      </c>
      <c r="F1" s="1427"/>
    </row>
    <row r="2" spans="1:9" ht="12.75" customHeight="1">
      <c r="A2" s="1537" t="s">
        <v>1150</v>
      </c>
      <c r="B2" s="1537"/>
      <c r="C2" s="1537"/>
      <c r="D2" s="1537"/>
      <c r="E2" s="1480" t="s">
        <v>425</v>
      </c>
      <c r="F2" s="1480"/>
    </row>
    <row r="3" spans="1:9" ht="12.75" customHeight="1">
      <c r="A3" s="1862" t="s">
        <v>1162</v>
      </c>
      <c r="B3" s="1862"/>
      <c r="C3" s="1862"/>
      <c r="D3" s="1862"/>
      <c r="E3" s="989"/>
      <c r="F3" s="989"/>
    </row>
    <row r="4" spans="1:9" ht="12.75" customHeight="1">
      <c r="A4" s="1457" t="s">
        <v>1151</v>
      </c>
      <c r="B4" s="1457"/>
      <c r="C4" s="1457"/>
      <c r="D4" s="1457"/>
      <c r="E4" s="989"/>
      <c r="F4" s="989"/>
    </row>
    <row r="5" spans="1:9" ht="14.85" customHeight="1">
      <c r="A5" s="1440" t="s">
        <v>1839</v>
      </c>
      <c r="B5" s="1445" t="s">
        <v>1840</v>
      </c>
      <c r="C5" s="1380"/>
      <c r="D5" s="1380"/>
      <c r="E5" s="1380"/>
      <c r="F5" s="1380"/>
    </row>
    <row r="6" spans="1:9" ht="14.85" customHeight="1">
      <c r="A6" s="1441"/>
      <c r="B6" s="1446"/>
      <c r="C6" s="1381"/>
      <c r="D6" s="1381"/>
      <c r="E6" s="1381"/>
      <c r="F6" s="1381"/>
    </row>
    <row r="7" spans="1:9" ht="14.85" customHeight="1">
      <c r="A7" s="1441"/>
      <c r="B7" s="1412" t="s">
        <v>1841</v>
      </c>
      <c r="C7" s="1547" t="s">
        <v>645</v>
      </c>
      <c r="D7" s="1547" t="s">
        <v>646</v>
      </c>
      <c r="E7" s="1547" t="s">
        <v>647</v>
      </c>
      <c r="F7" s="1445" t="s">
        <v>1842</v>
      </c>
    </row>
    <row r="8" spans="1:9" ht="14.85" customHeight="1">
      <c r="A8" s="1441"/>
      <c r="B8" s="1413"/>
      <c r="C8" s="1548"/>
      <c r="D8" s="1548"/>
      <c r="E8" s="1548"/>
      <c r="F8" s="1446"/>
    </row>
    <row r="9" spans="1:9" ht="7.5" customHeight="1">
      <c r="A9" s="1441"/>
      <c r="B9" s="1413"/>
      <c r="C9" s="1548"/>
      <c r="D9" s="1548"/>
      <c r="E9" s="1548"/>
      <c r="F9" s="1446"/>
    </row>
    <row r="10" spans="1:9" ht="18" customHeight="1">
      <c r="A10" s="561" t="s">
        <v>642</v>
      </c>
      <c r="B10" s="446">
        <v>21923</v>
      </c>
      <c r="C10" s="446">
        <v>42119</v>
      </c>
      <c r="D10" s="446">
        <v>31798</v>
      </c>
      <c r="E10" s="446">
        <v>30406</v>
      </c>
      <c r="F10" s="447">
        <v>29091</v>
      </c>
      <c r="G10" s="990"/>
      <c r="H10" s="991"/>
      <c r="I10" s="991"/>
    </row>
    <row r="11" spans="1:9" ht="11.1" customHeight="1">
      <c r="A11" s="185" t="s">
        <v>643</v>
      </c>
      <c r="B11" s="452"/>
      <c r="C11" s="452"/>
      <c r="D11" s="452"/>
      <c r="E11" s="452"/>
      <c r="F11" s="453"/>
      <c r="G11" s="992"/>
      <c r="H11" s="993"/>
      <c r="I11" s="991"/>
    </row>
    <row r="12" spans="1:9" ht="11.1" customHeight="1">
      <c r="A12" s="564" t="s">
        <v>644</v>
      </c>
      <c r="B12" s="452"/>
      <c r="C12" s="452"/>
      <c r="D12" s="452"/>
      <c r="E12" s="452"/>
      <c r="F12" s="453"/>
      <c r="G12" s="992"/>
      <c r="H12" s="994"/>
      <c r="I12" s="991"/>
    </row>
    <row r="13" spans="1:9" ht="11.1" customHeight="1">
      <c r="A13" s="555" t="s">
        <v>1293</v>
      </c>
      <c r="B13" s="446">
        <v>5169</v>
      </c>
      <c r="C13" s="446">
        <v>9418</v>
      </c>
      <c r="D13" s="446">
        <v>7222</v>
      </c>
      <c r="E13" s="446">
        <v>7068</v>
      </c>
      <c r="F13" s="447">
        <v>6586</v>
      </c>
      <c r="G13" s="992"/>
      <c r="H13" s="993"/>
      <c r="I13" s="991"/>
    </row>
    <row r="14" spans="1:9" ht="11.1" customHeight="1">
      <c r="A14" s="565" t="s">
        <v>1342</v>
      </c>
      <c r="B14" s="452"/>
      <c r="C14" s="452"/>
      <c r="D14" s="452"/>
      <c r="E14" s="452"/>
      <c r="F14" s="453"/>
      <c r="G14" s="990"/>
      <c r="H14" s="991"/>
      <c r="I14" s="991"/>
    </row>
    <row r="15" spans="1:9" ht="11.1" customHeight="1">
      <c r="A15" s="554" t="s">
        <v>66</v>
      </c>
      <c r="B15" s="452">
        <v>739</v>
      </c>
      <c r="C15" s="452">
        <v>1170</v>
      </c>
      <c r="D15" s="452">
        <v>776</v>
      </c>
      <c r="E15" s="452">
        <v>731</v>
      </c>
      <c r="F15" s="453">
        <v>689</v>
      </c>
      <c r="G15" s="992"/>
      <c r="H15" s="993"/>
      <c r="I15" s="991"/>
    </row>
    <row r="16" spans="1:9" ht="11.1" customHeight="1">
      <c r="A16" s="554" t="s">
        <v>154</v>
      </c>
      <c r="B16" s="452">
        <v>678</v>
      </c>
      <c r="C16" s="452">
        <v>1192</v>
      </c>
      <c r="D16" s="452">
        <v>860</v>
      </c>
      <c r="E16" s="452">
        <v>782</v>
      </c>
      <c r="F16" s="453">
        <v>671</v>
      </c>
      <c r="G16" s="992"/>
      <c r="H16" s="993"/>
      <c r="I16" s="991"/>
    </row>
    <row r="17" spans="1:9" ht="11.1" customHeight="1">
      <c r="A17" s="554" t="s">
        <v>67</v>
      </c>
      <c r="B17" s="452">
        <v>348</v>
      </c>
      <c r="C17" s="452">
        <v>933</v>
      </c>
      <c r="D17" s="452">
        <v>829</v>
      </c>
      <c r="E17" s="452">
        <v>808</v>
      </c>
      <c r="F17" s="453">
        <v>880</v>
      </c>
      <c r="G17" s="992"/>
      <c r="H17" s="993"/>
      <c r="I17" s="991"/>
    </row>
    <row r="18" spans="1:9" ht="11.1" customHeight="1">
      <c r="A18" s="554" t="s">
        <v>68</v>
      </c>
      <c r="B18" s="452">
        <v>423</v>
      </c>
      <c r="C18" s="452">
        <v>828</v>
      </c>
      <c r="D18" s="452">
        <v>631</v>
      </c>
      <c r="E18" s="452">
        <v>751</v>
      </c>
      <c r="F18" s="453">
        <v>574</v>
      </c>
      <c r="G18" s="990"/>
      <c r="H18" s="991"/>
      <c r="I18" s="991"/>
    </row>
    <row r="19" spans="1:9" ht="11.1" customHeight="1">
      <c r="A19" s="554" t="s">
        <v>69</v>
      </c>
      <c r="B19" s="452">
        <v>651</v>
      </c>
      <c r="C19" s="452">
        <v>1058</v>
      </c>
      <c r="D19" s="452">
        <v>838</v>
      </c>
      <c r="E19" s="452">
        <v>769</v>
      </c>
      <c r="F19" s="453">
        <v>715</v>
      </c>
      <c r="G19" s="990"/>
      <c r="H19" s="991"/>
      <c r="I19" s="991"/>
    </row>
    <row r="20" spans="1:9" ht="11.1" customHeight="1">
      <c r="A20" s="554" t="s">
        <v>70</v>
      </c>
      <c r="B20" s="452">
        <v>669</v>
      </c>
      <c r="C20" s="452">
        <v>1032</v>
      </c>
      <c r="D20" s="452">
        <v>816</v>
      </c>
      <c r="E20" s="452">
        <v>763</v>
      </c>
      <c r="F20" s="453">
        <v>725</v>
      </c>
      <c r="G20" s="990"/>
      <c r="H20" s="991"/>
      <c r="I20" s="991"/>
    </row>
    <row r="21" spans="1:9" ht="11.1" customHeight="1">
      <c r="A21" s="554" t="s">
        <v>155</v>
      </c>
      <c r="B21" s="452">
        <v>689</v>
      </c>
      <c r="C21" s="452">
        <v>1297</v>
      </c>
      <c r="D21" s="452">
        <v>931</v>
      </c>
      <c r="E21" s="452">
        <v>978</v>
      </c>
      <c r="F21" s="453">
        <v>831</v>
      </c>
      <c r="G21" s="990"/>
      <c r="H21" s="991"/>
      <c r="I21" s="991"/>
    </row>
    <row r="22" spans="1:9" ht="11.1" customHeight="1">
      <c r="A22" s="554" t="s">
        <v>71</v>
      </c>
      <c r="B22" s="452">
        <v>707</v>
      </c>
      <c r="C22" s="452">
        <v>1199</v>
      </c>
      <c r="D22" s="452">
        <v>893</v>
      </c>
      <c r="E22" s="452">
        <v>817</v>
      </c>
      <c r="F22" s="453">
        <v>659</v>
      </c>
      <c r="G22" s="990"/>
      <c r="H22" s="991"/>
      <c r="I22" s="991"/>
    </row>
    <row r="23" spans="1:9" ht="11.1" customHeight="1">
      <c r="A23" s="566" t="s">
        <v>1294</v>
      </c>
      <c r="B23" s="452">
        <v>265</v>
      </c>
      <c r="C23" s="452">
        <v>709</v>
      </c>
      <c r="D23" s="452">
        <v>648</v>
      </c>
      <c r="E23" s="452">
        <v>669</v>
      </c>
      <c r="F23" s="453">
        <v>842</v>
      </c>
      <c r="G23" s="990"/>
      <c r="H23" s="991"/>
      <c r="I23" s="991"/>
    </row>
    <row r="24" spans="1:9" ht="11.1" customHeight="1">
      <c r="A24" s="555" t="s">
        <v>1611</v>
      </c>
      <c r="B24" s="446">
        <v>4171</v>
      </c>
      <c r="C24" s="446">
        <v>7042</v>
      </c>
      <c r="D24" s="446">
        <v>5086</v>
      </c>
      <c r="E24" s="446">
        <v>4409</v>
      </c>
      <c r="F24" s="447">
        <v>3788</v>
      </c>
      <c r="G24" s="992"/>
      <c r="H24" s="994"/>
      <c r="I24" s="991"/>
    </row>
    <row r="25" spans="1:9" ht="11.1" customHeight="1">
      <c r="A25" s="565" t="s">
        <v>1343</v>
      </c>
      <c r="B25" s="452"/>
      <c r="C25" s="452"/>
      <c r="D25" s="452"/>
      <c r="E25" s="452"/>
      <c r="F25" s="453"/>
      <c r="G25" s="990"/>
      <c r="H25" s="991"/>
      <c r="I25" s="991"/>
    </row>
    <row r="26" spans="1:9" ht="11.1" customHeight="1">
      <c r="A26" s="554" t="s">
        <v>64</v>
      </c>
      <c r="B26" s="452">
        <v>885</v>
      </c>
      <c r="C26" s="452">
        <v>1485</v>
      </c>
      <c r="D26" s="452">
        <v>1019</v>
      </c>
      <c r="E26" s="452">
        <v>765</v>
      </c>
      <c r="F26" s="453">
        <v>683</v>
      </c>
      <c r="G26" s="992"/>
      <c r="H26" s="993"/>
      <c r="I26" s="991"/>
    </row>
    <row r="27" spans="1:9" ht="11.1" customHeight="1">
      <c r="A27" s="554" t="s">
        <v>65</v>
      </c>
      <c r="B27" s="452">
        <v>564</v>
      </c>
      <c r="C27" s="452">
        <v>1044</v>
      </c>
      <c r="D27" s="452">
        <v>735</v>
      </c>
      <c r="E27" s="452">
        <v>557</v>
      </c>
      <c r="F27" s="453">
        <v>465</v>
      </c>
      <c r="G27" s="990"/>
      <c r="H27" s="991"/>
      <c r="I27" s="991"/>
    </row>
    <row r="28" spans="1:9" ht="11.1" customHeight="1">
      <c r="A28" s="554" t="s">
        <v>156</v>
      </c>
      <c r="B28" s="452">
        <v>548</v>
      </c>
      <c r="C28" s="452">
        <v>1025</v>
      </c>
      <c r="D28" s="452">
        <v>731</v>
      </c>
      <c r="E28" s="452">
        <v>748</v>
      </c>
      <c r="F28" s="453">
        <v>598</v>
      </c>
      <c r="G28" s="990"/>
      <c r="H28" s="991"/>
      <c r="I28" s="991"/>
    </row>
    <row r="29" spans="1:9" ht="11.1" customHeight="1">
      <c r="A29" s="554" t="s">
        <v>1295</v>
      </c>
      <c r="B29" s="452">
        <v>875</v>
      </c>
      <c r="C29" s="452">
        <v>1295</v>
      </c>
      <c r="D29" s="452">
        <v>887</v>
      </c>
      <c r="E29" s="452">
        <v>687</v>
      </c>
      <c r="F29" s="453">
        <v>513</v>
      </c>
      <c r="G29" s="990"/>
      <c r="H29" s="991"/>
      <c r="I29" s="991"/>
    </row>
    <row r="30" spans="1:9" ht="11.1" customHeight="1">
      <c r="A30" s="554" t="s">
        <v>157</v>
      </c>
      <c r="B30" s="452">
        <v>745</v>
      </c>
      <c r="C30" s="452">
        <v>884</v>
      </c>
      <c r="D30" s="452">
        <v>651</v>
      </c>
      <c r="E30" s="452">
        <v>617</v>
      </c>
      <c r="F30" s="453">
        <v>465</v>
      </c>
      <c r="G30" s="990"/>
      <c r="H30" s="991"/>
      <c r="I30" s="991"/>
    </row>
    <row r="31" spans="1:9" ht="11.1" customHeight="1">
      <c r="A31" s="554" t="s">
        <v>158</v>
      </c>
      <c r="B31" s="452">
        <v>554</v>
      </c>
      <c r="C31" s="452">
        <v>1309</v>
      </c>
      <c r="D31" s="452">
        <v>1063</v>
      </c>
      <c r="E31" s="452">
        <v>1035</v>
      </c>
      <c r="F31" s="453">
        <v>1064</v>
      </c>
      <c r="G31" s="990"/>
      <c r="H31" s="991"/>
      <c r="I31" s="991"/>
    </row>
    <row r="32" spans="1:9" ht="11.1" customHeight="1">
      <c r="A32" s="555" t="s">
        <v>1296</v>
      </c>
      <c r="B32" s="446">
        <v>6527</v>
      </c>
      <c r="C32" s="446">
        <v>12823</v>
      </c>
      <c r="D32" s="446">
        <v>9921</v>
      </c>
      <c r="E32" s="446">
        <v>9927</v>
      </c>
      <c r="F32" s="447">
        <v>8622</v>
      </c>
      <c r="G32" s="992"/>
      <c r="H32" s="994"/>
      <c r="I32" s="991"/>
    </row>
    <row r="33" spans="1:9" ht="11.1" customHeight="1">
      <c r="A33" s="565" t="s">
        <v>1343</v>
      </c>
      <c r="B33" s="452"/>
      <c r="C33" s="452"/>
      <c r="D33" s="452"/>
      <c r="E33" s="452"/>
      <c r="F33" s="453"/>
      <c r="G33" s="990"/>
      <c r="H33" s="991"/>
      <c r="I33" s="991"/>
    </row>
    <row r="34" spans="1:9" ht="11.1" customHeight="1">
      <c r="A34" s="566" t="s">
        <v>1297</v>
      </c>
      <c r="B34" s="452">
        <v>827</v>
      </c>
      <c r="C34" s="452">
        <v>1649</v>
      </c>
      <c r="D34" s="452">
        <v>1270</v>
      </c>
      <c r="E34" s="452">
        <v>1410</v>
      </c>
      <c r="F34" s="453">
        <v>1271</v>
      </c>
      <c r="G34" s="992"/>
      <c r="H34" s="993"/>
      <c r="I34" s="991"/>
    </row>
    <row r="35" spans="1:9" ht="11.1" customHeight="1">
      <c r="A35" s="566" t="s">
        <v>1298</v>
      </c>
      <c r="B35" s="452">
        <v>2211</v>
      </c>
      <c r="C35" s="452">
        <v>4115</v>
      </c>
      <c r="D35" s="452">
        <v>3271</v>
      </c>
      <c r="E35" s="452">
        <v>3079</v>
      </c>
      <c r="F35" s="453">
        <v>2547</v>
      </c>
      <c r="G35" s="990"/>
      <c r="H35" s="991"/>
      <c r="I35" s="991"/>
    </row>
    <row r="36" spans="1:9" ht="11.1" customHeight="1">
      <c r="A36" s="566" t="s">
        <v>161</v>
      </c>
      <c r="B36" s="452">
        <v>1114</v>
      </c>
      <c r="C36" s="452">
        <v>2179</v>
      </c>
      <c r="D36" s="452">
        <v>1625</v>
      </c>
      <c r="E36" s="452">
        <v>1746</v>
      </c>
      <c r="F36" s="453">
        <v>1723</v>
      </c>
      <c r="G36" s="990"/>
      <c r="H36" s="991"/>
      <c r="I36" s="991"/>
    </row>
    <row r="37" spans="1:9" ht="11.1" customHeight="1">
      <c r="A37" s="566" t="s">
        <v>1299</v>
      </c>
      <c r="B37" s="452">
        <v>625</v>
      </c>
      <c r="C37" s="452">
        <v>1186</v>
      </c>
      <c r="D37" s="452">
        <v>935</v>
      </c>
      <c r="E37" s="452">
        <v>919</v>
      </c>
      <c r="F37" s="453">
        <v>760</v>
      </c>
      <c r="G37" s="990"/>
      <c r="H37" s="991"/>
      <c r="I37" s="991"/>
    </row>
    <row r="38" spans="1:9" ht="11.1" customHeight="1">
      <c r="A38" s="566" t="s">
        <v>162</v>
      </c>
      <c r="B38" s="452">
        <v>913</v>
      </c>
      <c r="C38" s="452">
        <v>1452</v>
      </c>
      <c r="D38" s="452">
        <v>1239</v>
      </c>
      <c r="E38" s="452">
        <v>1189</v>
      </c>
      <c r="F38" s="453">
        <v>956</v>
      </c>
      <c r="G38" s="990"/>
      <c r="H38" s="991"/>
      <c r="I38" s="991"/>
    </row>
    <row r="39" spans="1:9" ht="11.1" customHeight="1">
      <c r="A39" s="566" t="s">
        <v>72</v>
      </c>
      <c r="B39" s="452">
        <v>837</v>
      </c>
      <c r="C39" s="452">
        <v>2242</v>
      </c>
      <c r="D39" s="452">
        <v>1581</v>
      </c>
      <c r="E39" s="452">
        <v>1584</v>
      </c>
      <c r="F39" s="453">
        <v>1365</v>
      </c>
      <c r="G39" s="990"/>
      <c r="H39" s="991"/>
      <c r="I39" s="991"/>
    </row>
    <row r="40" spans="1:9" ht="11.1" customHeight="1">
      <c r="A40" s="555" t="s">
        <v>1344</v>
      </c>
      <c r="B40" s="446">
        <v>4794</v>
      </c>
      <c r="C40" s="446">
        <v>8043</v>
      </c>
      <c r="D40" s="446">
        <v>5685</v>
      </c>
      <c r="E40" s="446">
        <v>5298</v>
      </c>
      <c r="F40" s="447">
        <v>5166</v>
      </c>
      <c r="G40" s="990"/>
      <c r="H40" s="991"/>
      <c r="I40" s="991"/>
    </row>
    <row r="41" spans="1:9" ht="11.1" customHeight="1">
      <c r="A41" s="565" t="s">
        <v>1342</v>
      </c>
      <c r="B41" s="452"/>
      <c r="C41" s="452"/>
      <c r="D41" s="452"/>
      <c r="E41" s="452"/>
      <c r="F41" s="453"/>
      <c r="G41" s="992"/>
      <c r="H41" s="994"/>
      <c r="I41" s="991"/>
    </row>
    <row r="42" spans="1:9" ht="11.1" customHeight="1">
      <c r="A42" s="554" t="s">
        <v>164</v>
      </c>
      <c r="B42" s="452">
        <v>468</v>
      </c>
      <c r="C42" s="452">
        <v>648</v>
      </c>
      <c r="D42" s="452">
        <v>511</v>
      </c>
      <c r="E42" s="452">
        <v>421</v>
      </c>
      <c r="F42" s="453">
        <v>366</v>
      </c>
      <c r="G42" s="990"/>
      <c r="H42" s="991"/>
      <c r="I42" s="991"/>
    </row>
    <row r="43" spans="1:9" ht="11.1" customHeight="1">
      <c r="A43" s="554" t="s">
        <v>1300</v>
      </c>
      <c r="B43" s="452">
        <v>971</v>
      </c>
      <c r="C43" s="452">
        <v>1584</v>
      </c>
      <c r="D43" s="452">
        <v>1218</v>
      </c>
      <c r="E43" s="452">
        <v>1166</v>
      </c>
      <c r="F43" s="453">
        <v>1006</v>
      </c>
      <c r="G43" s="990"/>
      <c r="H43" s="991"/>
      <c r="I43" s="991"/>
    </row>
    <row r="44" spans="1:9" ht="11.1" customHeight="1">
      <c r="A44" s="554" t="s">
        <v>1301</v>
      </c>
      <c r="B44" s="452">
        <v>749</v>
      </c>
      <c r="C44" s="452">
        <v>1557</v>
      </c>
      <c r="D44" s="452">
        <v>772</v>
      </c>
      <c r="E44" s="452">
        <v>713</v>
      </c>
      <c r="F44" s="453">
        <v>683</v>
      </c>
      <c r="G44" s="990"/>
    </row>
    <row r="45" spans="1:9" ht="11.1" customHeight="1">
      <c r="A45" s="554" t="s">
        <v>1302</v>
      </c>
      <c r="B45" s="452">
        <v>451</v>
      </c>
      <c r="C45" s="452">
        <v>744</v>
      </c>
      <c r="D45" s="452">
        <v>539</v>
      </c>
      <c r="E45" s="452">
        <v>546</v>
      </c>
      <c r="F45" s="453">
        <v>538</v>
      </c>
      <c r="G45" s="990"/>
    </row>
    <row r="46" spans="1:9" ht="11.1" customHeight="1">
      <c r="A46" s="554" t="s">
        <v>1303</v>
      </c>
      <c r="B46" s="452">
        <v>439</v>
      </c>
      <c r="C46" s="452">
        <v>670</v>
      </c>
      <c r="D46" s="452">
        <v>510</v>
      </c>
      <c r="E46" s="452">
        <v>501</v>
      </c>
      <c r="F46" s="453">
        <v>470</v>
      </c>
      <c r="G46" s="990"/>
    </row>
    <row r="47" spans="1:9" ht="11.1" customHeight="1">
      <c r="A47" s="554" t="s">
        <v>165</v>
      </c>
      <c r="B47" s="452">
        <v>715</v>
      </c>
      <c r="C47" s="452">
        <v>1048</v>
      </c>
      <c r="D47" s="452">
        <v>803</v>
      </c>
      <c r="E47" s="452">
        <v>656</v>
      </c>
      <c r="F47" s="453">
        <v>722</v>
      </c>
      <c r="G47" s="990"/>
    </row>
    <row r="48" spans="1:9" ht="11.1" customHeight="1">
      <c r="A48" s="554" t="s">
        <v>1304</v>
      </c>
      <c r="B48" s="452">
        <v>645</v>
      </c>
      <c r="C48" s="452">
        <v>948</v>
      </c>
      <c r="D48" s="452">
        <v>686</v>
      </c>
      <c r="E48" s="452">
        <v>725</v>
      </c>
      <c r="F48" s="453">
        <v>659</v>
      </c>
      <c r="G48" s="990"/>
    </row>
    <row r="49" spans="1:7" ht="11.1" customHeight="1">
      <c r="A49" s="554" t="s">
        <v>1305</v>
      </c>
      <c r="B49" s="452">
        <v>356</v>
      </c>
      <c r="C49" s="452">
        <v>844</v>
      </c>
      <c r="D49" s="452">
        <v>646</v>
      </c>
      <c r="E49" s="452">
        <v>570</v>
      </c>
      <c r="F49" s="453">
        <v>722</v>
      </c>
      <c r="G49" s="990"/>
    </row>
    <row r="50" spans="1:7" ht="11.1" customHeight="1">
      <c r="A50" s="555" t="s">
        <v>1306</v>
      </c>
      <c r="B50" s="321">
        <v>1262</v>
      </c>
      <c r="C50" s="321">
        <v>4793</v>
      </c>
      <c r="D50" s="321">
        <v>3884</v>
      </c>
      <c r="E50" s="321">
        <v>3704</v>
      </c>
      <c r="F50" s="325">
        <v>4929</v>
      </c>
      <c r="G50" s="990"/>
    </row>
    <row r="51" spans="1:7" ht="14.85" customHeight="1"/>
    <row r="52" spans="1:7" ht="14.85" customHeight="1"/>
    <row r="53" spans="1:7" ht="14.85" customHeight="1"/>
    <row r="54" spans="1:7" ht="14.85" customHeight="1"/>
    <row r="55" spans="1:7" ht="14.85" customHeight="1"/>
    <row r="56" spans="1:7" ht="14.85" customHeight="1"/>
    <row r="57" spans="1:7" ht="14.85" customHeight="1"/>
    <row r="58" spans="1:7" ht="14.85" customHeight="1"/>
    <row r="59" spans="1:7" ht="14.85" customHeight="1"/>
  </sheetData>
  <mergeCells count="12">
    <mergeCell ref="E1:F1"/>
    <mergeCell ref="A2:D2"/>
    <mergeCell ref="E2:F2"/>
    <mergeCell ref="C7:C9"/>
    <mergeCell ref="B5:F6"/>
    <mergeCell ref="A4:D4"/>
    <mergeCell ref="D7:D9"/>
    <mergeCell ref="F7:F9"/>
    <mergeCell ref="A3:D3"/>
    <mergeCell ref="A5:A9"/>
    <mergeCell ref="B7:B9"/>
    <mergeCell ref="E7:E9"/>
  </mergeCells>
  <phoneticPr fontId="0" type="noConversion"/>
  <hyperlinks>
    <hyperlink ref="E1:F1" location="'Spis tablic     List of tables'!A72" display="Powrót do spisu tablic"/>
    <hyperlink ref="E2:F2" location="'Spis tablic     List of tables'!A72" display="Return to list tables"/>
    <hyperlink ref="E1:F2" location="'Spis tablic     List of tables'!A79" display="Powrót do spisu tablic"/>
  </hyperlinks>
  <printOptions horizontalCentered="1"/>
  <pageMargins left="0.39370078740157483" right="0.39370078740157483" top="0.63" bottom="0.19685039370078741" header="0.31496062992125984" footer="0.31496062992125984"/>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53"/>
  <sheetViews>
    <sheetView showGridLines="0" zoomScale="90" zoomScaleNormal="90" workbookViewId="0">
      <pane ySplit="10" topLeftCell="A11" activePane="bottomLeft" state="frozen"/>
      <selection activeCell="H35" sqref="H35"/>
      <selection pane="bottomLeft" activeCell="A5" sqref="A5:F10"/>
    </sheetView>
  </sheetViews>
  <sheetFormatPr defaultRowHeight="14.25"/>
  <cols>
    <col min="1" max="1" width="23" style="1" customWidth="1"/>
    <col min="2" max="6" width="12.625" style="1" customWidth="1"/>
  </cols>
  <sheetData>
    <row r="1" spans="1:9" ht="21" customHeight="1">
      <c r="A1" s="1863" t="s">
        <v>1654</v>
      </c>
      <c r="B1" s="1686"/>
      <c r="C1" s="1686"/>
      <c r="D1" s="1686"/>
      <c r="E1" s="1686"/>
      <c r="F1" s="1686"/>
      <c r="G1" s="1662" t="s">
        <v>424</v>
      </c>
      <c r="H1" s="1662"/>
    </row>
    <row r="2" spans="1:9">
      <c r="A2" s="85" t="s">
        <v>1160</v>
      </c>
      <c r="B2" s="8"/>
      <c r="C2" s="8"/>
      <c r="D2" s="8"/>
      <c r="G2" s="1645" t="s">
        <v>425</v>
      </c>
      <c r="H2" s="1645"/>
    </row>
    <row r="3" spans="1:9">
      <c r="A3" s="1865" t="s">
        <v>1161</v>
      </c>
      <c r="B3" s="1865"/>
      <c r="C3" s="1865"/>
      <c r="D3" s="1865"/>
      <c r="E3" s="1686"/>
    </row>
    <row r="4" spans="1:9">
      <c r="A4" s="1864" t="s">
        <v>1159</v>
      </c>
      <c r="B4" s="1864"/>
      <c r="C4" s="1864"/>
      <c r="D4" s="1864"/>
    </row>
    <row r="5" spans="1:9">
      <c r="A5" s="1440" t="s">
        <v>1832</v>
      </c>
      <c r="B5" s="1445" t="s">
        <v>1833</v>
      </c>
      <c r="C5" s="1380"/>
      <c r="D5" s="1380"/>
      <c r="E5" s="1380"/>
      <c r="F5" s="1380"/>
    </row>
    <row r="6" spans="1:9">
      <c r="A6" s="1441"/>
      <c r="B6" s="1446"/>
      <c r="C6" s="1381"/>
      <c r="D6" s="1381"/>
      <c r="E6" s="1381"/>
      <c r="F6" s="1381"/>
    </row>
    <row r="7" spans="1:9">
      <c r="A7" s="1441"/>
      <c r="B7" s="1412" t="s">
        <v>1834</v>
      </c>
      <c r="C7" s="1412" t="s">
        <v>1835</v>
      </c>
      <c r="D7" s="1412" t="s">
        <v>1836</v>
      </c>
      <c r="E7" s="1412" t="s">
        <v>1837</v>
      </c>
      <c r="F7" s="1445" t="s">
        <v>1838</v>
      </c>
    </row>
    <row r="8" spans="1:9">
      <c r="A8" s="1441"/>
      <c r="B8" s="1413"/>
      <c r="C8" s="1413"/>
      <c r="D8" s="1413"/>
      <c r="E8" s="1413"/>
      <c r="F8" s="1446"/>
    </row>
    <row r="9" spans="1:9">
      <c r="A9" s="1441"/>
      <c r="B9" s="1413"/>
      <c r="C9" s="1413"/>
      <c r="D9" s="1413"/>
      <c r="E9" s="1413"/>
      <c r="F9" s="1446"/>
    </row>
    <row r="10" spans="1:9">
      <c r="A10" s="1441"/>
      <c r="B10" s="1413"/>
      <c r="C10" s="1413"/>
      <c r="D10" s="1413"/>
      <c r="E10" s="1413"/>
      <c r="F10" s="1446"/>
    </row>
    <row r="11" spans="1:9" s="18" customFormat="1" ht="22.5" customHeight="1">
      <c r="A11" s="194" t="s">
        <v>642</v>
      </c>
      <c r="B11" s="720">
        <v>16172</v>
      </c>
      <c r="C11" s="720">
        <v>32292</v>
      </c>
      <c r="D11" s="720">
        <v>14877</v>
      </c>
      <c r="E11" s="720">
        <v>45083</v>
      </c>
      <c r="F11" s="721">
        <v>46913</v>
      </c>
      <c r="G11" s="186"/>
      <c r="H11" s="39"/>
      <c r="I11" s="39"/>
    </row>
    <row r="12" spans="1:9" s="18" customFormat="1">
      <c r="A12" s="187" t="s">
        <v>643</v>
      </c>
      <c r="B12" s="681"/>
      <c r="C12" s="681"/>
      <c r="D12" s="681"/>
      <c r="E12" s="681"/>
      <c r="F12" s="682"/>
      <c r="G12" s="193"/>
      <c r="H12" s="11"/>
      <c r="I12" s="39"/>
    </row>
    <row r="13" spans="1:9" s="18" customFormat="1">
      <c r="A13" s="189" t="s">
        <v>644</v>
      </c>
      <c r="B13" s="681"/>
      <c r="C13" s="681"/>
      <c r="D13" s="681"/>
      <c r="E13" s="681"/>
      <c r="F13" s="682"/>
      <c r="G13" s="193"/>
      <c r="H13" s="40"/>
      <c r="I13" s="39"/>
    </row>
    <row r="14" spans="1:9" s="18" customFormat="1">
      <c r="A14" s="504" t="s">
        <v>1293</v>
      </c>
      <c r="B14" s="720">
        <v>2641</v>
      </c>
      <c r="C14" s="720">
        <v>6811</v>
      </c>
      <c r="D14" s="720">
        <v>2970</v>
      </c>
      <c r="E14" s="720">
        <v>11353</v>
      </c>
      <c r="F14" s="721">
        <v>11688</v>
      </c>
      <c r="G14" s="193"/>
      <c r="H14" s="11"/>
      <c r="I14" s="39"/>
    </row>
    <row r="15" spans="1:9" s="18" customFormat="1" ht="12.75">
      <c r="A15" s="191" t="s">
        <v>159</v>
      </c>
      <c r="B15" s="681"/>
      <c r="C15" s="681"/>
      <c r="D15" s="681"/>
      <c r="E15" s="681"/>
      <c r="F15" s="682"/>
      <c r="G15" s="186"/>
      <c r="H15" s="39"/>
      <c r="I15" s="39"/>
    </row>
    <row r="16" spans="1:9" s="18" customFormat="1">
      <c r="A16" s="498" t="s">
        <v>66</v>
      </c>
      <c r="B16" s="681">
        <v>376</v>
      </c>
      <c r="C16" s="681">
        <v>879</v>
      </c>
      <c r="D16" s="681">
        <v>378</v>
      </c>
      <c r="E16" s="681">
        <v>1345</v>
      </c>
      <c r="F16" s="682">
        <v>1127</v>
      </c>
      <c r="G16" s="193"/>
      <c r="H16" s="11"/>
      <c r="I16" s="39"/>
    </row>
    <row r="17" spans="1:9" s="18" customFormat="1">
      <c r="A17" s="188" t="s">
        <v>154</v>
      </c>
      <c r="B17" s="681">
        <v>321</v>
      </c>
      <c r="C17" s="681">
        <v>834</v>
      </c>
      <c r="D17" s="681">
        <v>332</v>
      </c>
      <c r="E17" s="681">
        <v>1348</v>
      </c>
      <c r="F17" s="682">
        <v>1348</v>
      </c>
      <c r="G17" s="193"/>
      <c r="H17" s="11"/>
      <c r="I17" s="39"/>
    </row>
    <row r="18" spans="1:9" s="18" customFormat="1">
      <c r="A18" s="498" t="s">
        <v>67</v>
      </c>
      <c r="B18" s="681">
        <v>288</v>
      </c>
      <c r="C18" s="681">
        <v>703</v>
      </c>
      <c r="D18" s="681">
        <v>287</v>
      </c>
      <c r="E18" s="681">
        <v>1143</v>
      </c>
      <c r="F18" s="682">
        <v>1377</v>
      </c>
      <c r="G18" s="193"/>
      <c r="H18" s="11"/>
      <c r="I18" s="39"/>
    </row>
    <row r="19" spans="1:9" s="18" customFormat="1" ht="12.75">
      <c r="A19" s="498" t="s">
        <v>68</v>
      </c>
      <c r="B19" s="681">
        <v>222</v>
      </c>
      <c r="C19" s="681">
        <v>510</v>
      </c>
      <c r="D19" s="681">
        <v>275</v>
      </c>
      <c r="E19" s="681">
        <v>1302</v>
      </c>
      <c r="F19" s="682">
        <v>898</v>
      </c>
      <c r="G19" s="186"/>
      <c r="H19" s="39"/>
      <c r="I19" s="39"/>
    </row>
    <row r="20" spans="1:9" s="18" customFormat="1" ht="12.75">
      <c r="A20" s="498" t="s">
        <v>69</v>
      </c>
      <c r="B20" s="681">
        <v>269</v>
      </c>
      <c r="C20" s="681">
        <v>913</v>
      </c>
      <c r="D20" s="681">
        <v>290</v>
      </c>
      <c r="E20" s="681">
        <v>1214</v>
      </c>
      <c r="F20" s="682">
        <v>1345</v>
      </c>
      <c r="G20" s="186"/>
      <c r="H20" s="39"/>
      <c r="I20" s="39"/>
    </row>
    <row r="21" spans="1:9" s="18" customFormat="1" ht="12.75">
      <c r="A21" s="498" t="s">
        <v>70</v>
      </c>
      <c r="B21" s="681">
        <v>220</v>
      </c>
      <c r="C21" s="681">
        <v>754</v>
      </c>
      <c r="D21" s="681">
        <v>341</v>
      </c>
      <c r="E21" s="681">
        <v>1245</v>
      </c>
      <c r="F21" s="682">
        <v>1445</v>
      </c>
      <c r="G21" s="186"/>
      <c r="H21" s="39"/>
      <c r="I21" s="39"/>
    </row>
    <row r="22" spans="1:9" s="18" customFormat="1" ht="12.75">
      <c r="A22" s="188" t="s">
        <v>155</v>
      </c>
      <c r="B22" s="681">
        <v>327</v>
      </c>
      <c r="C22" s="681">
        <v>898</v>
      </c>
      <c r="D22" s="681">
        <v>432</v>
      </c>
      <c r="E22" s="681">
        <v>1325</v>
      </c>
      <c r="F22" s="682">
        <v>1744</v>
      </c>
      <c r="G22" s="186"/>
      <c r="H22" s="39"/>
      <c r="I22" s="39"/>
    </row>
    <row r="23" spans="1:9" s="18" customFormat="1" ht="12.75">
      <c r="A23" s="498" t="s">
        <v>71</v>
      </c>
      <c r="B23" s="681">
        <v>279</v>
      </c>
      <c r="C23" s="681">
        <v>663</v>
      </c>
      <c r="D23" s="681">
        <v>336</v>
      </c>
      <c r="E23" s="681">
        <v>1517</v>
      </c>
      <c r="F23" s="682">
        <v>1480</v>
      </c>
      <c r="G23" s="186"/>
      <c r="H23" s="39"/>
      <c r="I23" s="39"/>
    </row>
    <row r="24" spans="1:9" s="18" customFormat="1" ht="12.75">
      <c r="A24" s="505" t="s">
        <v>1294</v>
      </c>
      <c r="B24" s="681">
        <v>339</v>
      </c>
      <c r="C24" s="681">
        <v>657</v>
      </c>
      <c r="D24" s="681">
        <v>299</v>
      </c>
      <c r="E24" s="681">
        <v>914</v>
      </c>
      <c r="F24" s="682">
        <v>924</v>
      </c>
      <c r="G24" s="186"/>
      <c r="H24" s="39"/>
      <c r="I24" s="39"/>
    </row>
    <row r="25" spans="1:9" s="44" customFormat="1" ht="15">
      <c r="A25" s="504" t="s">
        <v>1611</v>
      </c>
      <c r="B25" s="720">
        <v>2667</v>
      </c>
      <c r="C25" s="720">
        <v>5018</v>
      </c>
      <c r="D25" s="720">
        <v>2285</v>
      </c>
      <c r="E25" s="720">
        <v>7208</v>
      </c>
      <c r="F25" s="721">
        <v>7318</v>
      </c>
      <c r="G25" s="304"/>
      <c r="H25" s="305"/>
      <c r="I25" s="306"/>
    </row>
    <row r="26" spans="1:9" s="18" customFormat="1" ht="12.75">
      <c r="A26" s="191" t="s">
        <v>160</v>
      </c>
      <c r="B26" s="681"/>
      <c r="C26" s="681"/>
      <c r="D26" s="681"/>
      <c r="E26" s="681"/>
      <c r="F26" s="682"/>
      <c r="G26" s="186"/>
      <c r="H26" s="39"/>
      <c r="I26" s="39"/>
    </row>
    <row r="27" spans="1:9" s="18" customFormat="1">
      <c r="A27" s="498" t="s">
        <v>64</v>
      </c>
      <c r="B27" s="681">
        <v>634</v>
      </c>
      <c r="C27" s="681">
        <v>1194</v>
      </c>
      <c r="D27" s="681">
        <v>468</v>
      </c>
      <c r="E27" s="681">
        <v>1381</v>
      </c>
      <c r="F27" s="682">
        <v>1160</v>
      </c>
      <c r="G27" s="193"/>
      <c r="H27" s="11"/>
      <c r="I27" s="39"/>
    </row>
    <row r="28" spans="1:9" s="18" customFormat="1" ht="12.75">
      <c r="A28" s="498" t="s">
        <v>65</v>
      </c>
      <c r="B28" s="681">
        <v>208</v>
      </c>
      <c r="C28" s="681">
        <v>692</v>
      </c>
      <c r="D28" s="681">
        <v>297</v>
      </c>
      <c r="E28" s="681">
        <v>1121</v>
      </c>
      <c r="F28" s="682">
        <v>1047</v>
      </c>
      <c r="G28" s="186"/>
      <c r="H28" s="39"/>
      <c r="I28" s="39"/>
    </row>
    <row r="29" spans="1:9" s="18" customFormat="1" ht="12.75">
      <c r="A29" s="188" t="s">
        <v>156</v>
      </c>
      <c r="B29" s="681">
        <v>278</v>
      </c>
      <c r="C29" s="681">
        <v>729</v>
      </c>
      <c r="D29" s="681">
        <v>239</v>
      </c>
      <c r="E29" s="681">
        <v>1207</v>
      </c>
      <c r="F29" s="682">
        <v>1197</v>
      </c>
      <c r="G29" s="186"/>
      <c r="H29" s="39"/>
      <c r="I29" s="39"/>
    </row>
    <row r="30" spans="1:9" s="18" customFormat="1" ht="12.75">
      <c r="A30" s="498" t="s">
        <v>1295</v>
      </c>
      <c r="B30" s="681">
        <v>639</v>
      </c>
      <c r="C30" s="681">
        <v>868</v>
      </c>
      <c r="D30" s="681">
        <v>474</v>
      </c>
      <c r="E30" s="681">
        <v>1054</v>
      </c>
      <c r="F30" s="682">
        <v>1222</v>
      </c>
      <c r="G30" s="186"/>
      <c r="H30" s="39"/>
      <c r="I30" s="39"/>
    </row>
    <row r="31" spans="1:9" s="18" customFormat="1" ht="12.75">
      <c r="A31" s="188" t="s">
        <v>157</v>
      </c>
      <c r="B31" s="681">
        <v>282</v>
      </c>
      <c r="C31" s="681">
        <v>575</v>
      </c>
      <c r="D31" s="681">
        <v>338</v>
      </c>
      <c r="E31" s="681">
        <v>1005</v>
      </c>
      <c r="F31" s="682">
        <v>1162</v>
      </c>
      <c r="G31" s="186"/>
      <c r="H31" s="39"/>
      <c r="I31" s="39"/>
    </row>
    <row r="32" spans="1:9" s="18" customFormat="1" ht="12.75">
      <c r="A32" s="188" t="s">
        <v>158</v>
      </c>
      <c r="B32" s="681">
        <v>626</v>
      </c>
      <c r="C32" s="681">
        <v>960</v>
      </c>
      <c r="D32" s="681">
        <v>469</v>
      </c>
      <c r="E32" s="681">
        <v>1440</v>
      </c>
      <c r="F32" s="682">
        <v>1530</v>
      </c>
      <c r="G32" s="186"/>
      <c r="H32" s="39"/>
      <c r="I32" s="39"/>
    </row>
    <row r="33" spans="1:9" s="18" customFormat="1">
      <c r="A33" s="504" t="s">
        <v>1296</v>
      </c>
      <c r="B33" s="720">
        <v>3876</v>
      </c>
      <c r="C33" s="720">
        <v>10091</v>
      </c>
      <c r="D33" s="720">
        <v>4441</v>
      </c>
      <c r="E33" s="720">
        <v>13636</v>
      </c>
      <c r="F33" s="721">
        <v>15776</v>
      </c>
      <c r="G33" s="193"/>
      <c r="H33" s="40"/>
      <c r="I33" s="39"/>
    </row>
    <row r="34" spans="1:9" s="18" customFormat="1" ht="12.75">
      <c r="A34" s="191" t="s">
        <v>160</v>
      </c>
      <c r="B34" s="681"/>
      <c r="C34" s="681"/>
      <c r="D34" s="681"/>
      <c r="E34" s="681"/>
      <c r="F34" s="682"/>
      <c r="G34" s="186"/>
      <c r="H34" s="39"/>
      <c r="I34" s="39"/>
    </row>
    <row r="35" spans="1:9" s="18" customFormat="1">
      <c r="A35" s="505" t="s">
        <v>1297</v>
      </c>
      <c r="B35" s="681">
        <v>462</v>
      </c>
      <c r="C35" s="681">
        <v>1418</v>
      </c>
      <c r="D35" s="681">
        <v>618</v>
      </c>
      <c r="E35" s="681">
        <v>1815</v>
      </c>
      <c r="F35" s="682">
        <v>2114</v>
      </c>
      <c r="G35" s="193"/>
      <c r="H35" s="11"/>
      <c r="I35" s="39"/>
    </row>
    <row r="36" spans="1:9" s="18" customFormat="1" ht="12.75">
      <c r="A36" s="505" t="s">
        <v>1298</v>
      </c>
      <c r="B36" s="681">
        <v>1092</v>
      </c>
      <c r="C36" s="681">
        <v>3297</v>
      </c>
      <c r="D36" s="681">
        <v>1628</v>
      </c>
      <c r="E36" s="681">
        <v>4265</v>
      </c>
      <c r="F36" s="682">
        <v>4941</v>
      </c>
      <c r="G36" s="186"/>
      <c r="H36" s="39"/>
      <c r="I36" s="39"/>
    </row>
    <row r="37" spans="1:9" s="18" customFormat="1" ht="12.75">
      <c r="A37" s="192" t="s">
        <v>161</v>
      </c>
      <c r="B37" s="681">
        <v>843</v>
      </c>
      <c r="C37" s="681">
        <v>1803</v>
      </c>
      <c r="D37" s="681">
        <v>661</v>
      </c>
      <c r="E37" s="681">
        <v>2551</v>
      </c>
      <c r="F37" s="682">
        <v>2529</v>
      </c>
      <c r="G37" s="186"/>
      <c r="H37" s="39"/>
      <c r="I37" s="39"/>
    </row>
    <row r="38" spans="1:9" s="18" customFormat="1" ht="12.75">
      <c r="A38" s="505" t="s">
        <v>1299</v>
      </c>
      <c r="B38" s="681">
        <v>361</v>
      </c>
      <c r="C38" s="681">
        <v>788</v>
      </c>
      <c r="D38" s="681">
        <v>357</v>
      </c>
      <c r="E38" s="681">
        <v>1274</v>
      </c>
      <c r="F38" s="682">
        <v>1645</v>
      </c>
      <c r="G38" s="186"/>
      <c r="H38" s="39"/>
      <c r="I38" s="39"/>
    </row>
    <row r="39" spans="1:9" s="18" customFormat="1" ht="12.75">
      <c r="A39" s="192" t="s">
        <v>162</v>
      </c>
      <c r="B39" s="681">
        <v>448</v>
      </c>
      <c r="C39" s="681">
        <v>1328</v>
      </c>
      <c r="D39" s="681">
        <v>556</v>
      </c>
      <c r="E39" s="681">
        <v>1706</v>
      </c>
      <c r="F39" s="682">
        <v>1711</v>
      </c>
      <c r="G39" s="186"/>
      <c r="H39" s="39"/>
      <c r="I39" s="39"/>
    </row>
    <row r="40" spans="1:9" s="18" customFormat="1" ht="12.75">
      <c r="A40" s="192" t="s">
        <v>72</v>
      </c>
      <c r="B40" s="681">
        <v>670</v>
      </c>
      <c r="C40" s="681">
        <v>1457</v>
      </c>
      <c r="D40" s="681">
        <v>621</v>
      </c>
      <c r="E40" s="681">
        <v>2025</v>
      </c>
      <c r="F40" s="682">
        <v>2836</v>
      </c>
      <c r="G40" s="186"/>
      <c r="H40" s="39"/>
      <c r="I40" s="39"/>
    </row>
    <row r="41" spans="1:9" s="44" customFormat="1" ht="12.75">
      <c r="A41" s="504" t="s">
        <v>1344</v>
      </c>
      <c r="B41" s="720">
        <v>2466</v>
      </c>
      <c r="C41" s="720">
        <v>5939</v>
      </c>
      <c r="D41" s="720">
        <v>3187</v>
      </c>
      <c r="E41" s="720">
        <v>9095</v>
      </c>
      <c r="F41" s="721">
        <v>8299</v>
      </c>
      <c r="G41" s="274"/>
      <c r="H41" s="306"/>
      <c r="I41" s="306"/>
    </row>
    <row r="42" spans="1:9" s="18" customFormat="1">
      <c r="A42" s="191" t="s">
        <v>159</v>
      </c>
      <c r="B42" s="681"/>
      <c r="C42" s="681"/>
      <c r="D42" s="681"/>
      <c r="E42" s="681"/>
      <c r="F42" s="682"/>
      <c r="G42" s="193"/>
      <c r="H42" s="40"/>
      <c r="I42" s="39"/>
    </row>
    <row r="43" spans="1:9" s="18" customFormat="1" ht="12.75">
      <c r="A43" s="188" t="s">
        <v>164</v>
      </c>
      <c r="B43" s="681">
        <v>138</v>
      </c>
      <c r="C43" s="681">
        <v>434</v>
      </c>
      <c r="D43" s="681">
        <v>263</v>
      </c>
      <c r="E43" s="681">
        <v>905</v>
      </c>
      <c r="F43" s="682">
        <v>674</v>
      </c>
      <c r="G43" s="186"/>
      <c r="H43" s="39"/>
      <c r="I43" s="39"/>
    </row>
    <row r="44" spans="1:9" s="18" customFormat="1" ht="12.75">
      <c r="A44" s="498" t="s">
        <v>1300</v>
      </c>
      <c r="B44" s="681">
        <v>432</v>
      </c>
      <c r="C44" s="681">
        <v>1217</v>
      </c>
      <c r="D44" s="681">
        <v>628</v>
      </c>
      <c r="E44" s="681">
        <v>1981</v>
      </c>
      <c r="F44" s="682">
        <v>1687</v>
      </c>
      <c r="G44" s="186"/>
      <c r="H44" s="39"/>
      <c r="I44" s="39"/>
    </row>
    <row r="45" spans="1:9" s="18" customFormat="1" ht="12.75">
      <c r="A45" s="498" t="s">
        <v>1301</v>
      </c>
      <c r="B45" s="681">
        <v>327</v>
      </c>
      <c r="C45" s="681">
        <v>1216</v>
      </c>
      <c r="D45" s="681">
        <v>603</v>
      </c>
      <c r="E45" s="681">
        <v>1005</v>
      </c>
      <c r="F45" s="682">
        <v>1323</v>
      </c>
      <c r="G45" s="186"/>
    </row>
    <row r="46" spans="1:9" s="18" customFormat="1" ht="12.75">
      <c r="A46" s="498" t="s">
        <v>1302</v>
      </c>
      <c r="B46" s="681">
        <v>208</v>
      </c>
      <c r="C46" s="681">
        <v>562</v>
      </c>
      <c r="D46" s="681">
        <v>327</v>
      </c>
      <c r="E46" s="681">
        <v>940</v>
      </c>
      <c r="F46" s="682">
        <v>781</v>
      </c>
      <c r="G46" s="186"/>
    </row>
    <row r="47" spans="1:9" s="18" customFormat="1" ht="12.75">
      <c r="A47" s="498" t="s">
        <v>1303</v>
      </c>
      <c r="B47" s="681">
        <v>172</v>
      </c>
      <c r="C47" s="681">
        <v>374</v>
      </c>
      <c r="D47" s="681">
        <v>248</v>
      </c>
      <c r="E47" s="681">
        <v>805</v>
      </c>
      <c r="F47" s="682">
        <v>991</v>
      </c>
      <c r="G47" s="186"/>
    </row>
    <row r="48" spans="1:9" s="18" customFormat="1" ht="12.75">
      <c r="A48" s="188" t="s">
        <v>165</v>
      </c>
      <c r="B48" s="681">
        <v>359</v>
      </c>
      <c r="C48" s="681">
        <v>780</v>
      </c>
      <c r="D48" s="681">
        <v>413</v>
      </c>
      <c r="E48" s="681">
        <v>1412</v>
      </c>
      <c r="F48" s="682">
        <v>980</v>
      </c>
      <c r="G48" s="186"/>
    </row>
    <row r="49" spans="1:7" s="18" customFormat="1" ht="12.75">
      <c r="A49" s="498" t="s">
        <v>1304</v>
      </c>
      <c r="B49" s="681">
        <v>269</v>
      </c>
      <c r="C49" s="681">
        <v>731</v>
      </c>
      <c r="D49" s="681">
        <v>423</v>
      </c>
      <c r="E49" s="681">
        <v>1237</v>
      </c>
      <c r="F49" s="682">
        <v>1003</v>
      </c>
      <c r="G49" s="186"/>
    </row>
    <row r="50" spans="1:7" s="18" customFormat="1" ht="12.75">
      <c r="A50" s="498" t="s">
        <v>1305</v>
      </c>
      <c r="B50" s="681">
        <v>561</v>
      </c>
      <c r="C50" s="681">
        <v>625</v>
      </c>
      <c r="D50" s="681">
        <v>282</v>
      </c>
      <c r="E50" s="681">
        <v>810</v>
      </c>
      <c r="F50" s="682">
        <v>860</v>
      </c>
      <c r="G50" s="186"/>
    </row>
    <row r="51" spans="1:7" s="18" customFormat="1" ht="12.75">
      <c r="A51" s="504" t="s">
        <v>1306</v>
      </c>
      <c r="B51" s="720">
        <v>4522</v>
      </c>
      <c r="C51" s="720">
        <v>4433</v>
      </c>
      <c r="D51" s="720">
        <v>1994</v>
      </c>
      <c r="E51" s="720">
        <v>3791</v>
      </c>
      <c r="F51" s="721">
        <v>3832</v>
      </c>
      <c r="G51" s="186"/>
    </row>
    <row r="52" spans="1:7">
      <c r="A52" s="266" t="s">
        <v>9</v>
      </c>
    </row>
    <row r="53" spans="1:7">
      <c r="A53" s="273" t="s">
        <v>10</v>
      </c>
    </row>
  </sheetData>
  <mergeCells count="12">
    <mergeCell ref="G1:H1"/>
    <mergeCell ref="G2:H2"/>
    <mergeCell ref="A1:F1"/>
    <mergeCell ref="A4:D4"/>
    <mergeCell ref="A5:A10"/>
    <mergeCell ref="A3:E3"/>
    <mergeCell ref="B5:F6"/>
    <mergeCell ref="B7:B10"/>
    <mergeCell ref="D7:D10"/>
    <mergeCell ref="E7:E10"/>
    <mergeCell ref="F7:F10"/>
    <mergeCell ref="C7:C10"/>
  </mergeCells>
  <phoneticPr fontId="0" type="noConversion"/>
  <hyperlinks>
    <hyperlink ref="G1:H1" location="'Spis tablic     List of tables'!A72" display="Powrót do spisu tablic"/>
    <hyperlink ref="G2:H2" location="'Spis tablic     List of tables'!A72" display="Return to list tables"/>
    <hyperlink ref="G1:H2" location="'Spis tablic     List of tables'!A79" display="Powrót do spisu tablic"/>
  </hyperlinks>
  <printOptions horizontalCentered="1"/>
  <pageMargins left="0.19" right="0.16" top="0.88" bottom="0.19685039370078741" header="0.28999999999999998" footer="0.31496062992125984"/>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49"/>
  <sheetViews>
    <sheetView showGridLines="0" zoomScale="90" zoomScaleNormal="90" workbookViewId="0">
      <selection activeCell="A3" sqref="A3:G8"/>
    </sheetView>
  </sheetViews>
  <sheetFormatPr defaultRowHeight="14.25"/>
  <cols>
    <col min="1" max="1" width="24.25" style="1" customWidth="1"/>
    <col min="2" max="2" width="8.5" style="1" customWidth="1"/>
    <col min="3" max="3" width="7.625" style="1" customWidth="1"/>
    <col min="4" max="4" width="10.625" style="1" customWidth="1"/>
    <col min="5" max="5" width="11.375" style="1" customWidth="1"/>
    <col min="6" max="6" width="8.625" style="1" customWidth="1"/>
    <col min="7" max="7" width="10.625" style="1" customWidth="1"/>
    <col min="8" max="8" width="9" style="16"/>
  </cols>
  <sheetData>
    <row r="1" spans="1:8" ht="21" customHeight="1">
      <c r="A1" s="1653" t="s">
        <v>1641</v>
      </c>
      <c r="B1" s="1653"/>
      <c r="C1" s="1653"/>
      <c r="D1" s="1653"/>
      <c r="E1" s="1653"/>
      <c r="F1" s="1662" t="s">
        <v>424</v>
      </c>
      <c r="G1" s="1662"/>
    </row>
    <row r="2" spans="1:8" ht="21" customHeight="1">
      <c r="A2" s="1866" t="s">
        <v>1158</v>
      </c>
      <c r="B2" s="1866"/>
      <c r="C2" s="1866"/>
      <c r="D2" s="1866"/>
      <c r="E2" s="1866"/>
      <c r="F2" s="1645" t="s">
        <v>425</v>
      </c>
      <c r="G2" s="1645"/>
    </row>
    <row r="3" spans="1:8">
      <c r="A3" s="1440" t="s">
        <v>1788</v>
      </c>
      <c r="B3" s="1445" t="s">
        <v>1828</v>
      </c>
      <c r="C3" s="969"/>
      <c r="D3" s="972"/>
      <c r="E3" s="1445" t="s">
        <v>1829</v>
      </c>
      <c r="F3" s="969"/>
      <c r="G3" s="969"/>
    </row>
    <row r="4" spans="1:8">
      <c r="A4" s="1441"/>
      <c r="B4" s="1446"/>
      <c r="C4" s="970"/>
      <c r="D4" s="974"/>
      <c r="E4" s="1446"/>
      <c r="F4" s="970"/>
      <c r="G4" s="970"/>
    </row>
    <row r="5" spans="1:8">
      <c r="A5" s="1441"/>
      <c r="B5" s="1446"/>
      <c r="C5" s="1373" t="s">
        <v>429</v>
      </c>
      <c r="D5" s="1412" t="s">
        <v>1830</v>
      </c>
      <c r="E5" s="1446"/>
      <c r="F5" s="1373" t="s">
        <v>429</v>
      </c>
      <c r="G5" s="1380" t="s">
        <v>1831</v>
      </c>
    </row>
    <row r="6" spans="1:8">
      <c r="A6" s="1441"/>
      <c r="B6" s="1446"/>
      <c r="C6" s="1374"/>
      <c r="D6" s="1413"/>
      <c r="E6" s="1446"/>
      <c r="F6" s="1374"/>
      <c r="G6" s="1381"/>
    </row>
    <row r="7" spans="1:8">
      <c r="A7" s="1441"/>
      <c r="B7" s="1446"/>
      <c r="C7" s="1374"/>
      <c r="D7" s="1413"/>
      <c r="E7" s="1446"/>
      <c r="F7" s="1374"/>
      <c r="G7" s="1381"/>
    </row>
    <row r="8" spans="1:8">
      <c r="A8" s="1441"/>
      <c r="B8" s="1446"/>
      <c r="C8" s="1374"/>
      <c r="D8" s="1413"/>
      <c r="E8" s="1446"/>
      <c r="F8" s="1374"/>
      <c r="G8" s="1381"/>
    </row>
    <row r="9" spans="1:8" s="18" customFormat="1" ht="12.75">
      <c r="A9" s="194" t="s">
        <v>642</v>
      </c>
      <c r="B9" s="720">
        <v>3946</v>
      </c>
      <c r="C9" s="615">
        <v>103.51521511017839</v>
      </c>
      <c r="D9" s="720">
        <v>1740</v>
      </c>
      <c r="E9" s="720">
        <v>347234</v>
      </c>
      <c r="F9" s="616">
        <v>100.35867777671803</v>
      </c>
      <c r="G9" s="721">
        <v>220392</v>
      </c>
      <c r="H9" s="39"/>
    </row>
    <row r="10" spans="1:8" s="18" customFormat="1" ht="12.75">
      <c r="A10" s="187" t="s">
        <v>643</v>
      </c>
      <c r="B10" s="681"/>
      <c r="C10" s="615"/>
      <c r="D10" s="681"/>
      <c r="E10" s="681"/>
      <c r="F10" s="616"/>
      <c r="G10" s="682"/>
      <c r="H10" s="39"/>
    </row>
    <row r="11" spans="1:8" s="18" customFormat="1" ht="12.75">
      <c r="A11" s="189" t="s">
        <v>644</v>
      </c>
      <c r="B11" s="681"/>
      <c r="C11" s="615"/>
      <c r="D11" s="681"/>
      <c r="E11" s="681"/>
      <c r="F11" s="616"/>
      <c r="G11" s="682"/>
      <c r="H11" s="39"/>
    </row>
    <row r="12" spans="1:8" s="18" customFormat="1" ht="12.75">
      <c r="A12" s="504" t="s">
        <v>1293</v>
      </c>
      <c r="B12" s="720">
        <v>298</v>
      </c>
      <c r="C12" s="615">
        <v>74.5</v>
      </c>
      <c r="D12" s="720">
        <v>265</v>
      </c>
      <c r="E12" s="720">
        <v>38743</v>
      </c>
      <c r="F12" s="616">
        <v>82.676426025906409</v>
      </c>
      <c r="G12" s="721">
        <v>36500</v>
      </c>
      <c r="H12" s="39"/>
    </row>
    <row r="13" spans="1:8" s="18" customFormat="1" ht="12.75">
      <c r="A13" s="191" t="s">
        <v>159</v>
      </c>
      <c r="B13" s="681"/>
      <c r="C13" s="615"/>
      <c r="D13" s="681"/>
      <c r="E13" s="681"/>
      <c r="F13" s="616"/>
      <c r="G13" s="682"/>
      <c r="H13" s="39"/>
    </row>
    <row r="14" spans="1:8" s="18" customFormat="1" ht="12.75">
      <c r="A14" s="498" t="s">
        <v>66</v>
      </c>
      <c r="B14" s="681">
        <v>77</v>
      </c>
      <c r="C14" s="520">
        <v>70.642201834862391</v>
      </c>
      <c r="D14" s="681">
        <v>77</v>
      </c>
      <c r="E14" s="681">
        <v>10415</v>
      </c>
      <c r="F14" s="521">
        <v>82.234504540071057</v>
      </c>
      <c r="G14" s="682">
        <v>10415</v>
      </c>
      <c r="H14" s="39"/>
    </row>
    <row r="15" spans="1:8" s="18" customFormat="1" ht="12.75">
      <c r="A15" s="188" t="s">
        <v>154</v>
      </c>
      <c r="B15" s="681">
        <v>15</v>
      </c>
      <c r="C15" s="520">
        <v>83.333333333333343</v>
      </c>
      <c r="D15" s="681">
        <v>15</v>
      </c>
      <c r="E15" s="681">
        <v>2323</v>
      </c>
      <c r="F15" s="521">
        <v>89.760432766615153</v>
      </c>
      <c r="G15" s="682">
        <v>2323</v>
      </c>
      <c r="H15" s="39"/>
    </row>
    <row r="16" spans="1:8" s="18" customFormat="1" ht="12.75">
      <c r="A16" s="498" t="s">
        <v>67</v>
      </c>
      <c r="B16" s="681">
        <v>76</v>
      </c>
      <c r="C16" s="520">
        <v>54.676258992805757</v>
      </c>
      <c r="D16" s="681">
        <v>43</v>
      </c>
      <c r="E16" s="681">
        <v>8273</v>
      </c>
      <c r="F16" s="521">
        <v>71.037266014082093</v>
      </c>
      <c r="G16" s="682">
        <v>6030</v>
      </c>
      <c r="H16" s="39"/>
    </row>
    <row r="17" spans="1:8" s="18" customFormat="1" ht="12.75">
      <c r="A17" s="498" t="s">
        <v>68</v>
      </c>
      <c r="B17" s="681">
        <v>21</v>
      </c>
      <c r="C17" s="520">
        <v>110.5263157894737</v>
      </c>
      <c r="D17" s="681">
        <v>21</v>
      </c>
      <c r="E17" s="681">
        <v>3111</v>
      </c>
      <c r="F17" s="521">
        <v>123.64864864864865</v>
      </c>
      <c r="G17" s="682">
        <v>3111</v>
      </c>
      <c r="H17" s="39"/>
    </row>
    <row r="18" spans="1:8" s="18" customFormat="1" ht="12.75">
      <c r="A18" s="498" t="s">
        <v>69</v>
      </c>
      <c r="B18" s="681">
        <v>20</v>
      </c>
      <c r="C18" s="520">
        <v>95.238095238095227</v>
      </c>
      <c r="D18" s="681">
        <v>20</v>
      </c>
      <c r="E18" s="681">
        <v>2831</v>
      </c>
      <c r="F18" s="521">
        <v>87.241910631741135</v>
      </c>
      <c r="G18" s="682">
        <v>2831</v>
      </c>
      <c r="H18" s="39"/>
    </row>
    <row r="19" spans="1:8" s="18" customFormat="1" ht="12.75">
      <c r="A19" s="498" t="s">
        <v>70</v>
      </c>
      <c r="B19" s="681">
        <v>17</v>
      </c>
      <c r="C19" s="520">
        <v>100</v>
      </c>
      <c r="D19" s="681">
        <v>17</v>
      </c>
      <c r="E19" s="681">
        <v>2193</v>
      </c>
      <c r="F19" s="521">
        <v>97.858099062918342</v>
      </c>
      <c r="G19" s="682">
        <v>2193</v>
      </c>
      <c r="H19" s="39"/>
    </row>
    <row r="20" spans="1:8" s="18" customFormat="1" ht="12.75">
      <c r="A20" s="188" t="s">
        <v>155</v>
      </c>
      <c r="B20" s="681">
        <v>47</v>
      </c>
      <c r="C20" s="520">
        <v>127.02702702702702</v>
      </c>
      <c r="D20" s="681">
        <v>47</v>
      </c>
      <c r="E20" s="681">
        <v>6046</v>
      </c>
      <c r="F20" s="521">
        <v>100.81707520426879</v>
      </c>
      <c r="G20" s="682">
        <v>6046</v>
      </c>
      <c r="H20" s="39"/>
    </row>
    <row r="21" spans="1:8" s="18" customFormat="1" ht="12.75">
      <c r="A21" s="498" t="s">
        <v>71</v>
      </c>
      <c r="B21" s="681">
        <v>17</v>
      </c>
      <c r="C21" s="520">
        <v>56.666666666666664</v>
      </c>
      <c r="D21" s="681">
        <v>17</v>
      </c>
      <c r="E21" s="681">
        <v>2413</v>
      </c>
      <c r="F21" s="521">
        <v>52.570806100217858</v>
      </c>
      <c r="G21" s="682">
        <v>2413</v>
      </c>
      <c r="H21" s="39"/>
    </row>
    <row r="22" spans="1:8" s="18" customFormat="1" ht="12.75">
      <c r="A22" s="505" t="s">
        <v>1294</v>
      </c>
      <c r="B22" s="681">
        <v>8</v>
      </c>
      <c r="C22" s="520">
        <v>80</v>
      </c>
      <c r="D22" s="681">
        <v>8</v>
      </c>
      <c r="E22" s="681">
        <v>1138</v>
      </c>
      <c r="F22" s="521">
        <v>82.884195193008011</v>
      </c>
      <c r="G22" s="682">
        <v>1138</v>
      </c>
      <c r="H22" s="39"/>
    </row>
    <row r="23" spans="1:8" s="18" customFormat="1" ht="12.75">
      <c r="A23" s="504" t="s">
        <v>1611</v>
      </c>
      <c r="B23" s="720">
        <v>416</v>
      </c>
      <c r="C23" s="615">
        <v>144.94773519163763</v>
      </c>
      <c r="D23" s="720">
        <v>315</v>
      </c>
      <c r="E23" s="720">
        <v>45882</v>
      </c>
      <c r="F23" s="616">
        <v>116.29239113904801</v>
      </c>
      <c r="G23" s="721">
        <v>39247</v>
      </c>
      <c r="H23" s="39"/>
    </row>
    <row r="24" spans="1:8" s="18" customFormat="1" ht="12.75">
      <c r="A24" s="191" t="s">
        <v>160</v>
      </c>
      <c r="B24" s="681"/>
      <c r="C24" s="615"/>
      <c r="D24" s="681"/>
      <c r="E24" s="681"/>
      <c r="F24" s="521"/>
      <c r="G24" s="682"/>
      <c r="H24" s="39"/>
    </row>
    <row r="25" spans="1:8" s="18" customFormat="1" ht="12.75">
      <c r="A25" s="498" t="s">
        <v>64</v>
      </c>
      <c r="B25" s="681">
        <v>113</v>
      </c>
      <c r="C25" s="520">
        <v>297.36842105263162</v>
      </c>
      <c r="D25" s="681">
        <v>89</v>
      </c>
      <c r="E25" s="681">
        <v>8170</v>
      </c>
      <c r="F25" s="521">
        <v>154.26737160120848</v>
      </c>
      <c r="G25" s="682">
        <v>7060</v>
      </c>
      <c r="H25" s="39"/>
    </row>
    <row r="26" spans="1:8" s="18" customFormat="1" ht="12.75">
      <c r="A26" s="498" t="s">
        <v>65</v>
      </c>
      <c r="B26" s="681">
        <v>16</v>
      </c>
      <c r="C26" s="520">
        <v>66.666666666666657</v>
      </c>
      <c r="D26" s="681">
        <v>16</v>
      </c>
      <c r="E26" s="681">
        <v>2017</v>
      </c>
      <c r="F26" s="521">
        <v>60.208955223880601</v>
      </c>
      <c r="G26" s="682">
        <v>2017</v>
      </c>
      <c r="H26" s="39"/>
    </row>
    <row r="27" spans="1:8" s="18" customFormat="1" ht="12.75">
      <c r="A27" s="188" t="s">
        <v>156</v>
      </c>
      <c r="B27" s="681">
        <v>65</v>
      </c>
      <c r="C27" s="520">
        <v>110.16949152542372</v>
      </c>
      <c r="D27" s="681">
        <v>65</v>
      </c>
      <c r="E27" s="681">
        <v>8171</v>
      </c>
      <c r="F27" s="521">
        <v>96.916142806310049</v>
      </c>
      <c r="G27" s="682">
        <v>8171</v>
      </c>
      <c r="H27" s="39"/>
    </row>
    <row r="28" spans="1:8" s="18" customFormat="1" ht="12.75">
      <c r="A28" s="498" t="s">
        <v>1295</v>
      </c>
      <c r="B28" s="681">
        <v>98</v>
      </c>
      <c r="C28" s="520">
        <v>102.08333333333333</v>
      </c>
      <c r="D28" s="681">
        <v>78</v>
      </c>
      <c r="E28" s="681">
        <v>13029</v>
      </c>
      <c r="F28" s="521">
        <v>97.639388489208628</v>
      </c>
      <c r="G28" s="682">
        <v>11527</v>
      </c>
      <c r="H28" s="39"/>
    </row>
    <row r="29" spans="1:8" s="18" customFormat="1" ht="12.75">
      <c r="A29" s="188" t="s">
        <v>157</v>
      </c>
      <c r="B29" s="681">
        <v>66</v>
      </c>
      <c r="C29" s="520">
        <v>153.48837209302326</v>
      </c>
      <c r="D29" s="681">
        <v>52</v>
      </c>
      <c r="E29" s="681">
        <v>8508</v>
      </c>
      <c r="F29" s="521">
        <v>136.14978396543447</v>
      </c>
      <c r="G29" s="682">
        <v>7410</v>
      </c>
      <c r="H29" s="39"/>
    </row>
    <row r="30" spans="1:8" s="18" customFormat="1" ht="12.75">
      <c r="A30" s="188" t="s">
        <v>158</v>
      </c>
      <c r="B30" s="681">
        <v>58</v>
      </c>
      <c r="C30" s="615">
        <v>214.81481481481484</v>
      </c>
      <c r="D30" s="681">
        <v>15</v>
      </c>
      <c r="E30" s="681">
        <v>5987</v>
      </c>
      <c r="F30" s="521">
        <v>215.05028735632186</v>
      </c>
      <c r="G30" s="682">
        <v>3062</v>
      </c>
      <c r="H30" s="39"/>
    </row>
    <row r="31" spans="1:8" s="18" customFormat="1" ht="12.75">
      <c r="A31" s="504" t="s">
        <v>1296</v>
      </c>
      <c r="B31" s="720">
        <f>B33+B34+B35+B36+B37+B38</f>
        <v>368</v>
      </c>
      <c r="C31" s="615">
        <v>121.45214521452145</v>
      </c>
      <c r="D31" s="720">
        <f t="shared" ref="D31:G31" si="0">D33+D34+D35+D36+D37+D38</f>
        <v>266</v>
      </c>
      <c r="E31" s="720">
        <f t="shared" si="0"/>
        <v>38678</v>
      </c>
      <c r="F31" s="616">
        <v>125.39065032743306</v>
      </c>
      <c r="G31" s="721">
        <f t="shared" si="0"/>
        <v>33088</v>
      </c>
      <c r="H31" s="39"/>
    </row>
    <row r="32" spans="1:8" s="18" customFormat="1" ht="12.75">
      <c r="A32" s="191" t="s">
        <v>160</v>
      </c>
      <c r="B32" s="681"/>
      <c r="C32" s="615"/>
      <c r="D32" s="681"/>
      <c r="E32" s="681"/>
      <c r="F32" s="521"/>
      <c r="G32" s="682"/>
      <c r="H32" s="39"/>
    </row>
    <row r="33" spans="1:8" s="18" customFormat="1" ht="12.75">
      <c r="A33" s="505" t="s">
        <v>1297</v>
      </c>
      <c r="B33" s="681">
        <v>32</v>
      </c>
      <c r="C33" s="520">
        <v>168.42105263157893</v>
      </c>
      <c r="D33" s="681">
        <v>16</v>
      </c>
      <c r="E33" s="681">
        <v>3364</v>
      </c>
      <c r="F33" s="521">
        <v>130.59006211180125</v>
      </c>
      <c r="G33" s="682">
        <v>2228</v>
      </c>
      <c r="H33" s="39"/>
    </row>
    <row r="34" spans="1:8" s="18" customFormat="1" ht="12.75">
      <c r="A34" s="505" t="s">
        <v>1298</v>
      </c>
      <c r="B34" s="681">
        <v>107</v>
      </c>
      <c r="C34" s="520">
        <v>79.259259259259267</v>
      </c>
      <c r="D34" s="681">
        <v>66</v>
      </c>
      <c r="E34" s="681">
        <v>10170</v>
      </c>
      <c r="F34" s="521">
        <v>81.890651421209441</v>
      </c>
      <c r="G34" s="682">
        <v>8632</v>
      </c>
      <c r="H34" s="39"/>
    </row>
    <row r="35" spans="1:8" s="18" customFormat="1" ht="12.75">
      <c r="A35" s="192" t="s">
        <v>161</v>
      </c>
      <c r="B35" s="681">
        <v>160</v>
      </c>
      <c r="C35" s="520">
        <v>142.85714285714286</v>
      </c>
      <c r="D35" s="681">
        <v>116</v>
      </c>
      <c r="E35" s="681">
        <v>14988</v>
      </c>
      <c r="F35" s="521">
        <v>132.86056200691428</v>
      </c>
      <c r="G35" s="682">
        <v>12241</v>
      </c>
      <c r="H35" s="39"/>
    </row>
    <row r="36" spans="1:8" s="18" customFormat="1" ht="12.75">
      <c r="A36" s="505" t="s">
        <v>1299</v>
      </c>
      <c r="B36" s="681">
        <v>27</v>
      </c>
      <c r="C36" s="520">
        <v>300</v>
      </c>
      <c r="D36" s="681">
        <v>27</v>
      </c>
      <c r="E36" s="681">
        <v>3789</v>
      </c>
      <c r="F36" s="521">
        <v>296.24706802189212</v>
      </c>
      <c r="G36" s="682">
        <v>3789</v>
      </c>
      <c r="H36" s="39"/>
    </row>
    <row r="37" spans="1:8" s="18" customFormat="1" ht="12.75">
      <c r="A37" s="192" t="s">
        <v>162</v>
      </c>
      <c r="B37" s="681">
        <v>27</v>
      </c>
      <c r="C37" s="520">
        <v>117.39130434782609</v>
      </c>
      <c r="D37" s="681">
        <v>27</v>
      </c>
      <c r="E37" s="681">
        <v>3664</v>
      </c>
      <c r="F37" s="521">
        <v>160.98418277680139</v>
      </c>
      <c r="G37" s="682">
        <v>3664</v>
      </c>
      <c r="H37" s="39"/>
    </row>
    <row r="38" spans="1:8" s="18" customFormat="1" ht="12.75">
      <c r="A38" s="192" t="s">
        <v>72</v>
      </c>
      <c r="B38" s="681">
        <v>15</v>
      </c>
      <c r="C38" s="520">
        <v>300</v>
      </c>
      <c r="D38" s="681">
        <v>14</v>
      </c>
      <c r="E38" s="681">
        <v>2703</v>
      </c>
      <c r="F38" s="521">
        <v>266.30541871921179</v>
      </c>
      <c r="G38" s="682">
        <v>2534</v>
      </c>
      <c r="H38" s="39"/>
    </row>
    <row r="39" spans="1:8" s="18" customFormat="1" ht="12.75">
      <c r="A39" s="504" t="s">
        <v>1344</v>
      </c>
      <c r="B39" s="720">
        <v>955</v>
      </c>
      <c r="C39" s="615">
        <v>90.009425070688025</v>
      </c>
      <c r="D39" s="720">
        <v>688</v>
      </c>
      <c r="E39" s="720">
        <v>113152</v>
      </c>
      <c r="F39" s="616">
        <v>86.601662355156208</v>
      </c>
      <c r="G39" s="721">
        <v>93996</v>
      </c>
      <c r="H39" s="39"/>
    </row>
    <row r="40" spans="1:8" s="18" customFormat="1" ht="12.75">
      <c r="A40" s="191" t="s">
        <v>159</v>
      </c>
      <c r="B40" s="681"/>
      <c r="C40" s="615"/>
      <c r="D40" s="681"/>
      <c r="E40" s="681"/>
      <c r="F40" s="521"/>
      <c r="G40" s="682"/>
      <c r="H40" s="39"/>
    </row>
    <row r="41" spans="1:8" s="18" customFormat="1" ht="12.75">
      <c r="A41" s="188" t="s">
        <v>164</v>
      </c>
      <c r="B41" s="681">
        <v>22</v>
      </c>
      <c r="C41" s="520">
        <v>95.652173913043484</v>
      </c>
      <c r="D41" s="681">
        <v>22</v>
      </c>
      <c r="E41" s="681">
        <v>3322</v>
      </c>
      <c r="F41" s="521">
        <v>102.72108843537416</v>
      </c>
      <c r="G41" s="682">
        <v>3322</v>
      </c>
      <c r="H41" s="39"/>
    </row>
    <row r="42" spans="1:8" s="18" customFormat="1" ht="12.75">
      <c r="A42" s="498" t="s">
        <v>1300</v>
      </c>
      <c r="B42" s="681">
        <v>96</v>
      </c>
      <c r="C42" s="520">
        <v>96</v>
      </c>
      <c r="D42" s="681">
        <v>96</v>
      </c>
      <c r="E42" s="681">
        <v>12472</v>
      </c>
      <c r="F42" s="521">
        <v>109.61504658112146</v>
      </c>
      <c r="G42" s="682">
        <v>12472</v>
      </c>
      <c r="H42" s="39"/>
    </row>
    <row r="43" spans="1:8" s="18" customFormat="1" ht="12.75">
      <c r="A43" s="498" t="s">
        <v>1301</v>
      </c>
      <c r="B43" s="681">
        <v>83</v>
      </c>
      <c r="C43" s="520">
        <v>66.935483870967744</v>
      </c>
      <c r="D43" s="681">
        <v>83</v>
      </c>
      <c r="E43" s="681">
        <v>11849</v>
      </c>
      <c r="F43" s="521">
        <v>112.67592240395588</v>
      </c>
      <c r="G43" s="682">
        <v>11849</v>
      </c>
      <c r="H43" s="39"/>
    </row>
    <row r="44" spans="1:8" s="18" customFormat="1" ht="12.75">
      <c r="A44" s="498" t="s">
        <v>1302</v>
      </c>
      <c r="B44" s="681">
        <v>39</v>
      </c>
      <c r="C44" s="520">
        <v>130</v>
      </c>
      <c r="D44" s="681">
        <v>31</v>
      </c>
      <c r="E44" s="681">
        <v>4180</v>
      </c>
      <c r="F44" s="521">
        <v>96.291177148122557</v>
      </c>
      <c r="G44" s="682">
        <v>3687</v>
      </c>
      <c r="H44" s="39"/>
    </row>
    <row r="45" spans="1:8" s="18" customFormat="1" ht="12.75">
      <c r="A45" s="498" t="s">
        <v>1303</v>
      </c>
      <c r="B45" s="681">
        <v>106</v>
      </c>
      <c r="C45" s="520">
        <v>107.07070707070707</v>
      </c>
      <c r="D45" s="681">
        <v>90</v>
      </c>
      <c r="E45" s="681">
        <v>13356</v>
      </c>
      <c r="F45" s="521">
        <v>116.12903225806453</v>
      </c>
      <c r="G45" s="682">
        <v>12861</v>
      </c>
      <c r="H45" s="39"/>
    </row>
    <row r="46" spans="1:8" s="18" customFormat="1" ht="12.75">
      <c r="A46" s="188" t="s">
        <v>165</v>
      </c>
      <c r="B46" s="681">
        <v>123</v>
      </c>
      <c r="C46" s="520">
        <v>89.130434782608688</v>
      </c>
      <c r="D46" s="681">
        <v>86</v>
      </c>
      <c r="E46" s="681">
        <v>10319</v>
      </c>
      <c r="F46" s="521">
        <v>63.536728033988055</v>
      </c>
      <c r="G46" s="682">
        <v>8245</v>
      </c>
      <c r="H46" s="39"/>
    </row>
    <row r="47" spans="1:8" s="18" customFormat="1" ht="12.75">
      <c r="A47" s="498" t="s">
        <v>1304</v>
      </c>
      <c r="B47" s="681">
        <v>42</v>
      </c>
      <c r="C47" s="520">
        <v>190.90909090909091</v>
      </c>
      <c r="D47" s="681">
        <v>25</v>
      </c>
      <c r="E47" s="681">
        <v>4531</v>
      </c>
      <c r="F47" s="521">
        <v>153.07432432432432</v>
      </c>
      <c r="G47" s="682">
        <v>3588</v>
      </c>
      <c r="H47" s="39"/>
    </row>
    <row r="48" spans="1:8" s="18" customFormat="1" ht="12.75">
      <c r="A48" s="498" t="s">
        <v>1305</v>
      </c>
      <c r="B48" s="681">
        <v>444</v>
      </c>
      <c r="C48" s="520">
        <v>84.571428571428569</v>
      </c>
      <c r="D48" s="681">
        <v>255</v>
      </c>
      <c r="E48" s="681">
        <v>53123</v>
      </c>
      <c r="F48" s="521">
        <v>75.365670265439022</v>
      </c>
      <c r="G48" s="682">
        <v>37972</v>
      </c>
      <c r="H48" s="39"/>
    </row>
    <row r="49" spans="1:8" s="18" customFormat="1" ht="12.75">
      <c r="A49" s="504" t="s">
        <v>1306</v>
      </c>
      <c r="B49" s="720">
        <v>1909</v>
      </c>
      <c r="C49" s="615">
        <v>108.40431572969904</v>
      </c>
      <c r="D49" s="720">
        <v>206</v>
      </c>
      <c r="E49" s="720">
        <v>110779</v>
      </c>
      <c r="F49" s="616">
        <v>112.83944832644082</v>
      </c>
      <c r="G49" s="721">
        <v>17561</v>
      </c>
      <c r="H49" s="39"/>
    </row>
  </sheetData>
  <mergeCells count="11">
    <mergeCell ref="B3:B8"/>
    <mergeCell ref="C5:C8"/>
    <mergeCell ref="E3:E8"/>
    <mergeCell ref="F5:F8"/>
    <mergeCell ref="A1:E1"/>
    <mergeCell ref="F1:G1"/>
    <mergeCell ref="A2:E2"/>
    <mergeCell ref="F2:G2"/>
    <mergeCell ref="D5:D8"/>
    <mergeCell ref="G5:G8"/>
    <mergeCell ref="A3:A8"/>
  </mergeCells>
  <phoneticPr fontId="0" type="noConversion"/>
  <hyperlinks>
    <hyperlink ref="F1:G1" location="'Spis tablic     List of tables'!A74" display="Powrót do spisu tablic"/>
    <hyperlink ref="F2:G2" location="'Spis tablic     List of tables'!A74" display="Return to list tables"/>
    <hyperlink ref="F1:G2" location="'Spis tablic     List of tables'!A79" display="Powrót do spisu tablic"/>
  </hyperlinks>
  <printOptions horizontalCentered="1"/>
  <pageMargins left="0.15748031496062992" right="0.15748031496062992" top="0.79" bottom="0.19685039370078741" header="0.17" footer="0.31496062992125984"/>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52"/>
  <sheetViews>
    <sheetView showGridLines="0" zoomScale="90" zoomScaleNormal="90" workbookViewId="0">
      <selection activeCell="D25" sqref="D25"/>
    </sheetView>
  </sheetViews>
  <sheetFormatPr defaultRowHeight="12.75"/>
  <cols>
    <col min="1" max="1" width="23.125" style="1" customWidth="1"/>
    <col min="2" max="3" width="12" style="1" customWidth="1"/>
    <col min="4" max="5" width="11.875" style="1" customWidth="1"/>
    <col min="6" max="6" width="13.875" style="1" customWidth="1"/>
    <col min="7" max="7" width="14.625" style="1" customWidth="1"/>
    <col min="8" max="8" width="9" style="2"/>
    <col min="9" max="16384" width="9" style="1"/>
  </cols>
  <sheetData>
    <row r="1" spans="1:9" ht="14.25">
      <c r="A1" s="1867" t="s">
        <v>1642</v>
      </c>
      <c r="B1" s="1867"/>
      <c r="C1" s="1867"/>
      <c r="D1" s="1867"/>
      <c r="E1" s="1867"/>
      <c r="F1" s="1686"/>
    </row>
    <row r="2" spans="1:9" ht="14.25" customHeight="1">
      <c r="A2" s="1867" t="s">
        <v>1156</v>
      </c>
      <c r="B2" s="1867"/>
      <c r="C2" s="1686"/>
      <c r="D2" s="1686"/>
      <c r="E2" s="1686"/>
      <c r="F2" s="1686"/>
      <c r="H2" s="382" t="s">
        <v>424</v>
      </c>
      <c r="I2" s="918"/>
    </row>
    <row r="3" spans="1:9" ht="29.25" customHeight="1">
      <c r="A3" s="1870" t="s">
        <v>1157</v>
      </c>
      <c r="B3" s="1870"/>
      <c r="C3" s="1871"/>
      <c r="D3" s="1871"/>
      <c r="E3" s="1871"/>
      <c r="F3" s="1871"/>
      <c r="G3" s="1871"/>
      <c r="H3" s="1645" t="s">
        <v>425</v>
      </c>
      <c r="I3" s="1645"/>
    </row>
    <row r="4" spans="1:9" ht="21.75" customHeight="1">
      <c r="A4" s="1386" t="s">
        <v>1816</v>
      </c>
      <c r="B4" s="1390" t="s">
        <v>105</v>
      </c>
      <c r="C4" s="1868"/>
      <c r="D4" s="1868"/>
      <c r="E4" s="1869"/>
      <c r="F4" s="1561" t="s">
        <v>1827</v>
      </c>
      <c r="G4" s="1463"/>
    </row>
    <row r="5" spans="1:9" ht="36" customHeight="1">
      <c r="A5" s="1381"/>
      <c r="B5" s="1384"/>
      <c r="C5" s="1383" t="s">
        <v>106</v>
      </c>
      <c r="D5" s="1383" t="s">
        <v>1820</v>
      </c>
      <c r="E5" s="1383" t="s">
        <v>1821</v>
      </c>
      <c r="F5" s="1384" t="s">
        <v>1822</v>
      </c>
      <c r="G5" s="1391" t="s">
        <v>1823</v>
      </c>
    </row>
    <row r="6" spans="1:9" ht="12.75" customHeight="1">
      <c r="A6" s="1381"/>
      <c r="B6" s="1384"/>
      <c r="C6" s="1384"/>
      <c r="D6" s="1384"/>
      <c r="E6" s="1384"/>
      <c r="F6" s="1384"/>
      <c r="G6" s="1391"/>
    </row>
    <row r="7" spans="1:9" ht="12.75" customHeight="1">
      <c r="A7" s="1381"/>
      <c r="B7" s="1384"/>
      <c r="C7" s="1384"/>
      <c r="D7" s="1384"/>
      <c r="E7" s="1384"/>
      <c r="F7" s="1384"/>
      <c r="G7" s="1391"/>
    </row>
    <row r="8" spans="1:9" ht="18" customHeight="1">
      <c r="A8" s="1381"/>
      <c r="B8" s="1393"/>
      <c r="C8" s="1393"/>
      <c r="D8" s="1393"/>
      <c r="E8" s="1393"/>
      <c r="F8" s="1393"/>
      <c r="G8" s="1418"/>
    </row>
    <row r="9" spans="1:9" s="18" customFormat="1" ht="23.25" customHeight="1">
      <c r="A9" s="194" t="s">
        <v>642</v>
      </c>
      <c r="B9" s="446">
        <v>20585</v>
      </c>
      <c r="C9" s="446">
        <v>13819</v>
      </c>
      <c r="D9" s="446">
        <v>4524</v>
      </c>
      <c r="E9" s="446">
        <v>1574</v>
      </c>
      <c r="F9" s="446">
        <v>369</v>
      </c>
      <c r="G9" s="447">
        <v>12193</v>
      </c>
      <c r="H9" s="383"/>
    </row>
    <row r="10" spans="1:9" s="18" customFormat="1" ht="12.75" customHeight="1">
      <c r="A10" s="187" t="s">
        <v>643</v>
      </c>
      <c r="B10" s="448"/>
      <c r="C10" s="442"/>
      <c r="D10" s="442"/>
      <c r="E10" s="442"/>
      <c r="F10" s="442"/>
      <c r="G10" s="443"/>
      <c r="H10" s="358"/>
    </row>
    <row r="11" spans="1:9" s="18" customFormat="1" ht="12.75" customHeight="1">
      <c r="A11" s="189" t="s">
        <v>644</v>
      </c>
      <c r="B11" s="448"/>
      <c r="C11" s="440"/>
      <c r="D11" s="440"/>
      <c r="E11" s="440"/>
      <c r="F11" s="440"/>
      <c r="G11" s="441"/>
      <c r="H11" s="312"/>
    </row>
    <row r="12" spans="1:9" s="18" customFormat="1" ht="12.75" customHeight="1">
      <c r="A12" s="504" t="s">
        <v>1293</v>
      </c>
      <c r="B12" s="449">
        <v>2998</v>
      </c>
      <c r="C12" s="449">
        <v>2264</v>
      </c>
      <c r="D12" s="449">
        <v>215</v>
      </c>
      <c r="E12" s="449">
        <v>266</v>
      </c>
      <c r="F12" s="449">
        <v>58</v>
      </c>
      <c r="G12" s="450">
        <v>1819</v>
      </c>
      <c r="H12" s="384"/>
    </row>
    <row r="13" spans="1:9" s="18" customFormat="1">
      <c r="A13" s="191" t="s">
        <v>159</v>
      </c>
      <c r="B13" s="442"/>
      <c r="C13" s="442"/>
      <c r="D13" s="442"/>
      <c r="E13" s="442"/>
      <c r="F13" s="442"/>
      <c r="G13" s="443"/>
      <c r="H13" s="358"/>
    </row>
    <row r="14" spans="1:9" s="18" customFormat="1">
      <c r="A14" s="498" t="s">
        <v>66</v>
      </c>
      <c r="B14" s="451">
        <v>634</v>
      </c>
      <c r="C14" s="452">
        <v>537</v>
      </c>
      <c r="D14" s="452">
        <v>25</v>
      </c>
      <c r="E14" s="452">
        <v>49</v>
      </c>
      <c r="F14" s="453">
        <v>22</v>
      </c>
      <c r="G14" s="453">
        <v>450</v>
      </c>
      <c r="H14" s="385"/>
    </row>
    <row r="15" spans="1:9" s="18" customFormat="1">
      <c r="A15" s="188" t="s">
        <v>154</v>
      </c>
      <c r="B15" s="451">
        <v>131</v>
      </c>
      <c r="C15" s="452">
        <v>89</v>
      </c>
      <c r="D15" s="452">
        <v>16</v>
      </c>
      <c r="E15" s="452">
        <v>21</v>
      </c>
      <c r="F15" s="453">
        <v>2</v>
      </c>
      <c r="G15" s="453">
        <v>50</v>
      </c>
      <c r="H15" s="385"/>
    </row>
    <row r="16" spans="1:9" s="18" customFormat="1">
      <c r="A16" s="498" t="s">
        <v>67</v>
      </c>
      <c r="B16" s="451">
        <v>303</v>
      </c>
      <c r="C16" s="452">
        <v>232</v>
      </c>
      <c r="D16" s="452">
        <v>17</v>
      </c>
      <c r="E16" s="452">
        <v>37</v>
      </c>
      <c r="F16" s="453">
        <v>4</v>
      </c>
      <c r="G16" s="453">
        <v>223</v>
      </c>
      <c r="H16" s="385"/>
    </row>
    <row r="17" spans="1:8" s="18" customFormat="1">
      <c r="A17" s="498" t="s">
        <v>68</v>
      </c>
      <c r="B17" s="451">
        <v>186</v>
      </c>
      <c r="C17" s="452">
        <v>157</v>
      </c>
      <c r="D17" s="452">
        <v>13</v>
      </c>
      <c r="E17" s="452">
        <v>11</v>
      </c>
      <c r="F17" s="453">
        <v>5</v>
      </c>
      <c r="G17" s="453">
        <v>122</v>
      </c>
      <c r="H17" s="385"/>
    </row>
    <row r="18" spans="1:8" s="18" customFormat="1">
      <c r="A18" s="498" t="s">
        <v>69</v>
      </c>
      <c r="B18" s="451">
        <v>206</v>
      </c>
      <c r="C18" s="452">
        <v>169</v>
      </c>
      <c r="D18" s="452">
        <v>7</v>
      </c>
      <c r="E18" s="452">
        <v>23</v>
      </c>
      <c r="F18" s="453">
        <v>9</v>
      </c>
      <c r="G18" s="453">
        <v>113</v>
      </c>
      <c r="H18" s="385"/>
    </row>
    <row r="19" spans="1:8" s="18" customFormat="1">
      <c r="A19" s="498" t="s">
        <v>70</v>
      </c>
      <c r="B19" s="451">
        <v>191</v>
      </c>
      <c r="C19" s="452">
        <v>154</v>
      </c>
      <c r="D19" s="452">
        <v>7</v>
      </c>
      <c r="E19" s="452">
        <v>16</v>
      </c>
      <c r="F19" s="453">
        <v>4</v>
      </c>
      <c r="G19" s="453">
        <v>101</v>
      </c>
      <c r="H19" s="385"/>
    </row>
    <row r="20" spans="1:8" s="18" customFormat="1">
      <c r="A20" s="188" t="s">
        <v>155</v>
      </c>
      <c r="B20" s="451">
        <v>633</v>
      </c>
      <c r="C20" s="452">
        <v>395</v>
      </c>
      <c r="D20" s="452">
        <v>49</v>
      </c>
      <c r="E20" s="452">
        <v>35</v>
      </c>
      <c r="F20" s="453">
        <v>6</v>
      </c>
      <c r="G20" s="453">
        <v>325</v>
      </c>
      <c r="H20" s="385"/>
    </row>
    <row r="21" spans="1:8" s="18" customFormat="1">
      <c r="A21" s="498" t="s">
        <v>71</v>
      </c>
      <c r="B21" s="451">
        <v>151</v>
      </c>
      <c r="C21" s="452">
        <v>112</v>
      </c>
      <c r="D21" s="452">
        <v>12</v>
      </c>
      <c r="E21" s="452">
        <v>20</v>
      </c>
      <c r="F21" s="455" t="s">
        <v>144</v>
      </c>
      <c r="G21" s="453">
        <v>100</v>
      </c>
      <c r="H21" s="385"/>
    </row>
    <row r="22" spans="1:8" s="18" customFormat="1">
      <c r="A22" s="505" t="s">
        <v>1294</v>
      </c>
      <c r="B22" s="451">
        <v>563</v>
      </c>
      <c r="C22" s="452">
        <v>419</v>
      </c>
      <c r="D22" s="452">
        <v>69</v>
      </c>
      <c r="E22" s="452">
        <v>54</v>
      </c>
      <c r="F22" s="453">
        <v>6</v>
      </c>
      <c r="G22" s="453">
        <v>335</v>
      </c>
      <c r="H22" s="385"/>
    </row>
    <row r="23" spans="1:8" s="18" customFormat="1">
      <c r="A23" s="504" t="s">
        <v>1611</v>
      </c>
      <c r="B23" s="446">
        <v>4037</v>
      </c>
      <c r="C23" s="446">
        <v>1970</v>
      </c>
      <c r="D23" s="446">
        <v>1656</v>
      </c>
      <c r="E23" s="446">
        <v>303</v>
      </c>
      <c r="F23" s="446">
        <v>55</v>
      </c>
      <c r="G23" s="447">
        <v>2624</v>
      </c>
      <c r="H23" s="312"/>
    </row>
    <row r="24" spans="1:8" s="18" customFormat="1">
      <c r="A24" s="191" t="s">
        <v>160</v>
      </c>
      <c r="B24" s="442"/>
      <c r="C24" s="442"/>
      <c r="D24" s="448"/>
      <c r="E24" s="442"/>
      <c r="F24" s="454"/>
      <c r="G24" s="443"/>
      <c r="H24" s="384"/>
    </row>
    <row r="25" spans="1:8" s="18" customFormat="1">
      <c r="A25" s="498" t="s">
        <v>64</v>
      </c>
      <c r="B25" s="452">
        <v>1435</v>
      </c>
      <c r="C25" s="452">
        <v>266</v>
      </c>
      <c r="D25" s="452">
        <v>1106</v>
      </c>
      <c r="E25" s="452">
        <v>53</v>
      </c>
      <c r="F25" s="453">
        <v>10</v>
      </c>
      <c r="G25" s="453">
        <v>1261</v>
      </c>
      <c r="H25" s="358"/>
    </row>
    <row r="26" spans="1:8" s="18" customFormat="1">
      <c r="A26" s="498" t="s">
        <v>65</v>
      </c>
      <c r="B26" s="452">
        <v>100</v>
      </c>
      <c r="C26" s="452">
        <v>66</v>
      </c>
      <c r="D26" s="452">
        <v>3</v>
      </c>
      <c r="E26" s="452">
        <v>23</v>
      </c>
      <c r="F26" s="453">
        <v>3</v>
      </c>
      <c r="G26" s="453">
        <v>40</v>
      </c>
      <c r="H26" s="385"/>
    </row>
    <row r="27" spans="1:8" s="18" customFormat="1">
      <c r="A27" s="188" t="s">
        <v>156</v>
      </c>
      <c r="B27" s="452">
        <v>494</v>
      </c>
      <c r="C27" s="452">
        <v>165</v>
      </c>
      <c r="D27" s="452">
        <v>252</v>
      </c>
      <c r="E27" s="452">
        <v>58</v>
      </c>
      <c r="F27" s="453">
        <v>6</v>
      </c>
      <c r="G27" s="453">
        <v>136</v>
      </c>
      <c r="H27" s="385"/>
    </row>
    <row r="28" spans="1:8" s="18" customFormat="1">
      <c r="A28" s="498" t="s">
        <v>1295</v>
      </c>
      <c r="B28" s="452">
        <v>697</v>
      </c>
      <c r="C28" s="452">
        <v>535</v>
      </c>
      <c r="D28" s="452">
        <v>69</v>
      </c>
      <c r="E28" s="452">
        <v>60</v>
      </c>
      <c r="F28" s="453">
        <v>19</v>
      </c>
      <c r="G28" s="453">
        <v>319</v>
      </c>
      <c r="H28" s="385"/>
    </row>
    <row r="29" spans="1:8" s="18" customFormat="1">
      <c r="A29" s="188" t="s">
        <v>157</v>
      </c>
      <c r="B29" s="452">
        <v>244</v>
      </c>
      <c r="C29" s="452">
        <v>184</v>
      </c>
      <c r="D29" s="452">
        <v>16</v>
      </c>
      <c r="E29" s="452">
        <v>35</v>
      </c>
      <c r="F29" s="453">
        <v>4</v>
      </c>
      <c r="G29" s="453">
        <v>141</v>
      </c>
      <c r="H29" s="385"/>
    </row>
    <row r="30" spans="1:8" s="18" customFormat="1">
      <c r="A30" s="188" t="s">
        <v>158</v>
      </c>
      <c r="B30" s="452">
        <v>1067</v>
      </c>
      <c r="C30" s="452">
        <v>754</v>
      </c>
      <c r="D30" s="452">
        <v>210</v>
      </c>
      <c r="E30" s="452">
        <v>74</v>
      </c>
      <c r="F30" s="453">
        <v>13</v>
      </c>
      <c r="G30" s="453">
        <v>727</v>
      </c>
      <c r="H30" s="385"/>
    </row>
    <row r="31" spans="1:8" s="18" customFormat="1">
      <c r="A31" s="504" t="s">
        <v>1296</v>
      </c>
      <c r="B31" s="446">
        <v>5589</v>
      </c>
      <c r="C31" s="446">
        <v>3170</v>
      </c>
      <c r="D31" s="446">
        <v>1818</v>
      </c>
      <c r="E31" s="446">
        <v>434</v>
      </c>
      <c r="F31" s="446">
        <v>123</v>
      </c>
      <c r="G31" s="447">
        <v>2281</v>
      </c>
      <c r="H31" s="385"/>
    </row>
    <row r="32" spans="1:8" s="18" customFormat="1">
      <c r="A32" s="191" t="s">
        <v>160</v>
      </c>
      <c r="B32" s="452"/>
      <c r="C32" s="452"/>
      <c r="D32" s="452"/>
      <c r="E32" s="452"/>
      <c r="F32" s="453"/>
      <c r="G32" s="453"/>
      <c r="H32" s="312"/>
    </row>
    <row r="33" spans="1:8" s="18" customFormat="1">
      <c r="A33" s="505" t="s">
        <v>1297</v>
      </c>
      <c r="B33" s="452">
        <v>488</v>
      </c>
      <c r="C33" s="452">
        <v>347</v>
      </c>
      <c r="D33" s="452">
        <v>54</v>
      </c>
      <c r="E33" s="452">
        <v>59</v>
      </c>
      <c r="F33" s="453">
        <v>14</v>
      </c>
      <c r="G33" s="453">
        <v>269</v>
      </c>
      <c r="H33" s="384"/>
    </row>
    <row r="34" spans="1:8" s="18" customFormat="1">
      <c r="A34" s="505" t="s">
        <v>1298</v>
      </c>
      <c r="B34" s="452">
        <v>812</v>
      </c>
      <c r="C34" s="452">
        <v>560</v>
      </c>
      <c r="D34" s="452">
        <v>126</v>
      </c>
      <c r="E34" s="452">
        <v>96</v>
      </c>
      <c r="F34" s="453">
        <v>31</v>
      </c>
      <c r="G34" s="453">
        <v>450</v>
      </c>
      <c r="H34" s="386"/>
    </row>
    <row r="35" spans="1:8" s="18" customFormat="1">
      <c r="A35" s="192" t="s">
        <v>161</v>
      </c>
      <c r="B35" s="452">
        <v>1399</v>
      </c>
      <c r="C35" s="452">
        <v>797</v>
      </c>
      <c r="D35" s="452">
        <v>483</v>
      </c>
      <c r="E35" s="452">
        <v>89</v>
      </c>
      <c r="F35" s="453">
        <v>30</v>
      </c>
      <c r="G35" s="453">
        <v>508</v>
      </c>
      <c r="H35" s="385"/>
    </row>
    <row r="36" spans="1:8" s="18" customFormat="1">
      <c r="A36" s="505" t="s">
        <v>1299</v>
      </c>
      <c r="B36" s="452">
        <v>385</v>
      </c>
      <c r="C36" s="452">
        <v>277</v>
      </c>
      <c r="D36" s="452">
        <v>55</v>
      </c>
      <c r="E36" s="452">
        <v>41</v>
      </c>
      <c r="F36" s="453">
        <v>9</v>
      </c>
      <c r="G36" s="453">
        <v>154</v>
      </c>
      <c r="H36" s="385"/>
    </row>
    <row r="37" spans="1:8" s="18" customFormat="1">
      <c r="A37" s="192" t="s">
        <v>162</v>
      </c>
      <c r="B37" s="452">
        <v>281</v>
      </c>
      <c r="C37" s="452">
        <v>183</v>
      </c>
      <c r="D37" s="452">
        <v>33</v>
      </c>
      <c r="E37" s="452">
        <v>46</v>
      </c>
      <c r="F37" s="453">
        <v>4</v>
      </c>
      <c r="G37" s="453">
        <v>122</v>
      </c>
      <c r="H37" s="385"/>
    </row>
    <row r="38" spans="1:8" s="18" customFormat="1">
      <c r="A38" s="192" t="s">
        <v>72</v>
      </c>
      <c r="B38" s="452">
        <v>2224</v>
      </c>
      <c r="C38" s="452">
        <v>1006</v>
      </c>
      <c r="D38" s="452">
        <v>1067</v>
      </c>
      <c r="E38" s="452">
        <v>103</v>
      </c>
      <c r="F38" s="453">
        <v>35</v>
      </c>
      <c r="G38" s="453">
        <v>778</v>
      </c>
      <c r="H38" s="385"/>
    </row>
    <row r="39" spans="1:8" s="18" customFormat="1">
      <c r="A39" s="504" t="s">
        <v>1344</v>
      </c>
      <c r="B39" s="446">
        <v>2190</v>
      </c>
      <c r="C39" s="446">
        <v>1555</v>
      </c>
      <c r="D39" s="446">
        <v>206</v>
      </c>
      <c r="E39" s="446">
        <v>351</v>
      </c>
      <c r="F39" s="446">
        <v>47</v>
      </c>
      <c r="G39" s="447">
        <v>1250</v>
      </c>
      <c r="H39" s="385"/>
    </row>
    <row r="40" spans="1:8" s="18" customFormat="1">
      <c r="A40" s="191" t="s">
        <v>159</v>
      </c>
      <c r="B40" s="452"/>
      <c r="C40" s="452"/>
      <c r="D40" s="452"/>
      <c r="E40" s="452"/>
      <c r="F40" s="453"/>
      <c r="G40" s="453"/>
      <c r="H40" s="386"/>
    </row>
    <row r="41" spans="1:8" s="18" customFormat="1">
      <c r="A41" s="188" t="s">
        <v>164</v>
      </c>
      <c r="B41" s="452">
        <v>116</v>
      </c>
      <c r="C41" s="452">
        <v>80</v>
      </c>
      <c r="D41" s="452">
        <v>7</v>
      </c>
      <c r="E41" s="452">
        <v>14</v>
      </c>
      <c r="F41" s="453">
        <v>1</v>
      </c>
      <c r="G41" s="453">
        <v>58</v>
      </c>
      <c r="H41" s="384"/>
    </row>
    <row r="42" spans="1:8" s="18" customFormat="1">
      <c r="A42" s="498" t="s">
        <v>1300</v>
      </c>
      <c r="B42" s="452">
        <v>398</v>
      </c>
      <c r="C42" s="452">
        <v>200</v>
      </c>
      <c r="D42" s="452">
        <v>88</v>
      </c>
      <c r="E42" s="452">
        <v>90</v>
      </c>
      <c r="F42" s="453">
        <v>10</v>
      </c>
      <c r="G42" s="453">
        <v>224</v>
      </c>
      <c r="H42" s="385"/>
    </row>
    <row r="43" spans="1:8" s="18" customFormat="1">
      <c r="A43" s="498" t="s">
        <v>1301</v>
      </c>
      <c r="B43" s="452">
        <v>213</v>
      </c>
      <c r="C43" s="452">
        <v>150</v>
      </c>
      <c r="D43" s="452">
        <v>14</v>
      </c>
      <c r="E43" s="452">
        <v>44</v>
      </c>
      <c r="F43" s="453">
        <v>7</v>
      </c>
      <c r="G43" s="453">
        <v>90</v>
      </c>
      <c r="H43" s="385"/>
    </row>
    <row r="44" spans="1:8" s="18" customFormat="1">
      <c r="A44" s="498" t="s">
        <v>1302</v>
      </c>
      <c r="B44" s="452">
        <v>225</v>
      </c>
      <c r="C44" s="452">
        <v>173</v>
      </c>
      <c r="D44" s="452">
        <v>7</v>
      </c>
      <c r="E44" s="452">
        <v>36</v>
      </c>
      <c r="F44" s="453">
        <v>8</v>
      </c>
      <c r="G44" s="453">
        <v>108</v>
      </c>
      <c r="H44" s="385"/>
    </row>
    <row r="45" spans="1:8" s="18" customFormat="1">
      <c r="A45" s="498" t="s">
        <v>1303</v>
      </c>
      <c r="B45" s="452">
        <v>180</v>
      </c>
      <c r="C45" s="452">
        <v>133</v>
      </c>
      <c r="D45" s="452">
        <v>10</v>
      </c>
      <c r="E45" s="452">
        <v>33</v>
      </c>
      <c r="F45" s="453">
        <v>2</v>
      </c>
      <c r="G45" s="453">
        <v>111</v>
      </c>
      <c r="H45" s="385"/>
    </row>
    <row r="46" spans="1:8" s="18" customFormat="1">
      <c r="A46" s="188" t="s">
        <v>165</v>
      </c>
      <c r="B46" s="452">
        <v>310</v>
      </c>
      <c r="C46" s="452">
        <v>240</v>
      </c>
      <c r="D46" s="452">
        <v>15</v>
      </c>
      <c r="E46" s="452">
        <v>45</v>
      </c>
      <c r="F46" s="453">
        <v>8</v>
      </c>
      <c r="G46" s="453">
        <v>162</v>
      </c>
      <c r="H46" s="385"/>
    </row>
    <row r="47" spans="1:8" s="18" customFormat="1">
      <c r="A47" s="498" t="s">
        <v>1304</v>
      </c>
      <c r="B47" s="452">
        <v>169</v>
      </c>
      <c r="C47" s="452">
        <v>119</v>
      </c>
      <c r="D47" s="452">
        <v>19</v>
      </c>
      <c r="E47" s="452">
        <v>27</v>
      </c>
      <c r="F47" s="453">
        <v>2</v>
      </c>
      <c r="G47" s="453">
        <v>112</v>
      </c>
      <c r="H47" s="385"/>
    </row>
    <row r="48" spans="1:8" s="18" customFormat="1">
      <c r="A48" s="498" t="s">
        <v>1305</v>
      </c>
      <c r="B48" s="452">
        <v>579</v>
      </c>
      <c r="C48" s="452">
        <v>460</v>
      </c>
      <c r="D48" s="452">
        <v>46</v>
      </c>
      <c r="E48" s="452">
        <v>62</v>
      </c>
      <c r="F48" s="453">
        <v>9</v>
      </c>
      <c r="G48" s="453">
        <v>385</v>
      </c>
      <c r="H48" s="385"/>
    </row>
    <row r="49" spans="1:9" s="18" customFormat="1">
      <c r="A49" s="504" t="s">
        <v>1306</v>
      </c>
      <c r="B49" s="446">
        <v>5771</v>
      </c>
      <c r="C49" s="446">
        <v>4860</v>
      </c>
      <c r="D49" s="446">
        <v>629</v>
      </c>
      <c r="E49" s="446">
        <v>220</v>
      </c>
      <c r="F49" s="447">
        <v>86</v>
      </c>
      <c r="G49" s="447">
        <v>4219</v>
      </c>
      <c r="H49" s="385"/>
      <c r="I49" s="1" t="s">
        <v>111</v>
      </c>
    </row>
    <row r="50" spans="1:9" s="18" customFormat="1">
      <c r="A50" s="554"/>
      <c r="H50" s="385"/>
    </row>
    <row r="51" spans="1:9" ht="19.5" customHeight="1">
      <c r="A51" s="66" t="s">
        <v>181</v>
      </c>
      <c r="B51" s="324"/>
      <c r="C51" s="359"/>
      <c r="D51" s="359"/>
      <c r="E51" s="359"/>
      <c r="F51" s="359"/>
      <c r="G51" s="359"/>
    </row>
    <row r="52" spans="1:9" ht="14.25" customHeight="1">
      <c r="A52" s="65" t="s">
        <v>182</v>
      </c>
      <c r="B52" s="65"/>
    </row>
  </sheetData>
  <mergeCells count="13">
    <mergeCell ref="H3:I3"/>
    <mergeCell ref="A3:G3"/>
    <mergeCell ref="F5:F8"/>
    <mergeCell ref="G5:G8"/>
    <mergeCell ref="F4:G4"/>
    <mergeCell ref="A4:A8"/>
    <mergeCell ref="A1:F1"/>
    <mergeCell ref="A2:F2"/>
    <mergeCell ref="B4:B8"/>
    <mergeCell ref="C4:E4"/>
    <mergeCell ref="C5:C8"/>
    <mergeCell ref="D5:D8"/>
    <mergeCell ref="E5:E8"/>
  </mergeCells>
  <phoneticPr fontId="0" type="noConversion"/>
  <hyperlinks>
    <hyperlink ref="H2:I2" location="'Spis tablic     List of tables'!A1" display="Powrót do spisu tablic"/>
    <hyperlink ref="H3:I3" location="'Spis tablic     List of tables'!A75" display="Return to list tables"/>
    <hyperlink ref="H2" location="'Spis tablic     List of tables'!A75" display="Powrót do spisu tablic"/>
    <hyperlink ref="H2:I3" location="'Spis tablic     List of tables'!A79" display="Powrót do spisu tablic"/>
  </hyperlinks>
  <printOptions horizontalCentered="1" verticalCentered="1"/>
  <pageMargins left="0.17" right="0.16" top="0.19685039370078741" bottom="0.19685039370078741" header="0.31496062992125984" footer="0.31496062992125984"/>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50"/>
  <sheetViews>
    <sheetView showGridLines="0" zoomScale="90" zoomScaleNormal="90" workbookViewId="0">
      <pane ySplit="4" topLeftCell="A5" activePane="bottomLeft" state="frozen"/>
      <selection activeCell="J51" sqref="J51"/>
      <selection pane="bottomLeft" activeCell="A3" sqref="A3:H4"/>
    </sheetView>
  </sheetViews>
  <sheetFormatPr defaultRowHeight="14.25"/>
  <cols>
    <col min="1" max="1" width="22.625" customWidth="1"/>
    <col min="8" max="8" width="9" style="16"/>
  </cols>
  <sheetData>
    <row r="1" spans="1:8">
      <c r="A1" s="1867" t="s">
        <v>1643</v>
      </c>
      <c r="B1" s="1867"/>
      <c r="C1" s="1867"/>
      <c r="D1" s="1686"/>
      <c r="E1" s="1686"/>
      <c r="F1" s="1686"/>
      <c r="G1" s="272" t="s">
        <v>424</v>
      </c>
    </row>
    <row r="2" spans="1:8" ht="19.5" customHeight="1">
      <c r="A2" s="1876" t="s">
        <v>1155</v>
      </c>
      <c r="B2" s="1876"/>
      <c r="C2" s="1876"/>
      <c r="D2" s="1876"/>
      <c r="E2" s="1687"/>
      <c r="F2" s="1687"/>
      <c r="G2" s="271" t="s">
        <v>425</v>
      </c>
    </row>
    <row r="3" spans="1:8" ht="25.5" customHeight="1">
      <c r="A3" s="1395" t="s">
        <v>1809</v>
      </c>
      <c r="B3" s="1878" t="s">
        <v>1824</v>
      </c>
      <c r="C3" s="1879"/>
      <c r="D3" s="1879"/>
      <c r="E3" s="1879"/>
      <c r="F3" s="1831"/>
      <c r="G3" s="1872" t="s">
        <v>1825</v>
      </c>
      <c r="H3" s="1874" t="s">
        <v>1826</v>
      </c>
    </row>
    <row r="4" spans="1:8" ht="45.75" customHeight="1">
      <c r="A4" s="1877"/>
      <c r="B4" s="984" t="s">
        <v>183</v>
      </c>
      <c r="C4" s="984" t="s">
        <v>184</v>
      </c>
      <c r="D4" s="984" t="s">
        <v>185</v>
      </c>
      <c r="E4" s="984" t="s">
        <v>186</v>
      </c>
      <c r="F4" s="984" t="s">
        <v>187</v>
      </c>
      <c r="G4" s="1873"/>
      <c r="H4" s="1875"/>
    </row>
    <row r="5" spans="1:8" ht="19.5" customHeight="1">
      <c r="A5" s="194" t="s">
        <v>642</v>
      </c>
      <c r="B5" s="434">
        <v>8664</v>
      </c>
      <c r="C5" s="434">
        <v>7978</v>
      </c>
      <c r="D5" s="434">
        <v>663</v>
      </c>
      <c r="E5" s="434">
        <v>20</v>
      </c>
      <c r="F5" s="434">
        <v>3</v>
      </c>
      <c r="G5" s="435">
        <v>4368</v>
      </c>
      <c r="H5" s="435">
        <v>648</v>
      </c>
    </row>
    <row r="6" spans="1:8">
      <c r="A6" s="187" t="s">
        <v>643</v>
      </c>
      <c r="B6" s="436"/>
      <c r="C6" s="436"/>
      <c r="D6" s="436"/>
      <c r="E6" s="437"/>
      <c r="F6" s="437"/>
      <c r="G6" s="438"/>
      <c r="H6" s="438"/>
    </row>
    <row r="7" spans="1:8">
      <c r="A7" s="189" t="s">
        <v>644</v>
      </c>
      <c r="B7" s="439"/>
      <c r="C7" s="436"/>
      <c r="D7" s="436"/>
      <c r="E7" s="437"/>
      <c r="F7" s="437"/>
      <c r="G7" s="438"/>
      <c r="H7" s="438"/>
    </row>
    <row r="8" spans="1:8">
      <c r="A8" s="504" t="s">
        <v>1293</v>
      </c>
      <c r="B8" s="440">
        <v>2193</v>
      </c>
      <c r="C8" s="440">
        <v>1988</v>
      </c>
      <c r="D8" s="440">
        <v>199</v>
      </c>
      <c r="E8" s="440">
        <v>5</v>
      </c>
      <c r="F8" s="440">
        <v>1</v>
      </c>
      <c r="G8" s="441">
        <v>960</v>
      </c>
      <c r="H8" s="441">
        <v>139</v>
      </c>
    </row>
    <row r="9" spans="1:8">
      <c r="A9" s="191" t="s">
        <v>159</v>
      </c>
      <c r="B9" s="440"/>
      <c r="C9" s="440"/>
      <c r="D9" s="440"/>
      <c r="E9" s="440"/>
      <c r="F9" s="440"/>
      <c r="G9" s="441"/>
      <c r="H9" s="441"/>
    </row>
    <row r="10" spans="1:8">
      <c r="A10" s="498" t="s">
        <v>66</v>
      </c>
      <c r="B10" s="442">
        <v>176</v>
      </c>
      <c r="C10" s="442">
        <v>167</v>
      </c>
      <c r="D10" s="442">
        <v>8</v>
      </c>
      <c r="E10" s="369" t="s">
        <v>144</v>
      </c>
      <c r="F10" s="442">
        <v>1</v>
      </c>
      <c r="G10" s="443">
        <v>122</v>
      </c>
      <c r="H10" s="443">
        <v>20</v>
      </c>
    </row>
    <row r="11" spans="1:8">
      <c r="A11" s="188" t="s">
        <v>154</v>
      </c>
      <c r="B11" s="442">
        <v>163</v>
      </c>
      <c r="C11" s="442">
        <v>153</v>
      </c>
      <c r="D11" s="442">
        <v>10</v>
      </c>
      <c r="E11" s="369" t="s">
        <v>144</v>
      </c>
      <c r="F11" s="369" t="s">
        <v>144</v>
      </c>
      <c r="G11" s="443">
        <v>78</v>
      </c>
      <c r="H11" s="443">
        <v>8</v>
      </c>
    </row>
    <row r="12" spans="1:8">
      <c r="A12" s="498" t="s">
        <v>67</v>
      </c>
      <c r="B12" s="442">
        <v>278</v>
      </c>
      <c r="C12" s="442">
        <v>248</v>
      </c>
      <c r="D12" s="442">
        <v>29</v>
      </c>
      <c r="E12" s="442">
        <v>1</v>
      </c>
      <c r="F12" s="369" t="s">
        <v>144</v>
      </c>
      <c r="G12" s="443">
        <v>132</v>
      </c>
      <c r="H12" s="443">
        <v>16</v>
      </c>
    </row>
    <row r="13" spans="1:8">
      <c r="A13" s="498" t="s">
        <v>68</v>
      </c>
      <c r="B13" s="442">
        <v>332</v>
      </c>
      <c r="C13" s="442">
        <v>262</v>
      </c>
      <c r="D13" s="442">
        <v>68</v>
      </c>
      <c r="E13" s="442">
        <v>2</v>
      </c>
      <c r="F13" s="369" t="s">
        <v>144</v>
      </c>
      <c r="G13" s="443">
        <v>113</v>
      </c>
      <c r="H13" s="443">
        <v>8</v>
      </c>
    </row>
    <row r="14" spans="1:8">
      <c r="A14" s="498" t="s">
        <v>69</v>
      </c>
      <c r="B14" s="442">
        <v>232</v>
      </c>
      <c r="C14" s="442">
        <v>216</v>
      </c>
      <c r="D14" s="442">
        <v>16</v>
      </c>
      <c r="E14" s="369" t="s">
        <v>144</v>
      </c>
      <c r="F14" s="369" t="s">
        <v>144</v>
      </c>
      <c r="G14" s="443">
        <v>101</v>
      </c>
      <c r="H14" s="443">
        <v>37</v>
      </c>
    </row>
    <row r="15" spans="1:8">
      <c r="A15" s="498" t="s">
        <v>70</v>
      </c>
      <c r="B15" s="442">
        <v>180</v>
      </c>
      <c r="C15" s="442">
        <v>150</v>
      </c>
      <c r="D15" s="442">
        <v>29</v>
      </c>
      <c r="E15" s="442">
        <v>1</v>
      </c>
      <c r="F15" s="369" t="s">
        <v>144</v>
      </c>
      <c r="G15" s="443">
        <v>58</v>
      </c>
      <c r="H15" s="443">
        <v>2</v>
      </c>
    </row>
    <row r="16" spans="1:8">
      <c r="A16" s="188" t="s">
        <v>155</v>
      </c>
      <c r="B16" s="442">
        <v>495</v>
      </c>
      <c r="C16" s="442">
        <v>468</v>
      </c>
      <c r="D16" s="442">
        <v>26</v>
      </c>
      <c r="E16" s="442">
        <v>1</v>
      </c>
      <c r="F16" s="369" t="s">
        <v>144</v>
      </c>
      <c r="G16" s="443">
        <v>156</v>
      </c>
      <c r="H16" s="443">
        <v>24</v>
      </c>
    </row>
    <row r="17" spans="1:8">
      <c r="A17" s="498" t="s">
        <v>71</v>
      </c>
      <c r="B17" s="442">
        <v>137</v>
      </c>
      <c r="C17" s="442">
        <v>134</v>
      </c>
      <c r="D17" s="442">
        <v>3</v>
      </c>
      <c r="E17" s="369" t="s">
        <v>144</v>
      </c>
      <c r="F17" s="369" t="s">
        <v>144</v>
      </c>
      <c r="G17" s="443">
        <v>89</v>
      </c>
      <c r="H17" s="443">
        <v>10</v>
      </c>
    </row>
    <row r="18" spans="1:8">
      <c r="A18" s="505" t="s">
        <v>1294</v>
      </c>
      <c r="B18" s="442">
        <v>200</v>
      </c>
      <c r="C18" s="442">
        <v>190</v>
      </c>
      <c r="D18" s="442">
        <v>10</v>
      </c>
      <c r="E18" s="369" t="s">
        <v>144</v>
      </c>
      <c r="F18" s="369" t="s">
        <v>144</v>
      </c>
      <c r="G18" s="443">
        <v>111</v>
      </c>
      <c r="H18" s="443">
        <v>14</v>
      </c>
    </row>
    <row r="19" spans="1:8">
      <c r="A19" s="504" t="s">
        <v>1611</v>
      </c>
      <c r="B19" s="440">
        <v>1289</v>
      </c>
      <c r="C19" s="440">
        <v>1166</v>
      </c>
      <c r="D19" s="440">
        <v>114</v>
      </c>
      <c r="E19" s="440">
        <v>9</v>
      </c>
      <c r="F19" s="370" t="s">
        <v>144</v>
      </c>
      <c r="G19" s="441">
        <v>476</v>
      </c>
      <c r="H19" s="441">
        <v>77</v>
      </c>
    </row>
    <row r="20" spans="1:8">
      <c r="A20" s="191" t="s">
        <v>160</v>
      </c>
      <c r="B20" s="440"/>
      <c r="C20" s="440"/>
      <c r="D20" s="440"/>
      <c r="E20" s="440"/>
      <c r="F20" s="440"/>
      <c r="G20" s="441"/>
      <c r="H20" s="441"/>
    </row>
    <row r="21" spans="1:8">
      <c r="A21" s="498" t="s">
        <v>64</v>
      </c>
      <c r="B21" s="442">
        <v>201</v>
      </c>
      <c r="C21" s="442">
        <v>186</v>
      </c>
      <c r="D21" s="442">
        <v>15</v>
      </c>
      <c r="E21" s="369" t="s">
        <v>144</v>
      </c>
      <c r="F21" s="369" t="s">
        <v>144</v>
      </c>
      <c r="G21" s="443">
        <v>75</v>
      </c>
      <c r="H21" s="443">
        <v>11</v>
      </c>
    </row>
    <row r="22" spans="1:8">
      <c r="A22" s="498" t="s">
        <v>65</v>
      </c>
      <c r="B22" s="442">
        <v>178</v>
      </c>
      <c r="C22" s="442">
        <v>154</v>
      </c>
      <c r="D22" s="442">
        <v>22</v>
      </c>
      <c r="E22" s="442">
        <v>2</v>
      </c>
      <c r="F22" s="369" t="s">
        <v>144</v>
      </c>
      <c r="G22" s="443">
        <v>38</v>
      </c>
      <c r="H22" s="443">
        <v>4</v>
      </c>
    </row>
    <row r="23" spans="1:8">
      <c r="A23" s="188" t="s">
        <v>156</v>
      </c>
      <c r="B23" s="442">
        <v>211</v>
      </c>
      <c r="C23" s="442">
        <v>191</v>
      </c>
      <c r="D23" s="442">
        <v>18</v>
      </c>
      <c r="E23" s="442">
        <v>2</v>
      </c>
      <c r="F23" s="369" t="s">
        <v>144</v>
      </c>
      <c r="G23" s="443">
        <v>80</v>
      </c>
      <c r="H23" s="443">
        <v>11</v>
      </c>
    </row>
    <row r="24" spans="1:8">
      <c r="A24" s="498" t="s">
        <v>1295</v>
      </c>
      <c r="B24" s="442">
        <v>206</v>
      </c>
      <c r="C24" s="442">
        <v>194</v>
      </c>
      <c r="D24" s="442">
        <v>12</v>
      </c>
      <c r="E24" s="369" t="s">
        <v>144</v>
      </c>
      <c r="F24" s="369" t="s">
        <v>144</v>
      </c>
      <c r="G24" s="443">
        <v>67</v>
      </c>
      <c r="H24" s="443">
        <v>10</v>
      </c>
    </row>
    <row r="25" spans="1:8">
      <c r="A25" s="188" t="s">
        <v>157</v>
      </c>
      <c r="B25" s="442">
        <v>247</v>
      </c>
      <c r="C25" s="442">
        <v>209</v>
      </c>
      <c r="D25" s="442">
        <v>33</v>
      </c>
      <c r="E25" s="442">
        <v>5</v>
      </c>
      <c r="F25" s="369" t="s">
        <v>144</v>
      </c>
      <c r="G25" s="443">
        <v>91</v>
      </c>
      <c r="H25" s="443">
        <v>7</v>
      </c>
    </row>
    <row r="26" spans="1:8">
      <c r="A26" s="188" t="s">
        <v>158</v>
      </c>
      <c r="B26" s="442">
        <v>246</v>
      </c>
      <c r="C26" s="442">
        <v>232</v>
      </c>
      <c r="D26" s="442">
        <v>14</v>
      </c>
      <c r="E26" s="369" t="s">
        <v>144</v>
      </c>
      <c r="F26" s="369" t="s">
        <v>144</v>
      </c>
      <c r="G26" s="443">
        <v>125</v>
      </c>
      <c r="H26" s="443">
        <v>34</v>
      </c>
    </row>
    <row r="27" spans="1:8">
      <c r="A27" s="504" t="s">
        <v>1296</v>
      </c>
      <c r="B27" s="440">
        <v>2115</v>
      </c>
      <c r="C27" s="440">
        <v>1945</v>
      </c>
      <c r="D27" s="440">
        <v>167</v>
      </c>
      <c r="E27" s="440">
        <v>2</v>
      </c>
      <c r="F27" s="440">
        <v>1</v>
      </c>
      <c r="G27" s="441">
        <v>979</v>
      </c>
      <c r="H27" s="441">
        <v>100</v>
      </c>
    </row>
    <row r="28" spans="1:8">
      <c r="A28" s="191" t="s">
        <v>160</v>
      </c>
      <c r="B28" s="440"/>
      <c r="C28" s="440"/>
      <c r="D28" s="440"/>
      <c r="E28" s="440"/>
      <c r="F28" s="440"/>
      <c r="G28" s="441"/>
      <c r="H28" s="441"/>
    </row>
    <row r="29" spans="1:8">
      <c r="A29" s="505" t="s">
        <v>1297</v>
      </c>
      <c r="B29" s="442">
        <v>176</v>
      </c>
      <c r="C29" s="442">
        <v>166</v>
      </c>
      <c r="D29" s="442">
        <v>9</v>
      </c>
      <c r="E29" s="442">
        <v>1</v>
      </c>
      <c r="F29" s="369" t="s">
        <v>144</v>
      </c>
      <c r="G29" s="443">
        <v>123</v>
      </c>
      <c r="H29" s="443">
        <v>17</v>
      </c>
    </row>
    <row r="30" spans="1:8">
      <c r="A30" s="505" t="s">
        <v>1298</v>
      </c>
      <c r="B30" s="442">
        <v>744</v>
      </c>
      <c r="C30" s="442">
        <v>656</v>
      </c>
      <c r="D30" s="442">
        <v>87</v>
      </c>
      <c r="E30" s="442">
        <v>1</v>
      </c>
      <c r="F30" s="369" t="s">
        <v>144</v>
      </c>
      <c r="G30" s="443">
        <v>321</v>
      </c>
      <c r="H30" s="443">
        <v>28</v>
      </c>
    </row>
    <row r="31" spans="1:8">
      <c r="A31" s="192" t="s">
        <v>161</v>
      </c>
      <c r="B31" s="442">
        <v>412</v>
      </c>
      <c r="C31" s="442">
        <v>404</v>
      </c>
      <c r="D31" s="442">
        <v>8</v>
      </c>
      <c r="E31" s="369" t="s">
        <v>144</v>
      </c>
      <c r="F31" s="369" t="s">
        <v>144</v>
      </c>
      <c r="G31" s="443">
        <v>173</v>
      </c>
      <c r="H31" s="443">
        <v>18</v>
      </c>
    </row>
    <row r="32" spans="1:8">
      <c r="A32" s="505" t="s">
        <v>1299</v>
      </c>
      <c r="B32" s="442">
        <v>210</v>
      </c>
      <c r="C32" s="442">
        <v>173</v>
      </c>
      <c r="D32" s="442">
        <v>37</v>
      </c>
      <c r="E32" s="369" t="s">
        <v>144</v>
      </c>
      <c r="F32" s="369" t="s">
        <v>144</v>
      </c>
      <c r="G32" s="443">
        <v>100</v>
      </c>
      <c r="H32" s="443">
        <v>4</v>
      </c>
    </row>
    <row r="33" spans="1:9">
      <c r="A33" s="192" t="s">
        <v>162</v>
      </c>
      <c r="B33" s="442">
        <v>231</v>
      </c>
      <c r="C33" s="442">
        <v>219</v>
      </c>
      <c r="D33" s="442">
        <v>11</v>
      </c>
      <c r="E33" s="369" t="s">
        <v>144</v>
      </c>
      <c r="F33" s="442">
        <v>1</v>
      </c>
      <c r="G33" s="443">
        <v>100</v>
      </c>
      <c r="H33" s="443">
        <v>16</v>
      </c>
    </row>
    <row r="34" spans="1:9" s="153" customFormat="1">
      <c r="A34" s="192" t="s">
        <v>72</v>
      </c>
      <c r="B34" s="444">
        <v>342</v>
      </c>
      <c r="C34" s="444">
        <v>327</v>
      </c>
      <c r="D34" s="444">
        <v>15</v>
      </c>
      <c r="E34" s="369" t="s">
        <v>144</v>
      </c>
      <c r="F34" s="369" t="s">
        <v>144</v>
      </c>
      <c r="G34" s="445">
        <v>162</v>
      </c>
      <c r="H34" s="445">
        <v>17</v>
      </c>
    </row>
    <row r="35" spans="1:9">
      <c r="A35" s="504" t="s">
        <v>1344</v>
      </c>
      <c r="B35" s="440">
        <v>2089</v>
      </c>
      <c r="C35" s="440">
        <v>1937</v>
      </c>
      <c r="D35" s="440">
        <v>148</v>
      </c>
      <c r="E35" s="440">
        <v>3</v>
      </c>
      <c r="F35" s="440">
        <v>1</v>
      </c>
      <c r="G35" s="441">
        <v>837</v>
      </c>
      <c r="H35" s="441">
        <v>103</v>
      </c>
    </row>
    <row r="36" spans="1:9">
      <c r="A36" s="191" t="s">
        <v>159</v>
      </c>
      <c r="B36" s="440"/>
      <c r="C36" s="440"/>
      <c r="D36" s="440"/>
      <c r="E36" s="440"/>
      <c r="F36" s="440"/>
      <c r="G36" s="441"/>
      <c r="H36" s="441"/>
    </row>
    <row r="37" spans="1:9">
      <c r="A37" s="188" t="s">
        <v>164</v>
      </c>
      <c r="B37" s="442">
        <v>126</v>
      </c>
      <c r="C37" s="442">
        <v>108</v>
      </c>
      <c r="D37" s="442">
        <v>17</v>
      </c>
      <c r="E37" s="442">
        <v>1</v>
      </c>
      <c r="F37" s="369" t="s">
        <v>144</v>
      </c>
      <c r="G37" s="443">
        <v>66</v>
      </c>
      <c r="H37" s="443">
        <v>2</v>
      </c>
    </row>
    <row r="38" spans="1:9">
      <c r="A38" s="498" t="s">
        <v>1300</v>
      </c>
      <c r="B38" s="442">
        <v>390</v>
      </c>
      <c r="C38" s="442">
        <v>371</v>
      </c>
      <c r="D38" s="442">
        <v>19</v>
      </c>
      <c r="E38" s="369" t="s">
        <v>144</v>
      </c>
      <c r="F38" s="369" t="s">
        <v>144</v>
      </c>
      <c r="G38" s="443">
        <v>144</v>
      </c>
      <c r="H38" s="443">
        <v>11</v>
      </c>
    </row>
    <row r="39" spans="1:9">
      <c r="A39" s="498" t="s">
        <v>1301</v>
      </c>
      <c r="B39" s="442">
        <v>290</v>
      </c>
      <c r="C39" s="442">
        <v>273</v>
      </c>
      <c r="D39" s="442">
        <v>17</v>
      </c>
      <c r="E39" s="369" t="s">
        <v>144</v>
      </c>
      <c r="F39" s="369" t="s">
        <v>144</v>
      </c>
      <c r="G39" s="443">
        <v>103</v>
      </c>
      <c r="H39" s="443">
        <v>15</v>
      </c>
    </row>
    <row r="40" spans="1:9">
      <c r="A40" s="498" t="s">
        <v>1302</v>
      </c>
      <c r="B40" s="442">
        <v>209</v>
      </c>
      <c r="C40" s="442">
        <v>192</v>
      </c>
      <c r="D40" s="442">
        <v>15</v>
      </c>
      <c r="E40" s="442">
        <v>1</v>
      </c>
      <c r="F40" s="442">
        <v>1</v>
      </c>
      <c r="G40" s="443">
        <v>68</v>
      </c>
      <c r="H40" s="443">
        <v>4</v>
      </c>
    </row>
    <row r="41" spans="1:9">
      <c r="A41" s="498" t="s">
        <v>1303</v>
      </c>
      <c r="B41" s="442">
        <v>161</v>
      </c>
      <c r="C41" s="442">
        <v>148</v>
      </c>
      <c r="D41" s="442">
        <v>13</v>
      </c>
      <c r="E41" s="369" t="s">
        <v>144</v>
      </c>
      <c r="F41" s="369" t="s">
        <v>144</v>
      </c>
      <c r="G41" s="443">
        <v>75</v>
      </c>
      <c r="H41" s="443">
        <v>11</v>
      </c>
    </row>
    <row r="42" spans="1:9">
      <c r="A42" s="188" t="s">
        <v>165</v>
      </c>
      <c r="B42" s="442">
        <v>254</v>
      </c>
      <c r="C42" s="442">
        <v>237</v>
      </c>
      <c r="D42" s="442">
        <v>17</v>
      </c>
      <c r="E42" s="369" t="s">
        <v>144</v>
      </c>
      <c r="F42" s="369" t="s">
        <v>144</v>
      </c>
      <c r="G42" s="443">
        <v>102</v>
      </c>
      <c r="H42" s="443">
        <v>11</v>
      </c>
    </row>
    <row r="43" spans="1:9">
      <c r="A43" s="498" t="s">
        <v>1304</v>
      </c>
      <c r="B43" s="442">
        <v>243</v>
      </c>
      <c r="C43" s="442">
        <v>232</v>
      </c>
      <c r="D43" s="442">
        <v>11</v>
      </c>
      <c r="E43" s="369" t="s">
        <v>144</v>
      </c>
      <c r="F43" s="369" t="s">
        <v>144</v>
      </c>
      <c r="G43" s="443">
        <v>47</v>
      </c>
      <c r="H43" s="443">
        <v>7</v>
      </c>
    </row>
    <row r="44" spans="1:9">
      <c r="A44" s="498" t="s">
        <v>1305</v>
      </c>
      <c r="B44" s="442">
        <v>416</v>
      </c>
      <c r="C44" s="442">
        <v>376</v>
      </c>
      <c r="D44" s="442">
        <v>39</v>
      </c>
      <c r="E44" s="442">
        <v>1</v>
      </c>
      <c r="F44" s="369" t="s">
        <v>144</v>
      </c>
      <c r="G44" s="443">
        <v>232</v>
      </c>
      <c r="H44" s="443">
        <v>42</v>
      </c>
    </row>
    <row r="45" spans="1:9">
      <c r="A45" s="504" t="s">
        <v>1306</v>
      </c>
      <c r="B45" s="440">
        <v>978</v>
      </c>
      <c r="C45" s="440">
        <v>942</v>
      </c>
      <c r="D45" s="440">
        <v>35</v>
      </c>
      <c r="E45" s="440">
        <v>1</v>
      </c>
      <c r="F45" s="370" t="s">
        <v>144</v>
      </c>
      <c r="G45" s="441">
        <v>1116</v>
      </c>
      <c r="H45" s="441">
        <v>229</v>
      </c>
    </row>
    <row r="46" spans="1:9">
      <c r="A46" s="190"/>
    </row>
    <row r="47" spans="1:9" ht="24" customHeight="1">
      <c r="A47" s="295" t="s">
        <v>7</v>
      </c>
      <c r="I47" s="277"/>
    </row>
    <row r="48" spans="1:9" ht="16.5" customHeight="1">
      <c r="A48" s="296" t="s">
        <v>8</v>
      </c>
      <c r="I48" s="276"/>
    </row>
    <row r="49" spans="1:9">
      <c r="A49" s="295" t="s">
        <v>5</v>
      </c>
      <c r="I49" s="295"/>
    </row>
    <row r="50" spans="1:9">
      <c r="A50" s="296" t="s">
        <v>6</v>
      </c>
      <c r="I50" s="296"/>
    </row>
  </sheetData>
  <mergeCells count="6">
    <mergeCell ref="G3:G4"/>
    <mergeCell ref="H3:H4"/>
    <mergeCell ref="A1:F1"/>
    <mergeCell ref="A2:F2"/>
    <mergeCell ref="A3:A4"/>
    <mergeCell ref="B3:F3"/>
  </mergeCells>
  <phoneticPr fontId="0" type="noConversion"/>
  <hyperlinks>
    <hyperlink ref="G1" location="'Spis tablic     List of tables'!A77" display="Powrót do spisu tablic"/>
    <hyperlink ref="G2" location="'Spis tablic     List of tables'!A77" display="Return to list tables"/>
    <hyperlink ref="G1:G2" location="'Spis tablic     List of tables'!A79" display="Powrót do spisu tablic"/>
  </hyperlinks>
  <printOptions horizontalCentered="1"/>
  <pageMargins left="0.19685039370078741" right="0.23622047244094491" top="0.88" bottom="0.27559055118110237" header="0.23" footer="0.15748031496062992"/>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54"/>
  <sheetViews>
    <sheetView showGridLines="0" zoomScale="90" zoomScaleNormal="90" workbookViewId="0">
      <selection activeCell="A5" sqref="A5:G10"/>
    </sheetView>
  </sheetViews>
  <sheetFormatPr defaultRowHeight="12.75"/>
  <cols>
    <col min="1" max="1" width="24.875" style="1" customWidth="1"/>
    <col min="2" max="2" width="10.625" style="1" customWidth="1"/>
    <col min="3" max="3" width="10.875" style="1" customWidth="1"/>
    <col min="4" max="4" width="11.875" style="1" customWidth="1"/>
    <col min="5" max="5" width="11" style="1" customWidth="1"/>
    <col min="6" max="6" width="13.75" style="1" customWidth="1"/>
    <col min="7" max="7" width="12" style="1" customWidth="1"/>
    <col min="8" max="16384" width="9" style="1"/>
  </cols>
  <sheetData>
    <row r="1" spans="1:8" ht="14.25">
      <c r="A1" s="1867" t="s">
        <v>1644</v>
      </c>
      <c r="B1" s="1867"/>
      <c r="C1" s="1867"/>
      <c r="D1" s="1867"/>
      <c r="E1" s="1686"/>
      <c r="F1" s="918" t="s">
        <v>424</v>
      </c>
    </row>
    <row r="2" spans="1:8" ht="14.25">
      <c r="A2" s="1867" t="s">
        <v>1153</v>
      </c>
      <c r="B2" s="1867"/>
      <c r="C2" s="1686"/>
      <c r="D2" s="1686"/>
      <c r="E2" s="1686"/>
      <c r="F2" s="919" t="s">
        <v>425</v>
      </c>
    </row>
    <row r="3" spans="1:8" ht="14.25">
      <c r="A3" s="1865" t="s">
        <v>314</v>
      </c>
      <c r="B3" s="1865"/>
      <c r="C3" s="1865"/>
      <c r="D3" s="1865"/>
      <c r="E3" s="1686"/>
    </row>
    <row r="4" spans="1:8" ht="14.25">
      <c r="A4" s="1865" t="s">
        <v>1154</v>
      </c>
      <c r="B4" s="1865"/>
      <c r="C4" s="1686"/>
      <c r="D4" s="1686"/>
      <c r="E4" s="1686"/>
    </row>
    <row r="5" spans="1:8" ht="24.75" customHeight="1">
      <c r="A5" s="1880" t="s">
        <v>1816</v>
      </c>
      <c r="B5" s="1390" t="s">
        <v>1817</v>
      </c>
      <c r="C5" s="1868"/>
      <c r="D5" s="1868"/>
      <c r="E5" s="1869"/>
      <c r="F5" s="1561" t="s">
        <v>1818</v>
      </c>
      <c r="G5" s="1463"/>
    </row>
    <row r="6" spans="1:8" ht="12.75" customHeight="1">
      <c r="A6" s="1880"/>
      <c r="B6" s="1384"/>
      <c r="C6" s="1383" t="s">
        <v>1819</v>
      </c>
      <c r="D6" s="1383" t="s">
        <v>1820</v>
      </c>
      <c r="E6" s="1383" t="s">
        <v>1821</v>
      </c>
      <c r="F6" s="1384" t="s">
        <v>1822</v>
      </c>
      <c r="G6" s="1391" t="s">
        <v>1823</v>
      </c>
      <c r="H6" s="2"/>
    </row>
    <row r="7" spans="1:8" ht="116.25" customHeight="1">
      <c r="A7" s="1880"/>
      <c r="B7" s="1384"/>
      <c r="C7" s="1384"/>
      <c r="D7" s="1384"/>
      <c r="E7" s="1384"/>
      <c r="F7" s="1384"/>
      <c r="G7" s="1391"/>
      <c r="H7" s="2"/>
    </row>
    <row r="8" spans="1:8">
      <c r="A8" s="1383"/>
      <c r="B8" s="1384"/>
      <c r="C8" s="1384"/>
      <c r="D8" s="1384"/>
      <c r="E8" s="1384"/>
      <c r="F8" s="1384"/>
      <c r="G8" s="1391"/>
      <c r="H8" s="2"/>
    </row>
    <row r="9" spans="1:8" ht="8.25" customHeight="1">
      <c r="A9" s="955"/>
      <c r="B9" s="1393"/>
      <c r="C9" s="1393"/>
      <c r="D9" s="1393"/>
      <c r="E9" s="1393"/>
      <c r="F9" s="1393"/>
      <c r="G9" s="1418"/>
      <c r="H9" s="2"/>
    </row>
    <row r="10" spans="1:8" ht="24" customHeight="1">
      <c r="A10" s="956"/>
      <c r="B10" s="1561" t="s">
        <v>107</v>
      </c>
      <c r="C10" s="1463"/>
      <c r="D10" s="1463"/>
      <c r="E10" s="1463"/>
      <c r="F10" s="1463"/>
      <c r="G10" s="1463"/>
    </row>
    <row r="11" spans="1:8">
      <c r="A11" s="561" t="s">
        <v>642</v>
      </c>
      <c r="B11" s="562">
        <v>71.64</v>
      </c>
      <c r="C11" s="562">
        <v>60.14</v>
      </c>
      <c r="D11" s="562">
        <v>95.25</v>
      </c>
      <c r="E11" s="562">
        <v>99.11</v>
      </c>
      <c r="F11" s="562">
        <v>86.56</v>
      </c>
      <c r="G11" s="563">
        <v>57.24</v>
      </c>
    </row>
    <row r="12" spans="1:8" s="18" customFormat="1" ht="10.5" customHeight="1">
      <c r="A12" s="185" t="s">
        <v>643</v>
      </c>
      <c r="B12" s="229"/>
      <c r="C12" s="229"/>
      <c r="D12" s="229"/>
      <c r="E12" s="229"/>
      <c r="F12" s="567"/>
      <c r="G12" s="411"/>
    </row>
    <row r="13" spans="1:8" s="18" customFormat="1" ht="11.25" customHeight="1">
      <c r="A13" s="564" t="s">
        <v>644</v>
      </c>
      <c r="B13" s="568"/>
      <c r="C13" s="568"/>
      <c r="D13" s="568"/>
      <c r="E13" s="568"/>
      <c r="F13" s="568"/>
      <c r="G13" s="568"/>
    </row>
    <row r="14" spans="1:8" s="18" customFormat="1" ht="15" customHeight="1">
      <c r="A14" s="565" t="s">
        <v>1293</v>
      </c>
      <c r="B14" s="578"/>
      <c r="C14" s="579"/>
      <c r="D14" s="578"/>
      <c r="E14" s="579"/>
      <c r="F14" s="580"/>
      <c r="G14" s="581"/>
    </row>
    <row r="15" spans="1:8" s="18" customFormat="1">
      <c r="A15" s="565" t="s">
        <v>1342</v>
      </c>
      <c r="B15" s="557"/>
      <c r="C15" s="558"/>
      <c r="D15" s="557"/>
      <c r="E15" s="558"/>
      <c r="F15" s="556"/>
      <c r="G15" s="559"/>
    </row>
    <row r="16" spans="1:8" s="18" customFormat="1">
      <c r="A16" s="554" t="s">
        <v>66</v>
      </c>
      <c r="B16" s="557">
        <v>82.56</v>
      </c>
      <c r="C16" s="558">
        <v>80.760000000000005</v>
      </c>
      <c r="D16" s="557">
        <v>76</v>
      </c>
      <c r="E16" s="558">
        <v>100</v>
      </c>
      <c r="F16" s="556">
        <v>90.91</v>
      </c>
      <c r="G16" s="559">
        <v>79.31</v>
      </c>
    </row>
    <row r="17" spans="1:8" s="18" customFormat="1">
      <c r="A17" s="554" t="s">
        <v>154</v>
      </c>
      <c r="B17" s="557">
        <v>82.96</v>
      </c>
      <c r="C17" s="558">
        <v>78.489999999999995</v>
      </c>
      <c r="D17" s="557">
        <v>81.25</v>
      </c>
      <c r="E17" s="558">
        <v>100</v>
      </c>
      <c r="F17" s="556">
        <v>100</v>
      </c>
      <c r="G17" s="559">
        <v>68.52</v>
      </c>
    </row>
    <row r="18" spans="1:8" s="18" customFormat="1">
      <c r="A18" s="554" t="s">
        <v>67</v>
      </c>
      <c r="B18" s="557">
        <v>63.47</v>
      </c>
      <c r="C18" s="558">
        <v>53.41</v>
      </c>
      <c r="D18" s="557">
        <v>90</v>
      </c>
      <c r="E18" s="558">
        <v>100</v>
      </c>
      <c r="F18" s="556">
        <v>100</v>
      </c>
      <c r="G18" s="559">
        <v>53.5</v>
      </c>
    </row>
    <row r="19" spans="1:8" s="18" customFormat="1">
      <c r="A19" s="554" t="s">
        <v>68</v>
      </c>
      <c r="B19" s="557">
        <v>80.63</v>
      </c>
      <c r="C19" s="558">
        <v>79.010000000000005</v>
      </c>
      <c r="D19" s="557">
        <v>76.92</v>
      </c>
      <c r="E19" s="558">
        <v>100</v>
      </c>
      <c r="F19" s="556">
        <v>100</v>
      </c>
      <c r="G19" s="559">
        <v>74.8</v>
      </c>
    </row>
    <row r="20" spans="1:8" s="18" customFormat="1">
      <c r="A20" s="554" t="s">
        <v>69</v>
      </c>
      <c r="B20" s="557">
        <v>72.17</v>
      </c>
      <c r="C20" s="558">
        <v>68.569999999999993</v>
      </c>
      <c r="D20" s="557">
        <v>42.86</v>
      </c>
      <c r="E20" s="558">
        <v>100</v>
      </c>
      <c r="F20" s="556">
        <v>100</v>
      </c>
      <c r="G20" s="559">
        <v>59.66</v>
      </c>
    </row>
    <row r="21" spans="1:8" s="18" customFormat="1">
      <c r="A21" s="554" t="s">
        <v>70</v>
      </c>
      <c r="B21" s="557">
        <v>84.26</v>
      </c>
      <c r="C21" s="558">
        <v>80.63</v>
      </c>
      <c r="D21" s="557">
        <v>100</v>
      </c>
      <c r="E21" s="558">
        <v>100</v>
      </c>
      <c r="F21" s="556">
        <v>100</v>
      </c>
      <c r="G21" s="559">
        <v>74.77</v>
      </c>
    </row>
    <row r="22" spans="1:8" s="18" customFormat="1">
      <c r="A22" s="554" t="s">
        <v>155</v>
      </c>
      <c r="B22" s="557">
        <v>81.64</v>
      </c>
      <c r="C22" s="558">
        <v>72.56</v>
      </c>
      <c r="D22" s="557">
        <v>94</v>
      </c>
      <c r="E22" s="558">
        <v>100</v>
      </c>
      <c r="F22" s="556">
        <v>100</v>
      </c>
      <c r="G22" s="559">
        <v>70.67</v>
      </c>
    </row>
    <row r="23" spans="1:8" s="18" customFormat="1">
      <c r="A23" s="554" t="s">
        <v>71</v>
      </c>
      <c r="B23" s="557">
        <v>79.75</v>
      </c>
      <c r="C23" s="558">
        <v>74.790000000000006</v>
      </c>
      <c r="D23" s="557">
        <v>83.33</v>
      </c>
      <c r="E23" s="558">
        <v>100</v>
      </c>
      <c r="F23" s="556" t="s">
        <v>144</v>
      </c>
      <c r="G23" s="559">
        <v>74.77</v>
      </c>
    </row>
    <row r="24" spans="1:8" s="18" customFormat="1">
      <c r="A24" s="566" t="s">
        <v>1294</v>
      </c>
      <c r="B24" s="557">
        <v>73.8</v>
      </c>
      <c r="C24" s="557">
        <v>67.099999999999994</v>
      </c>
      <c r="D24" s="557">
        <v>89.86</v>
      </c>
      <c r="E24" s="557">
        <v>100</v>
      </c>
      <c r="F24" s="557">
        <v>71.430000000000007</v>
      </c>
      <c r="G24" s="559">
        <v>60.86</v>
      </c>
      <c r="H24" s="39"/>
    </row>
    <row r="25" spans="1:8" s="18" customFormat="1" ht="15" customHeight="1">
      <c r="A25" s="565" t="s">
        <v>1611</v>
      </c>
      <c r="B25" s="582"/>
      <c r="C25" s="583"/>
      <c r="D25" s="582"/>
      <c r="E25" s="583"/>
      <c r="F25" s="584"/>
      <c r="G25" s="585"/>
    </row>
    <row r="26" spans="1:8" s="18" customFormat="1">
      <c r="A26" s="565" t="s">
        <v>1343</v>
      </c>
      <c r="B26" s="557"/>
      <c r="C26" s="557"/>
      <c r="D26" s="557"/>
      <c r="E26" s="557"/>
      <c r="F26" s="556"/>
      <c r="G26" s="559"/>
    </row>
    <row r="27" spans="1:8" s="18" customFormat="1">
      <c r="A27" s="554" t="s">
        <v>64</v>
      </c>
      <c r="B27" s="557">
        <v>91.03</v>
      </c>
      <c r="C27" s="557">
        <v>57.39</v>
      </c>
      <c r="D27" s="557">
        <v>99.55</v>
      </c>
      <c r="E27" s="557">
        <v>98.11</v>
      </c>
      <c r="F27" s="556">
        <v>100</v>
      </c>
      <c r="G27" s="559">
        <v>90.44</v>
      </c>
    </row>
    <row r="28" spans="1:8" s="18" customFormat="1">
      <c r="A28" s="554" t="s">
        <v>65</v>
      </c>
      <c r="B28" s="557">
        <v>88.24</v>
      </c>
      <c r="C28" s="557">
        <v>82.35</v>
      </c>
      <c r="D28" s="557">
        <v>100</v>
      </c>
      <c r="E28" s="557">
        <v>100</v>
      </c>
      <c r="F28" s="556">
        <v>100</v>
      </c>
      <c r="G28" s="559">
        <v>71.430000000000007</v>
      </c>
    </row>
    <row r="29" spans="1:8" s="18" customFormat="1">
      <c r="A29" s="554" t="s">
        <v>156</v>
      </c>
      <c r="B29" s="557">
        <v>84.74</v>
      </c>
      <c r="C29" s="557">
        <v>55.62</v>
      </c>
      <c r="D29" s="557">
        <v>99.6</v>
      </c>
      <c r="E29" s="557">
        <v>100</v>
      </c>
      <c r="F29" s="556">
        <v>100</v>
      </c>
      <c r="G29" s="559">
        <v>47.86</v>
      </c>
    </row>
    <row r="30" spans="1:8" s="18" customFormat="1">
      <c r="A30" s="554" t="s">
        <v>1295</v>
      </c>
      <c r="B30" s="557">
        <v>75.209999999999994</v>
      </c>
      <c r="C30" s="557">
        <v>69.41</v>
      </c>
      <c r="D30" s="557">
        <v>94.29</v>
      </c>
      <c r="E30" s="557">
        <v>100</v>
      </c>
      <c r="F30" s="556">
        <v>89.47</v>
      </c>
      <c r="G30" s="559">
        <v>53.94</v>
      </c>
    </row>
    <row r="31" spans="1:8" s="18" customFormat="1">
      <c r="A31" s="554" t="s">
        <v>157</v>
      </c>
      <c r="B31" s="557">
        <v>74.900000000000006</v>
      </c>
      <c r="C31" s="557">
        <v>71.290000000000006</v>
      </c>
      <c r="D31" s="557">
        <v>64.709999999999994</v>
      </c>
      <c r="E31" s="557">
        <v>97.14</v>
      </c>
      <c r="F31" s="557">
        <v>100</v>
      </c>
      <c r="G31" s="559">
        <v>68.13</v>
      </c>
    </row>
    <row r="32" spans="1:8" s="18" customFormat="1">
      <c r="A32" s="554" t="s">
        <v>158</v>
      </c>
      <c r="B32" s="557">
        <v>79.459999999999994</v>
      </c>
      <c r="C32" s="557">
        <v>72.63</v>
      </c>
      <c r="D32" s="557">
        <v>96.7</v>
      </c>
      <c r="E32" s="557">
        <v>100</v>
      </c>
      <c r="F32" s="557">
        <v>100</v>
      </c>
      <c r="G32" s="559">
        <v>72.930000000000007</v>
      </c>
    </row>
    <row r="33" spans="1:7" s="18" customFormat="1" ht="14.25" customHeight="1">
      <c r="A33" s="565" t="s">
        <v>1296</v>
      </c>
      <c r="B33" s="586"/>
      <c r="C33" s="582"/>
      <c r="D33" s="582"/>
      <c r="E33" s="582"/>
      <c r="F33" s="587"/>
      <c r="G33" s="585"/>
    </row>
    <row r="34" spans="1:7" s="18" customFormat="1">
      <c r="A34" s="565" t="s">
        <v>1343</v>
      </c>
      <c r="B34" s="557"/>
      <c r="C34" s="557"/>
      <c r="D34" s="560"/>
      <c r="E34" s="557"/>
      <c r="F34" s="556"/>
      <c r="G34" s="559"/>
    </row>
    <row r="35" spans="1:7" s="18" customFormat="1">
      <c r="A35" s="566" t="s">
        <v>1297</v>
      </c>
      <c r="B35" s="557">
        <v>82.32</v>
      </c>
      <c r="C35" s="557">
        <v>77.489999999999995</v>
      </c>
      <c r="D35" s="560">
        <v>85.19</v>
      </c>
      <c r="E35" s="557">
        <v>100</v>
      </c>
      <c r="F35" s="556">
        <v>100</v>
      </c>
      <c r="G35" s="559">
        <v>72.16</v>
      </c>
    </row>
    <row r="36" spans="1:7" s="18" customFormat="1">
      <c r="A36" s="566" t="s">
        <v>1298</v>
      </c>
      <c r="B36" s="557">
        <v>73.11</v>
      </c>
      <c r="C36" s="557">
        <v>64.83</v>
      </c>
      <c r="D36" s="560">
        <v>88.19</v>
      </c>
      <c r="E36" s="557">
        <v>100</v>
      </c>
      <c r="F36" s="556">
        <v>96.77</v>
      </c>
      <c r="G36" s="559">
        <v>60</v>
      </c>
    </row>
    <row r="37" spans="1:7" s="18" customFormat="1">
      <c r="A37" s="566" t="s">
        <v>161</v>
      </c>
      <c r="B37" s="557">
        <v>83.1</v>
      </c>
      <c r="C37" s="557">
        <v>73.400000000000006</v>
      </c>
      <c r="D37" s="560">
        <v>96.71</v>
      </c>
      <c r="E37" s="557">
        <v>96.63</v>
      </c>
      <c r="F37" s="556">
        <v>100</v>
      </c>
      <c r="G37" s="559">
        <v>62.41</v>
      </c>
    </row>
    <row r="38" spans="1:7" s="18" customFormat="1">
      <c r="A38" s="566" t="s">
        <v>1299</v>
      </c>
      <c r="B38" s="557">
        <v>87.06</v>
      </c>
      <c r="C38" s="557">
        <v>83.57</v>
      </c>
      <c r="D38" s="560">
        <v>94.55</v>
      </c>
      <c r="E38" s="557">
        <v>97.56</v>
      </c>
      <c r="F38" s="556">
        <v>88.89</v>
      </c>
      <c r="G38" s="559">
        <v>74.23</v>
      </c>
    </row>
    <row r="39" spans="1:7" s="18" customFormat="1">
      <c r="A39" s="566" t="s">
        <v>162</v>
      </c>
      <c r="B39" s="557">
        <v>85.51</v>
      </c>
      <c r="C39" s="557">
        <v>79.459999999999994</v>
      </c>
      <c r="D39" s="557">
        <v>90.91</v>
      </c>
      <c r="E39" s="557">
        <v>100</v>
      </c>
      <c r="F39" s="557">
        <v>100</v>
      </c>
      <c r="G39" s="559">
        <v>69.349999999999994</v>
      </c>
    </row>
    <row r="40" spans="1:7" s="18" customFormat="1">
      <c r="A40" s="566" t="s">
        <v>72</v>
      </c>
      <c r="B40" s="557">
        <v>88.38</v>
      </c>
      <c r="C40" s="557">
        <v>76.069999999999993</v>
      </c>
      <c r="D40" s="557">
        <v>98.79</v>
      </c>
      <c r="E40" s="557">
        <v>100</v>
      </c>
      <c r="F40" s="557">
        <v>91.43</v>
      </c>
      <c r="G40" s="559">
        <v>72.13</v>
      </c>
    </row>
    <row r="41" spans="1:7" s="18" customFormat="1" ht="15.75" customHeight="1">
      <c r="A41" s="565" t="s">
        <v>1344</v>
      </c>
      <c r="B41" s="586"/>
      <c r="C41" s="588"/>
      <c r="D41" s="588"/>
      <c r="E41" s="588"/>
      <c r="F41" s="587"/>
      <c r="G41" s="585"/>
    </row>
    <row r="42" spans="1:7" s="18" customFormat="1">
      <c r="A42" s="565" t="s">
        <v>1342</v>
      </c>
      <c r="B42" s="557"/>
      <c r="C42" s="557"/>
      <c r="D42" s="560"/>
      <c r="E42" s="557"/>
      <c r="F42" s="556"/>
      <c r="G42" s="559"/>
    </row>
    <row r="43" spans="1:7" s="18" customFormat="1">
      <c r="A43" s="554" t="s">
        <v>164</v>
      </c>
      <c r="B43" s="557">
        <v>73.33</v>
      </c>
      <c r="C43" s="557">
        <v>64.290000000000006</v>
      </c>
      <c r="D43" s="560">
        <v>71.430000000000007</v>
      </c>
      <c r="E43" s="557">
        <v>100</v>
      </c>
      <c r="F43" s="556">
        <v>100</v>
      </c>
      <c r="G43" s="559">
        <v>56.45</v>
      </c>
    </row>
    <row r="44" spans="1:7" s="18" customFormat="1">
      <c r="A44" s="554" t="s">
        <v>1300</v>
      </c>
      <c r="B44" s="557">
        <v>85.75</v>
      </c>
      <c r="C44" s="557">
        <v>74.88</v>
      </c>
      <c r="D44" s="560">
        <v>94.38</v>
      </c>
      <c r="E44" s="557">
        <v>100</v>
      </c>
      <c r="F44" s="556">
        <v>70</v>
      </c>
      <c r="G44" s="559">
        <v>78.75</v>
      </c>
    </row>
    <row r="45" spans="1:7" s="18" customFormat="1">
      <c r="A45" s="554" t="s">
        <v>1301</v>
      </c>
      <c r="B45" s="557">
        <v>82.03</v>
      </c>
      <c r="C45" s="557">
        <v>74.680000000000007</v>
      </c>
      <c r="D45" s="560">
        <v>100</v>
      </c>
      <c r="E45" s="557">
        <v>100</v>
      </c>
      <c r="F45" s="557">
        <v>100</v>
      </c>
      <c r="G45" s="559">
        <v>61.7</v>
      </c>
    </row>
    <row r="46" spans="1:7" s="18" customFormat="1">
      <c r="A46" s="554" t="s">
        <v>1302</v>
      </c>
      <c r="B46" s="557">
        <v>72.25</v>
      </c>
      <c r="C46" s="557">
        <v>64.569999999999993</v>
      </c>
      <c r="D46" s="560">
        <v>85.71</v>
      </c>
      <c r="E46" s="557">
        <v>100</v>
      </c>
      <c r="F46" s="557">
        <v>87.5</v>
      </c>
      <c r="G46" s="559">
        <v>48.18</v>
      </c>
    </row>
    <row r="47" spans="1:7" s="18" customFormat="1">
      <c r="A47" s="554" t="s">
        <v>1303</v>
      </c>
      <c r="B47" s="557">
        <v>69.44</v>
      </c>
      <c r="C47" s="557">
        <v>59.4</v>
      </c>
      <c r="D47" s="560">
        <v>90</v>
      </c>
      <c r="E47" s="557">
        <v>100</v>
      </c>
      <c r="F47" s="557">
        <v>100</v>
      </c>
      <c r="G47" s="559">
        <v>56.76</v>
      </c>
    </row>
    <row r="48" spans="1:7" s="18" customFormat="1">
      <c r="A48" s="554" t="s">
        <v>165</v>
      </c>
      <c r="B48" s="557">
        <v>76.19</v>
      </c>
      <c r="C48" s="557">
        <v>71.02</v>
      </c>
      <c r="D48" s="560">
        <v>80</v>
      </c>
      <c r="E48" s="557">
        <v>100</v>
      </c>
      <c r="F48" s="557">
        <v>87.5</v>
      </c>
      <c r="G48" s="559">
        <v>56.89</v>
      </c>
    </row>
    <row r="49" spans="1:7" s="18" customFormat="1">
      <c r="A49" s="554" t="s">
        <v>1304</v>
      </c>
      <c r="B49" s="557">
        <v>77.650000000000006</v>
      </c>
      <c r="C49" s="557">
        <v>69.17</v>
      </c>
      <c r="D49" s="560">
        <v>100</v>
      </c>
      <c r="E49" s="557">
        <v>96.3</v>
      </c>
      <c r="F49" s="557">
        <v>100</v>
      </c>
      <c r="G49" s="559">
        <v>69.91</v>
      </c>
    </row>
    <row r="50" spans="1:7" s="18" customFormat="1">
      <c r="A50" s="554" t="s">
        <v>1305</v>
      </c>
      <c r="B50" s="557">
        <v>56.67</v>
      </c>
      <c r="C50" s="557">
        <v>49.17</v>
      </c>
      <c r="D50" s="560">
        <v>74.47</v>
      </c>
      <c r="E50" s="557">
        <v>96.77</v>
      </c>
      <c r="F50" s="557">
        <v>77.78</v>
      </c>
      <c r="G50" s="559">
        <v>40.64</v>
      </c>
    </row>
    <row r="51" spans="1:7" s="18" customFormat="1">
      <c r="A51" s="555" t="s">
        <v>1306</v>
      </c>
      <c r="B51" s="562">
        <v>48.41</v>
      </c>
      <c r="C51" s="562">
        <v>40.97</v>
      </c>
      <c r="D51" s="562">
        <v>87.2</v>
      </c>
      <c r="E51" s="562">
        <v>97.73</v>
      </c>
      <c r="F51" s="562">
        <v>63.22</v>
      </c>
      <c r="G51" s="563">
        <v>34.950000000000003</v>
      </c>
    </row>
    <row r="52" spans="1:7" s="18" customFormat="1">
      <c r="A52" s="190"/>
      <c r="B52" s="307"/>
      <c r="C52" s="311"/>
      <c r="D52" s="311"/>
      <c r="E52" s="311"/>
      <c r="F52" s="311"/>
      <c r="G52" s="311"/>
    </row>
    <row r="53" spans="1:7">
      <c r="A53" s="66" t="s">
        <v>181</v>
      </c>
    </row>
    <row r="54" spans="1:7">
      <c r="A54" s="65" t="s">
        <v>182</v>
      </c>
    </row>
  </sheetData>
  <mergeCells count="14">
    <mergeCell ref="B10:G10"/>
    <mergeCell ref="B5:B9"/>
    <mergeCell ref="C5:E5"/>
    <mergeCell ref="F5:G5"/>
    <mergeCell ref="C6:C9"/>
    <mergeCell ref="D6:D9"/>
    <mergeCell ref="E6:E9"/>
    <mergeCell ref="F6:F9"/>
    <mergeCell ref="G6:G9"/>
    <mergeCell ref="A5:A8"/>
    <mergeCell ref="A1:E1"/>
    <mergeCell ref="A2:E2"/>
    <mergeCell ref="A3:E3"/>
    <mergeCell ref="A4:E4"/>
  </mergeCells>
  <phoneticPr fontId="0" type="noConversion"/>
  <hyperlinks>
    <hyperlink ref="F2" location="'Spis tablic     List of tables'!A76" display="Return to list tables"/>
    <hyperlink ref="F1" location="'Spis tablic     List of tables'!A76" display="Powrót do spisu tablic"/>
    <hyperlink ref="F1:F2" location="'Spis tablic     List of tables'!A79" display="Powrót do spisu tablic"/>
  </hyperlinks>
  <printOptions horizontalCentered="1"/>
  <pageMargins left="0.19685039370078741" right="0.15748031496062992" top="0.73" bottom="0.19685039370078741" header="0.31496062992125984" footer="0.31496062992125984"/>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50"/>
  <sheetViews>
    <sheetView showGridLines="0" zoomScale="90" zoomScaleNormal="90" workbookViewId="0">
      <pane ySplit="6" topLeftCell="A7" activePane="bottomLeft" state="frozen"/>
      <selection activeCell="J51" sqref="J51"/>
      <selection pane="bottomLeft" activeCell="A3" sqref="A3:F6"/>
    </sheetView>
  </sheetViews>
  <sheetFormatPr defaultRowHeight="14.25"/>
  <cols>
    <col min="1" max="1" width="26.75" style="1" customWidth="1"/>
    <col min="2" max="6" width="11.625" style="1" customWidth="1"/>
    <col min="7" max="7" width="9" style="16"/>
  </cols>
  <sheetData>
    <row r="1" spans="1:7" ht="19.5" customHeight="1">
      <c r="A1" s="139" t="s">
        <v>1655</v>
      </c>
      <c r="B1" s="139"/>
      <c r="C1" s="139"/>
      <c r="E1" s="918" t="s">
        <v>424</v>
      </c>
      <c r="F1" s="7"/>
    </row>
    <row r="2" spans="1:7" ht="15.75" customHeight="1">
      <c r="A2" s="141" t="s">
        <v>1152</v>
      </c>
      <c r="B2" s="141"/>
      <c r="C2" s="141"/>
      <c r="D2" s="141"/>
      <c r="E2" s="919" t="s">
        <v>425</v>
      </c>
      <c r="F2" s="8"/>
    </row>
    <row r="3" spans="1:7" ht="14.85" customHeight="1">
      <c r="A3" s="1881" t="s">
        <v>1809</v>
      </c>
      <c r="B3" s="1412" t="s">
        <v>1810</v>
      </c>
      <c r="C3" s="1445" t="s">
        <v>1811</v>
      </c>
      <c r="D3" s="1380"/>
      <c r="E3" s="1440"/>
      <c r="F3" s="1445" t="s">
        <v>1812</v>
      </c>
    </row>
    <row r="4" spans="1:7" ht="14.85" customHeight="1">
      <c r="A4" s="1441"/>
      <c r="B4" s="1413"/>
      <c r="C4" s="1444"/>
      <c r="D4" s="1382"/>
      <c r="E4" s="1442"/>
      <c r="F4" s="1446"/>
    </row>
    <row r="5" spans="1:7" ht="14.85" customHeight="1">
      <c r="A5" s="1441"/>
      <c r="B5" s="1413"/>
      <c r="C5" s="1412" t="s">
        <v>1813</v>
      </c>
      <c r="D5" s="1412" t="s">
        <v>1814</v>
      </c>
      <c r="E5" s="1412" t="s">
        <v>1815</v>
      </c>
      <c r="F5" s="1446"/>
    </row>
    <row r="6" spans="1:7" ht="14.85" customHeight="1">
      <c r="A6" s="1603"/>
      <c r="B6" s="1861"/>
      <c r="C6" s="1861"/>
      <c r="D6" s="1861"/>
      <c r="E6" s="1861"/>
      <c r="F6" s="1599"/>
    </row>
    <row r="7" spans="1:7" s="18" customFormat="1" ht="18" customHeight="1">
      <c r="A7" s="194" t="s">
        <v>642</v>
      </c>
      <c r="B7" s="467">
        <v>456</v>
      </c>
      <c r="C7" s="467">
        <v>624</v>
      </c>
      <c r="D7" s="468">
        <v>38</v>
      </c>
      <c r="E7" s="468">
        <v>586</v>
      </c>
      <c r="F7" s="469">
        <v>7080</v>
      </c>
      <c r="G7" s="39"/>
    </row>
    <row r="8" spans="1:7" s="18" customFormat="1" ht="11.1" customHeight="1">
      <c r="A8" s="187" t="s">
        <v>643</v>
      </c>
      <c r="B8" s="348"/>
      <c r="C8" s="348"/>
      <c r="D8" s="348"/>
      <c r="E8" s="348"/>
      <c r="F8" s="465"/>
      <c r="G8" s="39"/>
    </row>
    <row r="9" spans="1:7" s="18" customFormat="1" ht="15" customHeight="1">
      <c r="A9" s="189" t="s">
        <v>644</v>
      </c>
      <c r="B9" s="308"/>
      <c r="C9" s="470"/>
      <c r="D9" s="471"/>
      <c r="E9" s="472"/>
      <c r="F9" s="473"/>
      <c r="G9" s="39"/>
    </row>
    <row r="10" spans="1:7" s="18" customFormat="1" ht="13.5" customHeight="1">
      <c r="A10" s="504" t="s">
        <v>1293</v>
      </c>
      <c r="B10" s="474">
        <v>79</v>
      </c>
      <c r="C10" s="474">
        <v>114</v>
      </c>
      <c r="D10" s="474">
        <v>12</v>
      </c>
      <c r="E10" s="474">
        <v>102</v>
      </c>
      <c r="F10" s="475">
        <v>1158</v>
      </c>
      <c r="G10" s="39"/>
    </row>
    <row r="11" spans="1:7" s="18" customFormat="1" ht="11.1" customHeight="1">
      <c r="A11" s="191" t="s">
        <v>159</v>
      </c>
      <c r="B11" s="482"/>
      <c r="C11" s="482"/>
      <c r="D11" s="482"/>
      <c r="E11" s="482"/>
      <c r="F11" s="483"/>
      <c r="G11" s="39"/>
    </row>
    <row r="12" spans="1:7" s="18" customFormat="1" ht="11.1" customHeight="1">
      <c r="A12" s="498" t="s">
        <v>66</v>
      </c>
      <c r="B12" s="476">
        <v>12</v>
      </c>
      <c r="C12" s="476">
        <v>22</v>
      </c>
      <c r="D12" s="476">
        <v>2</v>
      </c>
      <c r="E12" s="476">
        <v>20</v>
      </c>
      <c r="F12" s="477">
        <v>161</v>
      </c>
      <c r="G12" s="39"/>
    </row>
    <row r="13" spans="1:7" s="18" customFormat="1" ht="11.1" customHeight="1">
      <c r="A13" s="188" t="s">
        <v>154</v>
      </c>
      <c r="B13" s="476">
        <v>12</v>
      </c>
      <c r="C13" s="476">
        <v>18</v>
      </c>
      <c r="D13" s="476">
        <v>1</v>
      </c>
      <c r="E13" s="476">
        <v>17</v>
      </c>
      <c r="F13" s="477">
        <v>113</v>
      </c>
      <c r="G13" s="39"/>
    </row>
    <row r="14" spans="1:7" s="18" customFormat="1" ht="11.1" customHeight="1">
      <c r="A14" s="498" t="s">
        <v>67</v>
      </c>
      <c r="B14" s="476">
        <v>13</v>
      </c>
      <c r="C14" s="476">
        <v>14</v>
      </c>
      <c r="D14" s="476">
        <v>2</v>
      </c>
      <c r="E14" s="476">
        <v>12</v>
      </c>
      <c r="F14" s="477">
        <v>132</v>
      </c>
      <c r="G14" s="39"/>
    </row>
    <row r="15" spans="1:7" s="18" customFormat="1" ht="11.1" customHeight="1">
      <c r="A15" s="498" t="s">
        <v>68</v>
      </c>
      <c r="B15" s="476">
        <v>5</v>
      </c>
      <c r="C15" s="476">
        <v>5</v>
      </c>
      <c r="D15" s="476">
        <v>1</v>
      </c>
      <c r="E15" s="476">
        <v>4</v>
      </c>
      <c r="F15" s="477">
        <v>59</v>
      </c>
      <c r="G15" s="39"/>
    </row>
    <row r="16" spans="1:7" s="18" customFormat="1" ht="11.1" customHeight="1">
      <c r="A16" s="498" t="s">
        <v>69</v>
      </c>
      <c r="B16" s="476">
        <v>9</v>
      </c>
      <c r="C16" s="476">
        <v>10</v>
      </c>
      <c r="D16" s="476">
        <v>2</v>
      </c>
      <c r="E16" s="476">
        <v>8</v>
      </c>
      <c r="F16" s="477">
        <v>87</v>
      </c>
      <c r="G16" s="39"/>
    </row>
    <row r="17" spans="1:9" s="18" customFormat="1" ht="11.1" customHeight="1">
      <c r="A17" s="498" t="s">
        <v>70</v>
      </c>
      <c r="B17" s="476">
        <v>9</v>
      </c>
      <c r="C17" s="476">
        <v>17</v>
      </c>
      <c r="D17" s="476" t="s">
        <v>144</v>
      </c>
      <c r="E17" s="476">
        <v>17</v>
      </c>
      <c r="F17" s="477">
        <v>83</v>
      </c>
      <c r="G17" s="39"/>
      <c r="I17" s="1"/>
    </row>
    <row r="18" spans="1:9" s="18" customFormat="1" ht="11.1" customHeight="1">
      <c r="A18" s="188" t="s">
        <v>155</v>
      </c>
      <c r="B18" s="476">
        <v>11</v>
      </c>
      <c r="C18" s="476">
        <v>12</v>
      </c>
      <c r="D18" s="476">
        <v>3</v>
      </c>
      <c r="E18" s="476">
        <v>9</v>
      </c>
      <c r="F18" s="477">
        <v>181</v>
      </c>
      <c r="G18" s="39"/>
    </row>
    <row r="19" spans="1:9" s="18" customFormat="1" ht="11.1" customHeight="1">
      <c r="A19" s="498" t="s">
        <v>71</v>
      </c>
      <c r="B19" s="476" t="s">
        <v>144</v>
      </c>
      <c r="C19" s="476" t="s">
        <v>144</v>
      </c>
      <c r="D19" s="476" t="s">
        <v>144</v>
      </c>
      <c r="E19" s="476" t="s">
        <v>144</v>
      </c>
      <c r="F19" s="477">
        <v>86</v>
      </c>
      <c r="G19" s="39"/>
    </row>
    <row r="20" spans="1:9" s="18" customFormat="1" ht="11.1" customHeight="1">
      <c r="A20" s="505" t="s">
        <v>1294</v>
      </c>
      <c r="B20" s="476">
        <v>8</v>
      </c>
      <c r="C20" s="476">
        <v>16</v>
      </c>
      <c r="D20" s="476">
        <v>1</v>
      </c>
      <c r="E20" s="476">
        <v>15</v>
      </c>
      <c r="F20" s="477">
        <v>256</v>
      </c>
      <c r="G20" s="39"/>
    </row>
    <row r="21" spans="1:9" s="18" customFormat="1" ht="16.5" customHeight="1">
      <c r="A21" s="504" t="s">
        <v>1611</v>
      </c>
      <c r="B21" s="478">
        <v>75</v>
      </c>
      <c r="C21" s="478">
        <v>111</v>
      </c>
      <c r="D21" s="479" t="s">
        <v>1166</v>
      </c>
      <c r="E21" s="478">
        <v>102</v>
      </c>
      <c r="F21" s="480">
        <v>1135</v>
      </c>
      <c r="G21" s="39"/>
    </row>
    <row r="22" spans="1:9" s="18" customFormat="1" ht="11.1" customHeight="1">
      <c r="A22" s="191" t="s">
        <v>160</v>
      </c>
      <c r="B22" s="476"/>
      <c r="C22" s="476"/>
      <c r="D22" s="476"/>
      <c r="E22" s="476"/>
      <c r="F22" s="477"/>
      <c r="G22" s="39"/>
    </row>
    <row r="23" spans="1:9" s="18" customFormat="1" ht="11.1" customHeight="1">
      <c r="A23" s="498" t="s">
        <v>64</v>
      </c>
      <c r="B23" s="476">
        <v>17</v>
      </c>
      <c r="C23" s="476">
        <v>31</v>
      </c>
      <c r="D23" s="476">
        <v>1</v>
      </c>
      <c r="E23" s="476">
        <v>30</v>
      </c>
      <c r="F23" s="477">
        <v>207</v>
      </c>
      <c r="G23" s="39"/>
      <c r="I23" s="1"/>
    </row>
    <row r="24" spans="1:9" s="18" customFormat="1" ht="11.1" customHeight="1">
      <c r="A24" s="498" t="s">
        <v>65</v>
      </c>
      <c r="B24" s="476">
        <v>6</v>
      </c>
      <c r="C24" s="476">
        <v>8</v>
      </c>
      <c r="D24" s="476" t="s">
        <v>144</v>
      </c>
      <c r="E24" s="476">
        <v>8</v>
      </c>
      <c r="F24" s="477">
        <v>52</v>
      </c>
      <c r="G24" s="39"/>
    </row>
    <row r="25" spans="1:9" s="18" customFormat="1" ht="11.1" customHeight="1">
      <c r="A25" s="188" t="s">
        <v>156</v>
      </c>
      <c r="B25" s="476">
        <v>12</v>
      </c>
      <c r="C25" s="476">
        <v>19</v>
      </c>
      <c r="D25" s="476" t="s">
        <v>144</v>
      </c>
      <c r="E25" s="476">
        <v>19</v>
      </c>
      <c r="F25" s="477">
        <v>109</v>
      </c>
      <c r="G25" s="39"/>
    </row>
    <row r="26" spans="1:9" s="18" customFormat="1" ht="11.1" customHeight="1">
      <c r="A26" s="498" t="s">
        <v>1295</v>
      </c>
      <c r="B26" s="476">
        <v>19</v>
      </c>
      <c r="C26" s="476">
        <v>26</v>
      </c>
      <c r="D26" s="476">
        <v>2</v>
      </c>
      <c r="E26" s="476">
        <v>24</v>
      </c>
      <c r="F26" s="477">
        <v>310</v>
      </c>
      <c r="G26" s="39"/>
    </row>
    <row r="27" spans="1:9" s="18" customFormat="1" ht="11.1" customHeight="1">
      <c r="A27" s="188" t="s">
        <v>157</v>
      </c>
      <c r="B27" s="476">
        <v>5</v>
      </c>
      <c r="C27" s="476">
        <v>9</v>
      </c>
      <c r="D27" s="476">
        <v>6</v>
      </c>
      <c r="E27" s="476">
        <v>3</v>
      </c>
      <c r="F27" s="477">
        <v>129</v>
      </c>
      <c r="G27" s="39"/>
    </row>
    <row r="28" spans="1:9" s="18" customFormat="1" ht="11.1" customHeight="1">
      <c r="A28" s="188" t="s">
        <v>158</v>
      </c>
      <c r="B28" s="476">
        <v>16</v>
      </c>
      <c r="C28" s="476">
        <v>18</v>
      </c>
      <c r="D28" s="476" t="s">
        <v>144</v>
      </c>
      <c r="E28" s="476">
        <v>18</v>
      </c>
      <c r="F28" s="477">
        <v>328</v>
      </c>
      <c r="G28" s="39"/>
    </row>
    <row r="29" spans="1:9" s="18" customFormat="1" ht="20.25" customHeight="1">
      <c r="A29" s="504" t="s">
        <v>1296</v>
      </c>
      <c r="B29" s="478">
        <v>129</v>
      </c>
      <c r="C29" s="478">
        <v>173</v>
      </c>
      <c r="D29" s="478">
        <v>5</v>
      </c>
      <c r="E29" s="478">
        <v>168</v>
      </c>
      <c r="F29" s="480">
        <v>1249</v>
      </c>
      <c r="G29" s="39"/>
    </row>
    <row r="30" spans="1:9" s="18" customFormat="1" ht="11.1" customHeight="1">
      <c r="A30" s="191" t="s">
        <v>160</v>
      </c>
      <c r="B30" s="476"/>
      <c r="C30" s="476"/>
      <c r="D30" s="476"/>
      <c r="E30" s="476"/>
      <c r="F30" s="477"/>
      <c r="G30" s="39"/>
    </row>
    <row r="31" spans="1:9" s="18" customFormat="1" ht="11.1" customHeight="1">
      <c r="A31" s="505" t="s">
        <v>1297</v>
      </c>
      <c r="B31" s="476">
        <v>9</v>
      </c>
      <c r="C31" s="476">
        <v>11</v>
      </c>
      <c r="D31" s="476">
        <v>1</v>
      </c>
      <c r="E31" s="476">
        <v>10</v>
      </c>
      <c r="F31" s="477">
        <v>172</v>
      </c>
      <c r="G31" s="39"/>
    </row>
    <row r="32" spans="1:9" s="18" customFormat="1" ht="11.1" customHeight="1">
      <c r="A32" s="505" t="s">
        <v>1298</v>
      </c>
      <c r="B32" s="476">
        <v>23</v>
      </c>
      <c r="C32" s="476">
        <v>37</v>
      </c>
      <c r="D32" s="476">
        <v>1</v>
      </c>
      <c r="E32" s="476">
        <v>36</v>
      </c>
      <c r="F32" s="477">
        <v>288</v>
      </c>
      <c r="G32" s="39"/>
    </row>
    <row r="33" spans="1:7" s="18" customFormat="1" ht="11.1" customHeight="1">
      <c r="A33" s="192" t="s">
        <v>161</v>
      </c>
      <c r="B33" s="308">
        <v>39</v>
      </c>
      <c r="C33" s="308">
        <v>52</v>
      </c>
      <c r="D33" s="308">
        <v>2</v>
      </c>
      <c r="E33" s="308">
        <v>50</v>
      </c>
      <c r="F33" s="481">
        <v>303</v>
      </c>
      <c r="G33" s="39"/>
    </row>
    <row r="34" spans="1:7" s="18" customFormat="1" ht="11.1" customHeight="1">
      <c r="A34" s="505" t="s">
        <v>1299</v>
      </c>
      <c r="B34" s="308">
        <v>20</v>
      </c>
      <c r="C34" s="308">
        <v>25</v>
      </c>
      <c r="D34" s="308">
        <v>1</v>
      </c>
      <c r="E34" s="308">
        <v>24</v>
      </c>
      <c r="F34" s="481">
        <v>111</v>
      </c>
      <c r="G34" s="39"/>
    </row>
    <row r="35" spans="1:7" s="18" customFormat="1" ht="11.1" customHeight="1">
      <c r="A35" s="192" t="s">
        <v>162</v>
      </c>
      <c r="B35" s="308">
        <v>14</v>
      </c>
      <c r="C35" s="308">
        <v>19</v>
      </c>
      <c r="D35" s="476" t="s">
        <v>144</v>
      </c>
      <c r="E35" s="308">
        <v>19</v>
      </c>
      <c r="F35" s="481">
        <v>129</v>
      </c>
      <c r="G35" s="39"/>
    </row>
    <row r="36" spans="1:7" s="18" customFormat="1" ht="11.1" customHeight="1">
      <c r="A36" s="192" t="s">
        <v>72</v>
      </c>
      <c r="B36" s="476">
        <v>24</v>
      </c>
      <c r="C36" s="476">
        <v>29</v>
      </c>
      <c r="D36" s="476" t="s">
        <v>144</v>
      </c>
      <c r="E36" s="476">
        <v>29</v>
      </c>
      <c r="F36" s="477">
        <v>246</v>
      </c>
      <c r="G36" s="39"/>
    </row>
    <row r="37" spans="1:7" s="18" customFormat="1" ht="16.5" customHeight="1">
      <c r="A37" s="504" t="s">
        <v>1344</v>
      </c>
      <c r="B37" s="478">
        <v>83</v>
      </c>
      <c r="C37" s="478">
        <v>122</v>
      </c>
      <c r="D37" s="478">
        <v>8</v>
      </c>
      <c r="E37" s="478">
        <v>114</v>
      </c>
      <c r="F37" s="480">
        <v>1268</v>
      </c>
      <c r="G37" s="39"/>
    </row>
    <row r="38" spans="1:7" s="18" customFormat="1" ht="11.1" customHeight="1">
      <c r="A38" s="191" t="s">
        <v>159</v>
      </c>
      <c r="B38" s="478"/>
      <c r="C38" s="478"/>
      <c r="D38" s="484"/>
      <c r="E38" s="478"/>
      <c r="F38" s="480"/>
      <c r="G38" s="39"/>
    </row>
    <row r="39" spans="1:7" s="18" customFormat="1" ht="11.1" customHeight="1">
      <c r="A39" s="188" t="s">
        <v>164</v>
      </c>
      <c r="B39" s="476">
        <v>5</v>
      </c>
      <c r="C39" s="476">
        <v>9</v>
      </c>
      <c r="D39" s="476" t="s">
        <v>144</v>
      </c>
      <c r="E39" s="476">
        <v>9</v>
      </c>
      <c r="F39" s="477">
        <v>63</v>
      </c>
      <c r="G39" s="39"/>
    </row>
    <row r="40" spans="1:7" s="18" customFormat="1" ht="11.1" customHeight="1">
      <c r="A40" s="498" t="s">
        <v>1300</v>
      </c>
      <c r="B40" s="476">
        <v>9</v>
      </c>
      <c r="C40" s="476">
        <v>14</v>
      </c>
      <c r="D40" s="476">
        <v>1</v>
      </c>
      <c r="E40" s="476">
        <v>13</v>
      </c>
      <c r="F40" s="477">
        <v>196</v>
      </c>
      <c r="G40" s="39"/>
    </row>
    <row r="41" spans="1:7" s="18" customFormat="1" ht="11.1" customHeight="1">
      <c r="A41" s="498" t="s">
        <v>1301</v>
      </c>
      <c r="B41" s="476">
        <v>8</v>
      </c>
      <c r="C41" s="476">
        <v>9</v>
      </c>
      <c r="D41" s="476">
        <v>1</v>
      </c>
      <c r="E41" s="476">
        <v>8</v>
      </c>
      <c r="F41" s="477">
        <v>144</v>
      </c>
      <c r="G41" s="39"/>
    </row>
    <row r="42" spans="1:7" s="18" customFormat="1" ht="11.1" customHeight="1">
      <c r="A42" s="498" t="s">
        <v>1302</v>
      </c>
      <c r="B42" s="476">
        <v>4</v>
      </c>
      <c r="C42" s="476">
        <v>4</v>
      </c>
      <c r="D42" s="476">
        <v>1</v>
      </c>
      <c r="E42" s="476">
        <v>3</v>
      </c>
      <c r="F42" s="477">
        <v>93</v>
      </c>
      <c r="G42" s="39"/>
    </row>
    <row r="43" spans="1:7" s="18" customFormat="1" ht="11.1" customHeight="1">
      <c r="A43" s="498" t="s">
        <v>1303</v>
      </c>
      <c r="B43" s="476">
        <v>12</v>
      </c>
      <c r="C43" s="476">
        <v>17</v>
      </c>
      <c r="D43" s="476">
        <v>1</v>
      </c>
      <c r="E43" s="476">
        <v>16</v>
      </c>
      <c r="F43" s="477">
        <v>127</v>
      </c>
      <c r="G43" s="39"/>
    </row>
    <row r="44" spans="1:7" s="18" customFormat="1" ht="11.1" customHeight="1">
      <c r="A44" s="188" t="s">
        <v>165</v>
      </c>
      <c r="B44" s="308">
        <v>14</v>
      </c>
      <c r="C44" s="308">
        <v>20</v>
      </c>
      <c r="D44" s="476">
        <v>1</v>
      </c>
      <c r="E44" s="308">
        <v>19</v>
      </c>
      <c r="F44" s="481">
        <v>172</v>
      </c>
      <c r="G44" s="39"/>
    </row>
    <row r="45" spans="1:7" s="18" customFormat="1" ht="11.1" customHeight="1">
      <c r="A45" s="498" t="s">
        <v>1304</v>
      </c>
      <c r="B45" s="308">
        <v>6</v>
      </c>
      <c r="C45" s="308">
        <v>10</v>
      </c>
      <c r="D45" s="308">
        <v>1</v>
      </c>
      <c r="E45" s="308">
        <v>9</v>
      </c>
      <c r="F45" s="481">
        <v>74</v>
      </c>
      <c r="G45" s="39"/>
    </row>
    <row r="46" spans="1:7" s="18" customFormat="1" ht="11.1" customHeight="1">
      <c r="A46" s="498" t="s">
        <v>1305</v>
      </c>
      <c r="B46" s="308">
        <v>25</v>
      </c>
      <c r="C46" s="308">
        <v>39</v>
      </c>
      <c r="D46" s="308">
        <v>2</v>
      </c>
      <c r="E46" s="308">
        <v>37</v>
      </c>
      <c r="F46" s="481">
        <v>399</v>
      </c>
      <c r="G46" s="39"/>
    </row>
    <row r="47" spans="1:7" s="18" customFormat="1" ht="15.75" customHeight="1">
      <c r="A47" s="504" t="s">
        <v>1306</v>
      </c>
      <c r="B47" s="474">
        <v>90</v>
      </c>
      <c r="C47" s="474">
        <v>104</v>
      </c>
      <c r="D47" s="474">
        <v>4</v>
      </c>
      <c r="E47" s="474">
        <v>100</v>
      </c>
      <c r="F47" s="475">
        <v>2270</v>
      </c>
      <c r="G47" s="39"/>
    </row>
    <row r="48" spans="1:7" s="18" customFormat="1" ht="15.75" customHeight="1">
      <c r="A48" s="190"/>
      <c r="G48" s="39"/>
    </row>
    <row r="49" spans="1:1" ht="12" customHeight="1">
      <c r="A49" s="66" t="s">
        <v>181</v>
      </c>
    </row>
    <row r="50" spans="1:1" ht="12" customHeight="1">
      <c r="A50" s="65" t="s">
        <v>182</v>
      </c>
    </row>
  </sheetData>
  <mergeCells count="7">
    <mergeCell ref="A3:A6"/>
    <mergeCell ref="B3:B6"/>
    <mergeCell ref="C3:E4"/>
    <mergeCell ref="F3:F6"/>
    <mergeCell ref="E5:E6"/>
    <mergeCell ref="D5:D6"/>
    <mergeCell ref="C5:C6"/>
  </mergeCells>
  <phoneticPr fontId="0" type="noConversion"/>
  <hyperlinks>
    <hyperlink ref="D1:F1" location="'Spis tablic     List of tables'!A1" display="Return to list tables"/>
    <hyperlink ref="E1" location="'Spis tablic     List of tables'!A77" display="Powrót do spisu tablic"/>
    <hyperlink ref="E2" location="'Spis tablic     List of tables'!A77" display="Return to list tables"/>
    <hyperlink ref="E1:E2" location="'Spis tablic     List of tables'!A79" display="Powrót do spisu tablic"/>
  </hyperlinks>
  <printOptions horizontalCentered="1"/>
  <pageMargins left="0.39370078740157483" right="0.39370078740157483" top="0.9" bottom="0.19685039370078741" header="0.31496062992125984" footer="0.31496062992125984"/>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P86"/>
  <sheetViews>
    <sheetView showGridLines="0" zoomScale="90" zoomScaleNormal="90" workbookViewId="0">
      <selection activeCell="A5" sqref="A5:M18"/>
    </sheetView>
  </sheetViews>
  <sheetFormatPr defaultRowHeight="12.75"/>
  <cols>
    <col min="1" max="1" width="22.625" style="1" customWidth="1"/>
    <col min="2" max="2" width="9.125" style="1" customWidth="1"/>
    <col min="3" max="13" width="10.625" style="1" customWidth="1"/>
    <col min="14" max="16384" width="9" style="41"/>
  </cols>
  <sheetData>
    <row r="1" spans="1:13" ht="15.75">
      <c r="A1" s="139" t="s">
        <v>1656</v>
      </c>
      <c r="B1" s="139"/>
      <c r="C1" s="139"/>
      <c r="D1" s="139"/>
      <c r="E1" s="139"/>
      <c r="F1" s="139"/>
      <c r="K1" s="1662" t="s">
        <v>424</v>
      </c>
      <c r="L1" s="1662"/>
    </row>
    <row r="2" spans="1:13">
      <c r="A2" s="1889" t="s">
        <v>1138</v>
      </c>
      <c r="B2" s="1889"/>
      <c r="C2" s="1889"/>
      <c r="D2" s="1889"/>
      <c r="E2" s="1889"/>
      <c r="F2" s="1889"/>
      <c r="K2" s="1645" t="s">
        <v>425</v>
      </c>
      <c r="L2" s="1645"/>
    </row>
    <row r="3" spans="1:13" ht="14.25">
      <c r="A3" s="141" t="s">
        <v>1140</v>
      </c>
      <c r="B3" s="141"/>
      <c r="C3" s="141"/>
      <c r="D3" s="141"/>
      <c r="E3" s="141"/>
      <c r="F3" s="141"/>
      <c r="G3" s="8"/>
    </row>
    <row r="4" spans="1:13">
      <c r="A4" s="1865" t="s">
        <v>1139</v>
      </c>
      <c r="B4" s="1865"/>
      <c r="C4" s="1865"/>
      <c r="D4" s="1865"/>
      <c r="E4" s="1865"/>
      <c r="F4" s="1865"/>
      <c r="G4" s="8"/>
    </row>
    <row r="5" spans="1:13" ht="14.25">
      <c r="A5" s="1395" t="s">
        <v>1788</v>
      </c>
      <c r="B5" s="1383" t="s">
        <v>1801</v>
      </c>
      <c r="C5" s="1421" t="s">
        <v>429</v>
      </c>
      <c r="D5" s="1390" t="s">
        <v>1802</v>
      </c>
      <c r="E5" s="979"/>
      <c r="F5" s="979"/>
      <c r="G5" s="979"/>
      <c r="H5" s="979"/>
      <c r="I5" s="979"/>
      <c r="J5" s="980"/>
      <c r="K5" s="1390" t="s">
        <v>1803</v>
      </c>
      <c r="L5" s="973"/>
      <c r="M5" s="973"/>
    </row>
    <row r="6" spans="1:13" ht="14.25">
      <c r="A6" s="1396"/>
      <c r="B6" s="1384"/>
      <c r="C6" s="1422"/>
      <c r="D6" s="1882"/>
      <c r="E6" s="981"/>
      <c r="F6" s="981"/>
      <c r="G6" s="981"/>
      <c r="H6" s="981"/>
      <c r="I6" s="981"/>
      <c r="J6" s="982"/>
      <c r="K6" s="1391"/>
      <c r="L6" s="983"/>
      <c r="M6" s="983"/>
    </row>
    <row r="7" spans="1:13">
      <c r="A7" s="1396"/>
      <c r="B7" s="1384"/>
      <c r="C7" s="1422"/>
      <c r="D7" s="1882"/>
      <c r="E7" s="1884" t="s">
        <v>429</v>
      </c>
      <c r="F7" s="1383" t="s">
        <v>1804</v>
      </c>
      <c r="G7" s="1386" t="s">
        <v>1713</v>
      </c>
      <c r="H7" s="1390" t="s">
        <v>1805</v>
      </c>
      <c r="I7" s="978"/>
      <c r="J7" s="1395" t="s">
        <v>1806</v>
      </c>
      <c r="K7" s="1391"/>
      <c r="L7" s="1421" t="s">
        <v>429</v>
      </c>
      <c r="M7" s="1390" t="s">
        <v>1807</v>
      </c>
    </row>
    <row r="8" spans="1:13">
      <c r="A8" s="1396"/>
      <c r="B8" s="1384"/>
      <c r="C8" s="1422"/>
      <c r="D8" s="1882"/>
      <c r="E8" s="1885"/>
      <c r="F8" s="1384"/>
      <c r="G8" s="1381"/>
      <c r="H8" s="1384"/>
      <c r="I8" s="1395" t="s">
        <v>1808</v>
      </c>
      <c r="J8" s="1396"/>
      <c r="K8" s="1391"/>
      <c r="L8" s="1422"/>
      <c r="M8" s="1391"/>
    </row>
    <row r="9" spans="1:13">
      <c r="A9" s="1396"/>
      <c r="B9" s="1384"/>
      <c r="C9" s="1422"/>
      <c r="D9" s="1882"/>
      <c r="E9" s="1885"/>
      <c r="F9" s="1384"/>
      <c r="G9" s="1381"/>
      <c r="H9" s="1384"/>
      <c r="I9" s="1396"/>
      <c r="J9" s="1396"/>
      <c r="K9" s="1391"/>
      <c r="L9" s="1422"/>
      <c r="M9" s="1391"/>
    </row>
    <row r="10" spans="1:13">
      <c r="A10" s="1396"/>
      <c r="B10" s="1384"/>
      <c r="C10" s="1422"/>
      <c r="D10" s="1882"/>
      <c r="E10" s="1885"/>
      <c r="F10" s="1384"/>
      <c r="G10" s="1381"/>
      <c r="H10" s="1384"/>
      <c r="I10" s="1396"/>
      <c r="J10" s="1396"/>
      <c r="K10" s="1391"/>
      <c r="L10" s="1422"/>
      <c r="M10" s="1391"/>
    </row>
    <row r="11" spans="1:13">
      <c r="A11" s="1396"/>
      <c r="B11" s="1384"/>
      <c r="C11" s="1422"/>
      <c r="D11" s="1882"/>
      <c r="E11" s="1885"/>
      <c r="F11" s="1384"/>
      <c r="G11" s="1381"/>
      <c r="H11" s="1384"/>
      <c r="I11" s="1396"/>
      <c r="J11" s="1396"/>
      <c r="K11" s="1391"/>
      <c r="L11" s="1422"/>
      <c r="M11" s="1391"/>
    </row>
    <row r="12" spans="1:13">
      <c r="A12" s="1396"/>
      <c r="B12" s="1384"/>
      <c r="C12" s="1422"/>
      <c r="D12" s="1882"/>
      <c r="E12" s="1885"/>
      <c r="F12" s="1384"/>
      <c r="G12" s="1381"/>
      <c r="H12" s="1384"/>
      <c r="I12" s="1396"/>
      <c r="J12" s="1396"/>
      <c r="K12" s="1391"/>
      <c r="L12" s="1422"/>
      <c r="M12" s="1391"/>
    </row>
    <row r="13" spans="1:13">
      <c r="A13" s="1396"/>
      <c r="B13" s="1384"/>
      <c r="C13" s="1422"/>
      <c r="D13" s="1882"/>
      <c r="E13" s="1885"/>
      <c r="F13" s="1384"/>
      <c r="G13" s="1381"/>
      <c r="H13" s="1384"/>
      <c r="I13" s="1396"/>
      <c r="J13" s="1396"/>
      <c r="K13" s="1391"/>
      <c r="L13" s="1422"/>
      <c r="M13" s="1391"/>
    </row>
    <row r="14" spans="1:13">
      <c r="A14" s="1396"/>
      <c r="B14" s="1384"/>
      <c r="C14" s="1422"/>
      <c r="D14" s="1882"/>
      <c r="E14" s="1885"/>
      <c r="F14" s="1384"/>
      <c r="G14" s="1381"/>
      <c r="H14" s="1384"/>
      <c r="I14" s="1396"/>
      <c r="J14" s="1396"/>
      <c r="K14" s="1391"/>
      <c r="L14" s="1422"/>
      <c r="M14" s="1391"/>
    </row>
    <row r="15" spans="1:13">
      <c r="A15" s="1396"/>
      <c r="B15" s="1384"/>
      <c r="C15" s="1422"/>
      <c r="D15" s="1882"/>
      <c r="E15" s="1885"/>
      <c r="F15" s="1384"/>
      <c r="G15" s="1381"/>
      <c r="H15" s="1384"/>
      <c r="I15" s="1396"/>
      <c r="J15" s="1396"/>
      <c r="K15" s="1391"/>
      <c r="L15" s="1422"/>
      <c r="M15" s="1391"/>
    </row>
    <row r="16" spans="1:13">
      <c r="A16" s="1396"/>
      <c r="B16" s="1384"/>
      <c r="C16" s="1422"/>
      <c r="D16" s="1882"/>
      <c r="E16" s="1885"/>
      <c r="F16" s="1384"/>
      <c r="G16" s="1381"/>
      <c r="H16" s="1384"/>
      <c r="I16" s="1396"/>
      <c r="J16" s="1396"/>
      <c r="K16" s="1391"/>
      <c r="L16" s="1422"/>
      <c r="M16" s="1391"/>
    </row>
    <row r="17" spans="1:16">
      <c r="A17" s="1396"/>
      <c r="B17" s="1384"/>
      <c r="C17" s="1422"/>
      <c r="D17" s="1882"/>
      <c r="E17" s="1885"/>
      <c r="F17" s="1384"/>
      <c r="G17" s="1381"/>
      <c r="H17" s="1384"/>
      <c r="I17" s="1396"/>
      <c r="J17" s="1396"/>
      <c r="K17" s="1391"/>
      <c r="L17" s="1422"/>
      <c r="M17" s="1391"/>
    </row>
    <row r="18" spans="1:16">
      <c r="A18" s="1397"/>
      <c r="B18" s="1393"/>
      <c r="C18" s="1887"/>
      <c r="D18" s="1883"/>
      <c r="E18" s="1886"/>
      <c r="F18" s="1393"/>
      <c r="G18" s="1420"/>
      <c r="H18" s="1393"/>
      <c r="I18" s="1419"/>
      <c r="J18" s="1419"/>
      <c r="K18" s="1418"/>
      <c r="L18" s="1887"/>
      <c r="M18" s="1418"/>
    </row>
    <row r="19" spans="1:16" s="18" customFormat="1" ht="19.5" customHeight="1">
      <c r="A19" s="194" t="s">
        <v>642</v>
      </c>
      <c r="B19" s="456">
        <v>349035</v>
      </c>
      <c r="C19" s="457">
        <v>103.2</v>
      </c>
      <c r="D19" s="456">
        <v>112995</v>
      </c>
      <c r="E19" s="457">
        <v>106.6</v>
      </c>
      <c r="F19" s="456">
        <v>12</v>
      </c>
      <c r="G19" s="456">
        <v>1379</v>
      </c>
      <c r="H19" s="458">
        <v>31709</v>
      </c>
      <c r="I19" s="458">
        <v>7238</v>
      </c>
      <c r="J19" s="458">
        <v>26382</v>
      </c>
      <c r="K19" s="458">
        <v>236040</v>
      </c>
      <c r="L19" s="459">
        <v>101.7</v>
      </c>
      <c r="M19" s="460">
        <v>4628</v>
      </c>
      <c r="P19" s="39"/>
    </row>
    <row r="20" spans="1:16" s="18" customFormat="1">
      <c r="A20" s="187" t="s">
        <v>643</v>
      </c>
      <c r="B20" s="461"/>
      <c r="C20" s="462"/>
      <c r="D20" s="461"/>
      <c r="E20" s="462"/>
      <c r="F20" s="461"/>
      <c r="G20" s="461"/>
      <c r="H20" s="348"/>
      <c r="I20" s="348"/>
      <c r="J20" s="348"/>
      <c r="K20" s="348"/>
      <c r="L20" s="348"/>
      <c r="M20" s="465"/>
      <c r="P20" s="39"/>
    </row>
    <row r="21" spans="1:16" s="18" customFormat="1">
      <c r="A21" s="189" t="s">
        <v>644</v>
      </c>
      <c r="B21" s="461"/>
      <c r="C21" s="462"/>
      <c r="D21" s="461"/>
      <c r="E21" s="462"/>
      <c r="F21" s="461"/>
      <c r="G21" s="461"/>
      <c r="H21" s="348"/>
      <c r="I21" s="348"/>
      <c r="J21" s="348"/>
      <c r="K21" s="348"/>
      <c r="L21" s="348"/>
      <c r="M21" s="465"/>
      <c r="P21" s="39"/>
    </row>
    <row r="22" spans="1:16" s="18" customFormat="1">
      <c r="A22" s="504" t="s">
        <v>1293</v>
      </c>
      <c r="B22" s="456">
        <v>64459</v>
      </c>
      <c r="C22" s="457">
        <v>106.4</v>
      </c>
      <c r="D22" s="456">
        <v>22026</v>
      </c>
      <c r="E22" s="457">
        <v>116.4</v>
      </c>
      <c r="F22" s="456" t="s">
        <v>144</v>
      </c>
      <c r="G22" s="456">
        <v>248</v>
      </c>
      <c r="H22" s="456">
        <v>3804</v>
      </c>
      <c r="I22" s="456">
        <v>1252</v>
      </c>
      <c r="J22" s="456">
        <v>5892</v>
      </c>
      <c r="K22" s="456">
        <v>42433</v>
      </c>
      <c r="L22" s="457">
        <v>101.8</v>
      </c>
      <c r="M22" s="463">
        <v>1113</v>
      </c>
      <c r="P22" s="39"/>
    </row>
    <row r="23" spans="1:16" s="18" customFormat="1">
      <c r="A23" s="191" t="s">
        <v>159</v>
      </c>
      <c r="B23" s="461"/>
      <c r="C23" s="462"/>
      <c r="D23" s="461"/>
      <c r="E23" s="462"/>
      <c r="F23" s="461"/>
      <c r="G23" s="461"/>
      <c r="H23" s="348"/>
      <c r="I23" s="466"/>
      <c r="J23" s="466"/>
      <c r="K23" s="466"/>
      <c r="L23" s="348"/>
      <c r="M23" s="465"/>
      <c r="P23" s="39"/>
    </row>
    <row r="24" spans="1:16" s="18" customFormat="1">
      <c r="A24" s="498" t="s">
        <v>66</v>
      </c>
      <c r="B24" s="461">
        <v>8060</v>
      </c>
      <c r="C24" s="462">
        <v>103.3</v>
      </c>
      <c r="D24" s="461">
        <v>2351</v>
      </c>
      <c r="E24" s="462">
        <v>102.6</v>
      </c>
      <c r="F24" s="461" t="s">
        <v>144</v>
      </c>
      <c r="G24" s="461">
        <v>32</v>
      </c>
      <c r="H24" s="461">
        <v>451</v>
      </c>
      <c r="I24" s="461">
        <v>152</v>
      </c>
      <c r="J24" s="461">
        <v>495</v>
      </c>
      <c r="K24" s="461">
        <v>5709</v>
      </c>
      <c r="L24" s="462">
        <v>103.7</v>
      </c>
      <c r="M24" s="464">
        <v>223</v>
      </c>
      <c r="P24" s="39"/>
    </row>
    <row r="25" spans="1:16" s="18" customFormat="1">
      <c r="A25" s="188" t="s">
        <v>154</v>
      </c>
      <c r="B25" s="461">
        <v>4861</v>
      </c>
      <c r="C25" s="462">
        <v>101.2</v>
      </c>
      <c r="D25" s="461">
        <v>1274</v>
      </c>
      <c r="E25" s="462">
        <v>101.3</v>
      </c>
      <c r="F25" s="461" t="s">
        <v>144</v>
      </c>
      <c r="G25" s="461">
        <v>30</v>
      </c>
      <c r="H25" s="461">
        <v>243</v>
      </c>
      <c r="I25" s="461">
        <v>69</v>
      </c>
      <c r="J25" s="461">
        <v>301</v>
      </c>
      <c r="K25" s="461">
        <v>3587</v>
      </c>
      <c r="L25" s="462">
        <v>101.2</v>
      </c>
      <c r="M25" s="464">
        <v>98</v>
      </c>
      <c r="P25" s="39"/>
    </row>
    <row r="26" spans="1:16" s="18" customFormat="1">
      <c r="A26" s="498" t="s">
        <v>67</v>
      </c>
      <c r="B26" s="461">
        <v>11160</v>
      </c>
      <c r="C26" s="462">
        <v>133.80000000000001</v>
      </c>
      <c r="D26" s="461">
        <v>4834</v>
      </c>
      <c r="E26" s="462">
        <v>225.8</v>
      </c>
      <c r="F26" s="461" t="s">
        <v>144</v>
      </c>
      <c r="G26" s="461">
        <v>28</v>
      </c>
      <c r="H26" s="461">
        <v>543</v>
      </c>
      <c r="I26" s="461">
        <v>208</v>
      </c>
      <c r="J26" s="461">
        <v>2947</v>
      </c>
      <c r="K26" s="461">
        <v>6326</v>
      </c>
      <c r="L26" s="462">
        <v>102.1</v>
      </c>
      <c r="M26" s="464">
        <v>147</v>
      </c>
      <c r="P26" s="39"/>
    </row>
    <row r="27" spans="1:16" s="18" customFormat="1">
      <c r="A27" s="498" t="s">
        <v>68</v>
      </c>
      <c r="B27" s="461">
        <v>4452</v>
      </c>
      <c r="C27" s="462">
        <v>101.3</v>
      </c>
      <c r="D27" s="461">
        <v>1609</v>
      </c>
      <c r="E27" s="462">
        <v>102</v>
      </c>
      <c r="F27" s="461" t="s">
        <v>144</v>
      </c>
      <c r="G27" s="461">
        <v>15</v>
      </c>
      <c r="H27" s="461">
        <v>233</v>
      </c>
      <c r="I27" s="461">
        <v>75</v>
      </c>
      <c r="J27" s="461">
        <v>222</v>
      </c>
      <c r="K27" s="461">
        <v>2843</v>
      </c>
      <c r="L27" s="462">
        <v>100.9</v>
      </c>
      <c r="M27" s="464">
        <v>134</v>
      </c>
      <c r="P27" s="39"/>
    </row>
    <row r="28" spans="1:16" s="18" customFormat="1">
      <c r="A28" s="498" t="s">
        <v>69</v>
      </c>
      <c r="B28" s="461">
        <v>5755</v>
      </c>
      <c r="C28" s="462">
        <v>102</v>
      </c>
      <c r="D28" s="461">
        <v>1937</v>
      </c>
      <c r="E28" s="462">
        <v>101.6</v>
      </c>
      <c r="F28" s="461" t="s">
        <v>144</v>
      </c>
      <c r="G28" s="461">
        <v>28</v>
      </c>
      <c r="H28" s="461">
        <v>307</v>
      </c>
      <c r="I28" s="461">
        <v>116</v>
      </c>
      <c r="J28" s="461">
        <v>254</v>
      </c>
      <c r="K28" s="461">
        <v>3818</v>
      </c>
      <c r="L28" s="462">
        <v>102.2</v>
      </c>
      <c r="M28" s="464">
        <v>99</v>
      </c>
      <c r="P28" s="39"/>
    </row>
    <row r="29" spans="1:16" s="18" customFormat="1">
      <c r="A29" s="498" t="s">
        <v>70</v>
      </c>
      <c r="B29" s="461">
        <v>3995</v>
      </c>
      <c r="C29" s="462">
        <v>102.7</v>
      </c>
      <c r="D29" s="461">
        <v>1096</v>
      </c>
      <c r="E29" s="462">
        <v>102.9</v>
      </c>
      <c r="F29" s="461" t="s">
        <v>144</v>
      </c>
      <c r="G29" s="461">
        <v>19</v>
      </c>
      <c r="H29" s="461">
        <v>175</v>
      </c>
      <c r="I29" s="461">
        <v>68</v>
      </c>
      <c r="J29" s="461">
        <v>147</v>
      </c>
      <c r="K29" s="461">
        <v>2899</v>
      </c>
      <c r="L29" s="462">
        <v>102.7</v>
      </c>
      <c r="M29" s="464">
        <v>104</v>
      </c>
      <c r="P29" s="39"/>
    </row>
    <row r="30" spans="1:16" s="18" customFormat="1">
      <c r="A30" s="188" t="s">
        <v>155</v>
      </c>
      <c r="B30" s="461">
        <v>8826</v>
      </c>
      <c r="C30" s="462">
        <v>102.5</v>
      </c>
      <c r="D30" s="461">
        <v>2975</v>
      </c>
      <c r="E30" s="462">
        <v>102.3</v>
      </c>
      <c r="F30" s="461" t="s">
        <v>144</v>
      </c>
      <c r="G30" s="461">
        <v>32</v>
      </c>
      <c r="H30" s="461">
        <v>465</v>
      </c>
      <c r="I30" s="461">
        <v>186</v>
      </c>
      <c r="J30" s="461">
        <v>515</v>
      </c>
      <c r="K30" s="461">
        <v>5851</v>
      </c>
      <c r="L30" s="462">
        <v>102.6</v>
      </c>
      <c r="M30" s="464">
        <v>132</v>
      </c>
      <c r="P30" s="39"/>
    </row>
    <row r="31" spans="1:16" s="18" customFormat="1">
      <c r="A31" s="498" t="s">
        <v>71</v>
      </c>
      <c r="B31" s="461">
        <v>4620</v>
      </c>
      <c r="C31" s="462">
        <v>102.6</v>
      </c>
      <c r="D31" s="461">
        <v>1556</v>
      </c>
      <c r="E31" s="462">
        <v>102.8</v>
      </c>
      <c r="F31" s="461" t="s">
        <v>144</v>
      </c>
      <c r="G31" s="461">
        <v>24</v>
      </c>
      <c r="H31" s="461">
        <v>208</v>
      </c>
      <c r="I31" s="461">
        <v>49</v>
      </c>
      <c r="J31" s="461">
        <v>292</v>
      </c>
      <c r="K31" s="461">
        <v>3064</v>
      </c>
      <c r="L31" s="462">
        <v>102.4</v>
      </c>
      <c r="M31" s="464">
        <v>121</v>
      </c>
      <c r="P31" s="39"/>
    </row>
    <row r="32" spans="1:16" s="18" customFormat="1">
      <c r="A32" s="505" t="s">
        <v>1294</v>
      </c>
      <c r="B32" s="461">
        <v>12730</v>
      </c>
      <c r="C32" s="462">
        <v>100.9</v>
      </c>
      <c r="D32" s="461">
        <v>4394</v>
      </c>
      <c r="E32" s="462">
        <v>103.2</v>
      </c>
      <c r="F32" s="461" t="s">
        <v>144</v>
      </c>
      <c r="G32" s="461">
        <v>40</v>
      </c>
      <c r="H32" s="461">
        <v>1179</v>
      </c>
      <c r="I32" s="461">
        <v>329</v>
      </c>
      <c r="J32" s="461">
        <v>719</v>
      </c>
      <c r="K32" s="461">
        <v>8336</v>
      </c>
      <c r="L32" s="462">
        <v>99.7</v>
      </c>
      <c r="M32" s="464">
        <v>55</v>
      </c>
    </row>
    <row r="33" spans="1:13" s="18" customFormat="1">
      <c r="A33" s="504" t="s">
        <v>1611</v>
      </c>
      <c r="B33" s="456">
        <v>44006</v>
      </c>
      <c r="C33" s="457">
        <v>101.5</v>
      </c>
      <c r="D33" s="456">
        <v>11893</v>
      </c>
      <c r="E33" s="457">
        <v>103</v>
      </c>
      <c r="F33" s="456">
        <v>7</v>
      </c>
      <c r="G33" s="456">
        <v>160</v>
      </c>
      <c r="H33" s="456">
        <v>2705</v>
      </c>
      <c r="I33" s="456">
        <v>497</v>
      </c>
      <c r="J33" s="456">
        <v>3032</v>
      </c>
      <c r="K33" s="456">
        <v>32113</v>
      </c>
      <c r="L33" s="456">
        <v>101</v>
      </c>
      <c r="M33" s="463">
        <v>711</v>
      </c>
    </row>
    <row r="34" spans="1:13" s="18" customFormat="1">
      <c r="A34" s="191" t="s">
        <v>160</v>
      </c>
      <c r="B34" s="461"/>
      <c r="C34" s="462"/>
      <c r="D34" s="461"/>
      <c r="E34" s="462"/>
      <c r="F34" s="461"/>
      <c r="G34" s="461"/>
      <c r="H34" s="461"/>
      <c r="I34" s="461"/>
      <c r="J34" s="461"/>
      <c r="K34" s="462"/>
      <c r="L34" s="461"/>
      <c r="M34" s="465"/>
    </row>
    <row r="35" spans="1:13" s="18" customFormat="1">
      <c r="A35" s="498" t="s">
        <v>64</v>
      </c>
      <c r="B35" s="461">
        <v>8278</v>
      </c>
      <c r="C35" s="462">
        <v>100</v>
      </c>
      <c r="D35" s="461">
        <v>2106</v>
      </c>
      <c r="E35" s="462">
        <v>102.6</v>
      </c>
      <c r="F35" s="461" t="s">
        <v>144</v>
      </c>
      <c r="G35" s="461">
        <v>23</v>
      </c>
      <c r="H35" s="461">
        <v>507</v>
      </c>
      <c r="I35" s="461">
        <v>96</v>
      </c>
      <c r="J35" s="461">
        <v>748</v>
      </c>
      <c r="K35" s="461">
        <v>6172</v>
      </c>
      <c r="L35" s="462">
        <v>99.2</v>
      </c>
      <c r="M35" s="464">
        <v>116</v>
      </c>
    </row>
    <row r="36" spans="1:13" s="18" customFormat="1">
      <c r="A36" s="498" t="s">
        <v>65</v>
      </c>
      <c r="B36" s="461">
        <v>2781</v>
      </c>
      <c r="C36" s="462">
        <v>102.8</v>
      </c>
      <c r="D36" s="461">
        <v>801</v>
      </c>
      <c r="E36" s="462">
        <v>102.6</v>
      </c>
      <c r="F36" s="461" t="s">
        <v>144</v>
      </c>
      <c r="G36" s="461">
        <v>32</v>
      </c>
      <c r="H36" s="461">
        <v>124</v>
      </c>
      <c r="I36" s="461">
        <v>23</v>
      </c>
      <c r="J36" s="461">
        <v>138</v>
      </c>
      <c r="K36" s="461">
        <v>1980</v>
      </c>
      <c r="L36" s="462">
        <v>102.9</v>
      </c>
      <c r="M36" s="464">
        <v>81</v>
      </c>
    </row>
    <row r="37" spans="1:13" s="18" customFormat="1">
      <c r="A37" s="188" t="s">
        <v>156</v>
      </c>
      <c r="B37" s="461">
        <v>4794</v>
      </c>
      <c r="C37" s="462">
        <v>103.7</v>
      </c>
      <c r="D37" s="461">
        <v>975</v>
      </c>
      <c r="E37" s="462">
        <v>104.3</v>
      </c>
      <c r="F37" s="461">
        <v>3</v>
      </c>
      <c r="G37" s="461">
        <v>16</v>
      </c>
      <c r="H37" s="461">
        <v>237</v>
      </c>
      <c r="I37" s="461">
        <v>49</v>
      </c>
      <c r="J37" s="461">
        <v>250</v>
      </c>
      <c r="K37" s="461">
        <v>3819</v>
      </c>
      <c r="L37" s="462">
        <v>103.6</v>
      </c>
      <c r="M37" s="464">
        <v>192</v>
      </c>
    </row>
    <row r="38" spans="1:13" s="18" customFormat="1">
      <c r="A38" s="498" t="s">
        <v>1295</v>
      </c>
      <c r="B38" s="461">
        <v>10013</v>
      </c>
      <c r="C38" s="462">
        <v>100.8</v>
      </c>
      <c r="D38" s="461">
        <v>2246</v>
      </c>
      <c r="E38" s="462">
        <v>101.8</v>
      </c>
      <c r="F38" s="461">
        <v>2</v>
      </c>
      <c r="G38" s="461">
        <v>32</v>
      </c>
      <c r="H38" s="461">
        <v>558</v>
      </c>
      <c r="I38" s="461">
        <v>87</v>
      </c>
      <c r="J38" s="461">
        <v>673</v>
      </c>
      <c r="K38" s="461">
        <v>7767</v>
      </c>
      <c r="L38" s="462">
        <v>100.5</v>
      </c>
      <c r="M38" s="464">
        <v>166</v>
      </c>
    </row>
    <row r="39" spans="1:13" s="18" customFormat="1">
      <c r="A39" s="188" t="s">
        <v>157</v>
      </c>
      <c r="B39" s="461">
        <v>4560</v>
      </c>
      <c r="C39" s="462">
        <v>101.7</v>
      </c>
      <c r="D39" s="461">
        <v>1373</v>
      </c>
      <c r="E39" s="462">
        <v>104.3</v>
      </c>
      <c r="F39" s="461" t="s">
        <v>144</v>
      </c>
      <c r="G39" s="461">
        <v>21</v>
      </c>
      <c r="H39" s="461">
        <v>225</v>
      </c>
      <c r="I39" s="461">
        <v>46</v>
      </c>
      <c r="J39" s="461">
        <v>290</v>
      </c>
      <c r="K39" s="461">
        <v>3187</v>
      </c>
      <c r="L39" s="462">
        <v>100.7</v>
      </c>
      <c r="M39" s="464">
        <v>103</v>
      </c>
    </row>
    <row r="40" spans="1:13" s="18" customFormat="1">
      <c r="A40" s="188" t="s">
        <v>158</v>
      </c>
      <c r="B40" s="461">
        <v>13580</v>
      </c>
      <c r="C40" s="462">
        <v>102</v>
      </c>
      <c r="D40" s="461">
        <v>4392</v>
      </c>
      <c r="E40" s="462">
        <v>103.2</v>
      </c>
      <c r="F40" s="461">
        <v>2</v>
      </c>
      <c r="G40" s="461">
        <v>36</v>
      </c>
      <c r="H40" s="461">
        <v>1054</v>
      </c>
      <c r="I40" s="461">
        <v>196</v>
      </c>
      <c r="J40" s="461">
        <v>933</v>
      </c>
      <c r="K40" s="461">
        <v>9188</v>
      </c>
      <c r="L40" s="462">
        <v>101.4</v>
      </c>
      <c r="M40" s="464">
        <v>53</v>
      </c>
    </row>
    <row r="41" spans="1:13" s="18" customFormat="1">
      <c r="A41" s="504" t="s">
        <v>1296</v>
      </c>
      <c r="B41" s="456">
        <v>73557</v>
      </c>
      <c r="C41" s="457">
        <v>101.6</v>
      </c>
      <c r="D41" s="456">
        <v>26904</v>
      </c>
      <c r="E41" s="457">
        <v>103.2</v>
      </c>
      <c r="F41" s="456">
        <v>4</v>
      </c>
      <c r="G41" s="456">
        <v>339</v>
      </c>
      <c r="H41" s="456">
        <v>4051</v>
      </c>
      <c r="I41" s="456">
        <v>882</v>
      </c>
      <c r="J41" s="456">
        <v>5735</v>
      </c>
      <c r="K41" s="456">
        <v>46653</v>
      </c>
      <c r="L41" s="456">
        <v>100.8</v>
      </c>
      <c r="M41" s="463">
        <v>1351</v>
      </c>
    </row>
    <row r="42" spans="1:13" s="18" customFormat="1">
      <c r="A42" s="191" t="s">
        <v>160</v>
      </c>
      <c r="B42" s="461"/>
      <c r="C42" s="462"/>
      <c r="D42" s="461"/>
      <c r="E42" s="462"/>
      <c r="F42" s="461"/>
      <c r="G42" s="461"/>
      <c r="H42" s="348"/>
      <c r="I42" s="466"/>
      <c r="J42" s="466"/>
      <c r="K42" s="466"/>
      <c r="L42" s="348"/>
      <c r="M42" s="465"/>
    </row>
    <row r="43" spans="1:13" s="18" customFormat="1">
      <c r="A43" s="505" t="s">
        <v>1297</v>
      </c>
      <c r="B43" s="461">
        <v>10537</v>
      </c>
      <c r="C43" s="462">
        <v>101.2</v>
      </c>
      <c r="D43" s="461">
        <v>3681</v>
      </c>
      <c r="E43" s="462">
        <v>101.8</v>
      </c>
      <c r="F43" s="461">
        <v>1</v>
      </c>
      <c r="G43" s="461">
        <v>35</v>
      </c>
      <c r="H43" s="461">
        <v>566</v>
      </c>
      <c r="I43" s="461">
        <v>117</v>
      </c>
      <c r="J43" s="461">
        <v>868</v>
      </c>
      <c r="K43" s="461">
        <v>6856</v>
      </c>
      <c r="L43" s="462">
        <v>100.9</v>
      </c>
      <c r="M43" s="464">
        <v>128</v>
      </c>
    </row>
    <row r="44" spans="1:13" s="18" customFormat="1">
      <c r="A44" s="505" t="s">
        <v>1298</v>
      </c>
      <c r="B44" s="461">
        <v>17634</v>
      </c>
      <c r="C44" s="462">
        <v>101</v>
      </c>
      <c r="D44" s="461">
        <v>6105</v>
      </c>
      <c r="E44" s="462">
        <v>102.5</v>
      </c>
      <c r="F44" s="461">
        <v>1</v>
      </c>
      <c r="G44" s="461">
        <v>71</v>
      </c>
      <c r="H44" s="461">
        <v>740</v>
      </c>
      <c r="I44" s="461">
        <v>181</v>
      </c>
      <c r="J44" s="461">
        <v>1353</v>
      </c>
      <c r="K44" s="461">
        <v>11529</v>
      </c>
      <c r="L44" s="462">
        <v>100.3</v>
      </c>
      <c r="M44" s="464">
        <v>519</v>
      </c>
    </row>
    <row r="45" spans="1:13" s="18" customFormat="1">
      <c r="A45" s="192" t="s">
        <v>161</v>
      </c>
      <c r="B45" s="461">
        <v>18212</v>
      </c>
      <c r="C45" s="462">
        <v>101.4</v>
      </c>
      <c r="D45" s="461">
        <v>6478</v>
      </c>
      <c r="E45" s="462">
        <v>102</v>
      </c>
      <c r="F45" s="461">
        <v>2</v>
      </c>
      <c r="G45" s="461">
        <v>101</v>
      </c>
      <c r="H45" s="461">
        <v>1255</v>
      </c>
      <c r="I45" s="461">
        <v>316</v>
      </c>
      <c r="J45" s="461">
        <v>1513</v>
      </c>
      <c r="K45" s="461">
        <v>11734</v>
      </c>
      <c r="L45" s="462">
        <v>101</v>
      </c>
      <c r="M45" s="464">
        <v>228</v>
      </c>
    </row>
    <row r="46" spans="1:13" s="18" customFormat="1">
      <c r="A46" s="505" t="s">
        <v>1299</v>
      </c>
      <c r="B46" s="461">
        <v>6268</v>
      </c>
      <c r="C46" s="462">
        <v>101.4</v>
      </c>
      <c r="D46" s="461">
        <v>2486</v>
      </c>
      <c r="E46" s="462">
        <v>101.3</v>
      </c>
      <c r="F46" s="461" t="s">
        <v>144</v>
      </c>
      <c r="G46" s="461">
        <v>21</v>
      </c>
      <c r="H46" s="461">
        <v>255</v>
      </c>
      <c r="I46" s="461">
        <v>57</v>
      </c>
      <c r="J46" s="461">
        <v>392</v>
      </c>
      <c r="K46" s="461">
        <v>3782</v>
      </c>
      <c r="L46" s="462">
        <v>101.6</v>
      </c>
      <c r="M46" s="464">
        <v>145</v>
      </c>
    </row>
    <row r="47" spans="1:13" s="18" customFormat="1">
      <c r="A47" s="192" t="s">
        <v>162</v>
      </c>
      <c r="B47" s="461">
        <v>6737</v>
      </c>
      <c r="C47" s="462">
        <v>106.5</v>
      </c>
      <c r="D47" s="461">
        <v>2267</v>
      </c>
      <c r="E47" s="462">
        <v>116.5</v>
      </c>
      <c r="F47" s="461" t="s">
        <v>144</v>
      </c>
      <c r="G47" s="461">
        <v>48</v>
      </c>
      <c r="H47" s="461">
        <v>330</v>
      </c>
      <c r="I47" s="461">
        <v>60</v>
      </c>
      <c r="J47" s="461">
        <v>423</v>
      </c>
      <c r="K47" s="461">
        <v>4470</v>
      </c>
      <c r="L47" s="462">
        <v>102</v>
      </c>
      <c r="M47" s="464">
        <v>247</v>
      </c>
    </row>
    <row r="48" spans="1:13" s="18" customFormat="1">
      <c r="A48" s="192" t="s">
        <v>72</v>
      </c>
      <c r="B48" s="461">
        <v>14169</v>
      </c>
      <c r="C48" s="462">
        <v>101</v>
      </c>
      <c r="D48" s="461">
        <v>5887</v>
      </c>
      <c r="E48" s="462">
        <v>102.5</v>
      </c>
      <c r="F48" s="461" t="s">
        <v>144</v>
      </c>
      <c r="G48" s="461">
        <v>63</v>
      </c>
      <c r="H48" s="461">
        <v>905</v>
      </c>
      <c r="I48" s="461">
        <v>151</v>
      </c>
      <c r="J48" s="461">
        <v>1186</v>
      </c>
      <c r="K48" s="461">
        <v>8282</v>
      </c>
      <c r="L48" s="462">
        <v>100</v>
      </c>
      <c r="M48" s="464">
        <v>84</v>
      </c>
    </row>
    <row r="49" spans="1:13" s="18" customFormat="1">
      <c r="A49" s="504" t="s">
        <v>1344</v>
      </c>
      <c r="B49" s="456">
        <v>58074</v>
      </c>
      <c r="C49" s="457">
        <v>104</v>
      </c>
      <c r="D49" s="456">
        <v>14038</v>
      </c>
      <c r="E49" s="457">
        <v>104.6</v>
      </c>
      <c r="F49" s="456">
        <v>1</v>
      </c>
      <c r="G49" s="456">
        <v>249</v>
      </c>
      <c r="H49" s="456">
        <v>3875</v>
      </c>
      <c r="I49" s="456">
        <v>985</v>
      </c>
      <c r="J49" s="456">
        <v>3245</v>
      </c>
      <c r="K49" s="456">
        <v>44036</v>
      </c>
      <c r="L49" s="456">
        <v>103.8</v>
      </c>
      <c r="M49" s="463">
        <v>1233</v>
      </c>
    </row>
    <row r="50" spans="1:13" s="18" customFormat="1">
      <c r="A50" s="191" t="s">
        <v>159</v>
      </c>
      <c r="B50" s="461"/>
      <c r="C50" s="462"/>
      <c r="D50" s="461"/>
      <c r="E50" s="462"/>
      <c r="F50" s="461"/>
      <c r="G50" s="461"/>
      <c r="H50" s="461"/>
      <c r="I50" s="461"/>
      <c r="J50" s="461"/>
      <c r="K50" s="461"/>
      <c r="L50" s="462"/>
      <c r="M50" s="465"/>
    </row>
    <row r="51" spans="1:13" s="18" customFormat="1">
      <c r="A51" s="188" t="s">
        <v>164</v>
      </c>
      <c r="B51" s="461">
        <v>3411</v>
      </c>
      <c r="C51" s="462">
        <v>102.2</v>
      </c>
      <c r="D51" s="461">
        <v>812</v>
      </c>
      <c r="E51" s="462">
        <v>104</v>
      </c>
      <c r="F51" s="461" t="s">
        <v>144</v>
      </c>
      <c r="G51" s="461">
        <v>16</v>
      </c>
      <c r="H51" s="461">
        <v>127</v>
      </c>
      <c r="I51" s="461">
        <v>24</v>
      </c>
      <c r="J51" s="461">
        <v>168</v>
      </c>
      <c r="K51" s="461">
        <v>2599</v>
      </c>
      <c r="L51" s="462">
        <v>101.7</v>
      </c>
      <c r="M51" s="464">
        <v>107</v>
      </c>
    </row>
    <row r="52" spans="1:13" s="18" customFormat="1">
      <c r="A52" s="498" t="s">
        <v>1300</v>
      </c>
      <c r="B52" s="461">
        <v>9830</v>
      </c>
      <c r="C52" s="462">
        <v>102.2</v>
      </c>
      <c r="D52" s="461">
        <v>2479</v>
      </c>
      <c r="E52" s="462">
        <v>102.3</v>
      </c>
      <c r="F52" s="461" t="s">
        <v>144</v>
      </c>
      <c r="G52" s="461">
        <v>43</v>
      </c>
      <c r="H52" s="461">
        <v>509</v>
      </c>
      <c r="I52" s="461">
        <v>97</v>
      </c>
      <c r="J52" s="461">
        <v>587</v>
      </c>
      <c r="K52" s="461">
        <v>7351</v>
      </c>
      <c r="L52" s="462">
        <v>102.1</v>
      </c>
      <c r="M52" s="464">
        <v>255</v>
      </c>
    </row>
    <row r="53" spans="1:13" s="18" customFormat="1">
      <c r="A53" s="498" t="s">
        <v>1301</v>
      </c>
      <c r="B53" s="461">
        <v>7399</v>
      </c>
      <c r="C53" s="462">
        <v>102.3</v>
      </c>
      <c r="D53" s="461">
        <v>1611</v>
      </c>
      <c r="E53" s="462">
        <v>102.4</v>
      </c>
      <c r="F53" s="461" t="s">
        <v>144</v>
      </c>
      <c r="G53" s="461">
        <v>29</v>
      </c>
      <c r="H53" s="461">
        <v>464</v>
      </c>
      <c r="I53" s="461">
        <v>126</v>
      </c>
      <c r="J53" s="461">
        <v>496</v>
      </c>
      <c r="K53" s="461">
        <v>5788</v>
      </c>
      <c r="L53" s="462">
        <v>102.3</v>
      </c>
      <c r="M53" s="464">
        <v>101</v>
      </c>
    </row>
    <row r="54" spans="1:13" s="18" customFormat="1">
      <c r="A54" s="498" t="s">
        <v>1302</v>
      </c>
      <c r="B54" s="461">
        <v>3811</v>
      </c>
      <c r="C54" s="462">
        <v>102.7</v>
      </c>
      <c r="D54" s="461">
        <v>1066</v>
      </c>
      <c r="E54" s="462">
        <v>104.8</v>
      </c>
      <c r="F54" s="461" t="s">
        <v>144</v>
      </c>
      <c r="G54" s="461">
        <v>20</v>
      </c>
      <c r="H54" s="461">
        <v>227</v>
      </c>
      <c r="I54" s="461">
        <v>84</v>
      </c>
      <c r="J54" s="461">
        <v>253</v>
      </c>
      <c r="K54" s="461">
        <v>2745</v>
      </c>
      <c r="L54" s="462">
        <v>101.9</v>
      </c>
      <c r="M54" s="464">
        <v>102</v>
      </c>
    </row>
    <row r="55" spans="1:13" s="18" customFormat="1">
      <c r="A55" s="498" t="s">
        <v>1303</v>
      </c>
      <c r="B55" s="461">
        <v>5155</v>
      </c>
      <c r="C55" s="462">
        <v>103.2</v>
      </c>
      <c r="D55" s="461">
        <v>1301</v>
      </c>
      <c r="E55" s="462">
        <v>103.8</v>
      </c>
      <c r="F55" s="461" t="s">
        <v>144</v>
      </c>
      <c r="G55" s="461">
        <v>31</v>
      </c>
      <c r="H55" s="461">
        <v>351</v>
      </c>
      <c r="I55" s="461">
        <v>89</v>
      </c>
      <c r="J55" s="461">
        <v>304</v>
      </c>
      <c r="K55" s="461">
        <v>3854</v>
      </c>
      <c r="L55" s="462">
        <v>103</v>
      </c>
      <c r="M55" s="464">
        <v>124</v>
      </c>
    </row>
    <row r="56" spans="1:13" s="18" customFormat="1">
      <c r="A56" s="188" t="s">
        <v>165</v>
      </c>
      <c r="B56" s="461">
        <v>8670</v>
      </c>
      <c r="C56" s="462">
        <v>103</v>
      </c>
      <c r="D56" s="461">
        <v>2059</v>
      </c>
      <c r="E56" s="462">
        <v>104.7</v>
      </c>
      <c r="F56" s="461" t="s">
        <v>144</v>
      </c>
      <c r="G56" s="461">
        <v>43</v>
      </c>
      <c r="H56" s="461">
        <v>458</v>
      </c>
      <c r="I56" s="461">
        <v>102</v>
      </c>
      <c r="J56" s="461">
        <v>491</v>
      </c>
      <c r="K56" s="461">
        <v>6611</v>
      </c>
      <c r="L56" s="462">
        <v>102.5</v>
      </c>
      <c r="M56" s="464">
        <v>199</v>
      </c>
    </row>
    <row r="57" spans="1:13" s="18" customFormat="1">
      <c r="A57" s="498" t="s">
        <v>1304</v>
      </c>
      <c r="B57" s="461">
        <v>3930</v>
      </c>
      <c r="C57" s="462">
        <v>102.1</v>
      </c>
      <c r="D57" s="461">
        <v>1271</v>
      </c>
      <c r="E57" s="462">
        <v>103.2</v>
      </c>
      <c r="F57" s="461">
        <v>1</v>
      </c>
      <c r="G57" s="461">
        <v>25</v>
      </c>
      <c r="H57" s="461">
        <v>186</v>
      </c>
      <c r="I57" s="461">
        <v>52</v>
      </c>
      <c r="J57" s="461">
        <v>244</v>
      </c>
      <c r="K57" s="461">
        <v>2659</v>
      </c>
      <c r="L57" s="462">
        <v>101.6</v>
      </c>
      <c r="M57" s="464">
        <v>107</v>
      </c>
    </row>
    <row r="58" spans="1:13" s="18" customFormat="1">
      <c r="A58" s="498" t="s">
        <v>1305</v>
      </c>
      <c r="B58" s="461">
        <v>15868</v>
      </c>
      <c r="C58" s="462">
        <v>107.9</v>
      </c>
      <c r="D58" s="461">
        <v>3439</v>
      </c>
      <c r="E58" s="462">
        <v>108.3</v>
      </c>
      <c r="F58" s="461" t="s">
        <v>144</v>
      </c>
      <c r="G58" s="461">
        <v>42</v>
      </c>
      <c r="H58" s="461">
        <v>1553</v>
      </c>
      <c r="I58" s="461">
        <v>411</v>
      </c>
      <c r="J58" s="461">
        <v>702</v>
      </c>
      <c r="K58" s="461">
        <v>12429</v>
      </c>
      <c r="L58" s="462">
        <v>107.8</v>
      </c>
      <c r="M58" s="464">
        <v>238</v>
      </c>
    </row>
    <row r="59" spans="1:13" s="18" customFormat="1">
      <c r="A59" s="504" t="s">
        <v>1306</v>
      </c>
      <c r="B59" s="456">
        <v>108939</v>
      </c>
      <c r="C59" s="457">
        <v>102.9</v>
      </c>
      <c r="D59" s="456">
        <v>38134</v>
      </c>
      <c r="E59" s="457">
        <v>105.8</v>
      </c>
      <c r="F59" s="456" t="s">
        <v>144</v>
      </c>
      <c r="G59" s="456">
        <v>383</v>
      </c>
      <c r="H59" s="456">
        <v>17274</v>
      </c>
      <c r="I59" s="456">
        <v>3622</v>
      </c>
      <c r="J59" s="456">
        <v>8478</v>
      </c>
      <c r="K59" s="456">
        <v>70805</v>
      </c>
      <c r="L59" s="457">
        <v>101.3</v>
      </c>
      <c r="M59" s="463">
        <v>220</v>
      </c>
    </row>
    <row r="60" spans="1:13">
      <c r="A60" s="41"/>
      <c r="B60" s="41"/>
      <c r="C60" s="41"/>
      <c r="D60" s="41"/>
      <c r="E60" s="41"/>
      <c r="F60" s="41"/>
      <c r="G60" s="41"/>
      <c r="H60" s="41"/>
      <c r="I60" s="41"/>
      <c r="J60" s="41"/>
      <c r="K60" s="41"/>
      <c r="L60" s="41"/>
      <c r="M60" s="41"/>
    </row>
    <row r="61" spans="1:13">
      <c r="A61" s="1888" t="s">
        <v>11</v>
      </c>
      <c r="B61" s="1888"/>
      <c r="C61" s="1888"/>
      <c r="D61" s="1888"/>
      <c r="E61" s="1888"/>
      <c r="F61" s="1888"/>
      <c r="G61" s="1888"/>
      <c r="H61" s="1888"/>
      <c r="I61" s="1888"/>
      <c r="J61" s="1888"/>
      <c r="K61" s="41"/>
      <c r="L61" s="41"/>
      <c r="M61" s="41"/>
    </row>
    <row r="62" spans="1:13">
      <c r="A62" s="1888" t="s">
        <v>12</v>
      </c>
      <c r="B62" s="1888"/>
      <c r="C62" s="1888"/>
      <c r="D62" s="1888"/>
      <c r="E62" s="1888"/>
      <c r="F62" s="1888"/>
      <c r="G62" s="1888"/>
      <c r="H62" s="1888"/>
      <c r="I62" s="1888"/>
      <c r="J62" s="1888"/>
      <c r="K62" s="41"/>
      <c r="L62" s="41"/>
      <c r="M62" s="41"/>
    </row>
    <row r="63" spans="1:13">
      <c r="A63" s="41"/>
      <c r="B63" s="41"/>
      <c r="C63" s="41"/>
      <c r="D63" s="41"/>
      <c r="E63" s="41"/>
      <c r="F63" s="41"/>
      <c r="G63" s="41"/>
      <c r="H63" s="41"/>
      <c r="I63" s="41"/>
      <c r="J63" s="41"/>
      <c r="K63" s="41"/>
      <c r="L63" s="41"/>
      <c r="M63" s="41"/>
    </row>
    <row r="64" spans="1:13">
      <c r="A64" s="41"/>
      <c r="B64" s="41"/>
      <c r="C64" s="41"/>
      <c r="D64" s="41"/>
      <c r="E64" s="41"/>
      <c r="F64" s="41"/>
      <c r="G64" s="41"/>
      <c r="H64" s="41"/>
      <c r="I64" s="41"/>
      <c r="J64" s="41"/>
      <c r="K64" s="41"/>
      <c r="L64" s="41"/>
      <c r="M64" s="41"/>
    </row>
    <row r="65" spans="1:13">
      <c r="A65" s="41"/>
      <c r="B65" s="41"/>
      <c r="C65" s="41"/>
      <c r="D65" s="41"/>
      <c r="E65" s="41"/>
      <c r="F65" s="41"/>
      <c r="G65" s="41"/>
      <c r="H65" s="41"/>
      <c r="I65" s="41"/>
      <c r="J65" s="41"/>
      <c r="K65" s="41"/>
      <c r="L65" s="41"/>
      <c r="M65" s="41"/>
    </row>
    <row r="66" spans="1:13">
      <c r="A66" s="41"/>
      <c r="B66" s="41"/>
      <c r="C66" s="41"/>
      <c r="D66" s="41"/>
      <c r="E66" s="41"/>
      <c r="F66" s="41"/>
      <c r="G66" s="41"/>
      <c r="H66" s="41"/>
      <c r="I66" s="41"/>
      <c r="J66" s="41"/>
      <c r="K66" s="41"/>
      <c r="L66" s="41"/>
      <c r="M66" s="41"/>
    </row>
    <row r="67" spans="1:13">
      <c r="A67" s="41"/>
      <c r="B67" s="41"/>
      <c r="C67" s="41"/>
      <c r="D67" s="41"/>
      <c r="E67" s="41"/>
      <c r="F67" s="41"/>
      <c r="G67" s="41"/>
      <c r="H67" s="41"/>
      <c r="I67" s="41"/>
      <c r="J67" s="41"/>
      <c r="K67" s="41"/>
      <c r="L67" s="41"/>
      <c r="M67" s="41"/>
    </row>
    <row r="68" spans="1:13">
      <c r="A68" s="41"/>
      <c r="B68" s="41"/>
      <c r="C68" s="41"/>
      <c r="D68" s="41"/>
      <c r="E68" s="41"/>
      <c r="F68" s="41"/>
      <c r="G68" s="41"/>
      <c r="H68" s="41"/>
      <c r="I68" s="41"/>
      <c r="J68" s="41"/>
      <c r="K68" s="41"/>
      <c r="L68" s="41"/>
      <c r="M68" s="41"/>
    </row>
    <row r="69" spans="1:13">
      <c r="A69" s="41"/>
      <c r="B69" s="41"/>
      <c r="C69" s="41"/>
      <c r="D69" s="41"/>
      <c r="E69" s="41"/>
      <c r="F69" s="41"/>
      <c r="G69" s="41"/>
      <c r="H69" s="41"/>
      <c r="I69" s="41"/>
      <c r="J69" s="41"/>
      <c r="K69" s="41"/>
      <c r="L69" s="41"/>
      <c r="M69" s="41"/>
    </row>
    <row r="70" spans="1:13">
      <c r="A70" s="41"/>
      <c r="B70" s="41"/>
      <c r="C70" s="41"/>
      <c r="D70" s="41"/>
      <c r="E70" s="41"/>
      <c r="F70" s="41"/>
      <c r="G70" s="41"/>
      <c r="H70" s="41"/>
      <c r="I70" s="41"/>
      <c r="J70" s="41"/>
      <c r="K70" s="41"/>
      <c r="L70" s="41"/>
      <c r="M70" s="41"/>
    </row>
    <row r="71" spans="1:13">
      <c r="A71" s="41"/>
      <c r="B71" s="41"/>
      <c r="C71" s="41"/>
      <c r="D71" s="41"/>
      <c r="E71" s="41"/>
      <c r="F71" s="41"/>
      <c r="G71" s="41"/>
      <c r="H71" s="41"/>
      <c r="I71" s="41"/>
      <c r="J71" s="41"/>
      <c r="K71" s="41"/>
      <c r="L71" s="41"/>
      <c r="M71" s="41"/>
    </row>
    <row r="72" spans="1:13">
      <c r="A72" s="41"/>
      <c r="B72" s="41"/>
      <c r="C72" s="41"/>
      <c r="D72" s="41"/>
      <c r="E72" s="41"/>
      <c r="F72" s="41"/>
      <c r="G72" s="41"/>
      <c r="H72" s="41"/>
      <c r="I72" s="41"/>
      <c r="J72" s="41"/>
      <c r="K72" s="41"/>
      <c r="L72" s="41"/>
      <c r="M72" s="41"/>
    </row>
    <row r="73" spans="1:13">
      <c r="A73" s="41"/>
      <c r="B73" s="41"/>
      <c r="C73" s="41"/>
      <c r="D73" s="41"/>
      <c r="E73" s="41"/>
      <c r="F73" s="41"/>
      <c r="G73" s="41"/>
      <c r="H73" s="41"/>
      <c r="I73" s="41"/>
      <c r="J73" s="41"/>
      <c r="K73" s="41"/>
      <c r="L73" s="41"/>
      <c r="M73" s="41"/>
    </row>
    <row r="74" spans="1:13">
      <c r="A74" s="41"/>
      <c r="B74" s="41"/>
      <c r="C74" s="41"/>
      <c r="D74" s="41"/>
      <c r="E74" s="41"/>
      <c r="F74" s="41"/>
      <c r="G74" s="41"/>
      <c r="H74" s="41"/>
      <c r="I74" s="41"/>
      <c r="J74" s="41"/>
      <c r="K74" s="41"/>
      <c r="L74" s="41"/>
      <c r="M74" s="41"/>
    </row>
    <row r="75" spans="1:13">
      <c r="A75" s="41"/>
      <c r="B75" s="41"/>
      <c r="C75" s="41"/>
      <c r="D75" s="41"/>
      <c r="E75" s="41"/>
      <c r="F75" s="41"/>
      <c r="G75" s="41"/>
      <c r="H75" s="41"/>
      <c r="I75" s="41"/>
      <c r="J75" s="41"/>
      <c r="K75" s="41"/>
      <c r="L75" s="41"/>
      <c r="M75" s="41"/>
    </row>
    <row r="76" spans="1:13">
      <c r="A76" s="41"/>
      <c r="B76" s="41"/>
      <c r="C76" s="41"/>
      <c r="D76" s="41"/>
      <c r="E76" s="41"/>
      <c r="F76" s="41"/>
      <c r="G76" s="41"/>
      <c r="H76" s="41"/>
      <c r="I76" s="41"/>
      <c r="J76" s="41"/>
      <c r="K76" s="41"/>
      <c r="L76" s="41"/>
      <c r="M76" s="41"/>
    </row>
    <row r="77" spans="1:13">
      <c r="A77" s="41"/>
      <c r="B77" s="41"/>
      <c r="C77" s="41"/>
      <c r="D77" s="41"/>
      <c r="E77" s="41"/>
      <c r="F77" s="41"/>
      <c r="G77" s="41"/>
      <c r="H77" s="41"/>
      <c r="I77" s="41"/>
      <c r="J77" s="41"/>
      <c r="K77" s="41"/>
      <c r="L77" s="41"/>
      <c r="M77" s="41"/>
    </row>
    <row r="78" spans="1:13">
      <c r="A78" s="41"/>
      <c r="B78" s="41"/>
      <c r="C78" s="41"/>
      <c r="D78" s="41"/>
      <c r="E78" s="41"/>
      <c r="F78" s="41"/>
      <c r="G78" s="41"/>
      <c r="H78" s="41"/>
      <c r="I78" s="41"/>
      <c r="J78" s="41"/>
      <c r="K78" s="41"/>
      <c r="L78" s="41"/>
      <c r="M78" s="41"/>
    </row>
    <row r="79" spans="1:13">
      <c r="A79" s="41"/>
      <c r="B79" s="41"/>
      <c r="C79" s="41"/>
      <c r="D79" s="41"/>
      <c r="E79" s="41"/>
      <c r="F79" s="41"/>
      <c r="G79" s="41"/>
      <c r="H79" s="41"/>
      <c r="I79" s="41"/>
      <c r="J79" s="41"/>
      <c r="K79" s="41"/>
      <c r="L79" s="41"/>
      <c r="M79" s="41"/>
    </row>
    <row r="80" spans="1:13">
      <c r="A80" s="41"/>
      <c r="B80" s="41"/>
      <c r="C80" s="41"/>
      <c r="D80" s="41"/>
      <c r="E80" s="41"/>
      <c r="F80" s="41"/>
      <c r="G80" s="41"/>
      <c r="H80" s="41"/>
      <c r="I80" s="41"/>
      <c r="J80" s="41"/>
      <c r="K80" s="41"/>
      <c r="L80" s="41"/>
      <c r="M80" s="41"/>
    </row>
    <row r="81" spans="1:13">
      <c r="A81" s="41"/>
      <c r="B81" s="41"/>
      <c r="C81" s="41"/>
      <c r="D81" s="41"/>
      <c r="E81" s="41"/>
      <c r="F81" s="41"/>
      <c r="G81" s="41"/>
      <c r="H81" s="41"/>
      <c r="I81" s="41"/>
      <c r="J81" s="41"/>
      <c r="K81" s="41"/>
      <c r="L81" s="41"/>
      <c r="M81" s="41"/>
    </row>
    <row r="82" spans="1:13">
      <c r="A82" s="41"/>
      <c r="B82" s="41"/>
      <c r="C82" s="41"/>
      <c r="D82" s="41"/>
      <c r="E82" s="41"/>
      <c r="F82" s="41"/>
      <c r="G82" s="41"/>
      <c r="H82" s="41"/>
      <c r="I82" s="41"/>
      <c r="J82" s="41"/>
      <c r="K82" s="41"/>
      <c r="L82" s="41"/>
      <c r="M82" s="41"/>
    </row>
    <row r="83" spans="1:13">
      <c r="A83" s="41"/>
      <c r="B83" s="41"/>
      <c r="C83" s="41"/>
      <c r="D83" s="41"/>
      <c r="E83" s="41"/>
      <c r="F83" s="41"/>
      <c r="G83" s="41"/>
      <c r="H83" s="41"/>
      <c r="I83" s="41"/>
      <c r="J83" s="41"/>
      <c r="K83" s="41"/>
      <c r="L83" s="41"/>
      <c r="M83" s="41"/>
    </row>
    <row r="84" spans="1:13">
      <c r="A84" s="41"/>
      <c r="B84" s="41"/>
      <c r="C84" s="41"/>
      <c r="D84" s="41"/>
      <c r="E84" s="41"/>
      <c r="F84" s="41"/>
      <c r="G84" s="41"/>
      <c r="H84" s="41"/>
      <c r="I84" s="41"/>
      <c r="J84" s="41"/>
      <c r="K84" s="41"/>
      <c r="L84" s="41"/>
      <c r="M84" s="41"/>
    </row>
    <row r="85" spans="1:13">
      <c r="A85" s="41"/>
      <c r="B85" s="41"/>
      <c r="C85" s="41"/>
      <c r="D85" s="41"/>
      <c r="E85" s="41"/>
      <c r="F85" s="41"/>
      <c r="G85" s="41"/>
      <c r="H85" s="41"/>
      <c r="I85" s="41"/>
      <c r="J85" s="41"/>
      <c r="K85" s="41"/>
      <c r="L85" s="41"/>
      <c r="M85" s="41"/>
    </row>
    <row r="86" spans="1:13">
      <c r="A86" s="41"/>
      <c r="B86" s="41"/>
      <c r="C86" s="41"/>
      <c r="D86" s="41"/>
      <c r="E86" s="41"/>
      <c r="F86" s="41"/>
      <c r="G86" s="41"/>
      <c r="H86" s="41"/>
      <c r="I86" s="41"/>
      <c r="J86" s="41"/>
      <c r="K86" s="41"/>
      <c r="L86" s="41"/>
      <c r="M86" s="41"/>
    </row>
  </sheetData>
  <mergeCells count="19">
    <mergeCell ref="A61:J61"/>
    <mergeCell ref="A62:J62"/>
    <mergeCell ref="A5:A18"/>
    <mergeCell ref="K1:L1"/>
    <mergeCell ref="A2:F2"/>
    <mergeCell ref="K2:L2"/>
    <mergeCell ref="B5:B18"/>
    <mergeCell ref="C5:C18"/>
    <mergeCell ref="A4:F4"/>
    <mergeCell ref="M7:M18"/>
    <mergeCell ref="D5:D18"/>
    <mergeCell ref="E7:E18"/>
    <mergeCell ref="F7:F18"/>
    <mergeCell ref="G7:G18"/>
    <mergeCell ref="J7:J18"/>
    <mergeCell ref="L7:L18"/>
    <mergeCell ref="K5:K18"/>
    <mergeCell ref="H7:H18"/>
    <mergeCell ref="I8:I18"/>
  </mergeCells>
  <phoneticPr fontId="0" type="noConversion"/>
  <hyperlinks>
    <hyperlink ref="K1:L1" location="'Spis tablic     List of tables'!A78" display="Powrót do spisu tablic"/>
    <hyperlink ref="K2:L2" location="'Spis tablic     List of tables'!A78" display="Return to list tables"/>
    <hyperlink ref="K1:L2" location="'Spis tablic     List of tables'!A79" display="Powrót do spisu tablic"/>
  </hyperlinks>
  <printOptions horizontalCentered="1"/>
  <pageMargins left="0.39370078740157483" right="0.39370078740157483" top="0.19685039370078741" bottom="0.16" header="0.31496062992125984" footer="0.31496062992125984"/>
  <pageSetup paperSize="9" scale="74"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62"/>
  <sheetViews>
    <sheetView showGridLines="0" zoomScale="90" zoomScaleNormal="90" workbookViewId="0">
      <selection activeCell="A5" sqref="A5:M18"/>
    </sheetView>
  </sheetViews>
  <sheetFormatPr defaultRowHeight="14.25"/>
  <cols>
    <col min="1" max="1" width="21.75" customWidth="1"/>
    <col min="2" max="6" width="10.625" customWidth="1"/>
    <col min="7" max="7" width="13.25" customWidth="1"/>
    <col min="8" max="13" width="10.625" customWidth="1"/>
  </cols>
  <sheetData>
    <row r="1" spans="1:13" ht="15.75">
      <c r="A1" s="139" t="s">
        <v>1657</v>
      </c>
      <c r="B1" s="139"/>
      <c r="C1" s="139"/>
      <c r="D1" s="139"/>
      <c r="E1" s="139"/>
      <c r="F1" s="139"/>
      <c r="G1" s="1"/>
      <c r="H1" s="1"/>
      <c r="I1" s="1"/>
      <c r="J1" s="1"/>
      <c r="K1" s="1662" t="s">
        <v>424</v>
      </c>
      <c r="L1" s="1662"/>
      <c r="M1" s="1"/>
    </row>
    <row r="2" spans="1:13">
      <c r="A2" s="1889" t="s">
        <v>984</v>
      </c>
      <c r="B2" s="1889"/>
      <c r="C2" s="1889"/>
      <c r="D2" s="1889"/>
      <c r="E2" s="1889"/>
      <c r="F2" s="1889"/>
      <c r="G2" s="1"/>
      <c r="H2" s="1"/>
      <c r="I2" s="1"/>
      <c r="J2" s="1"/>
      <c r="K2" s="1645" t="s">
        <v>425</v>
      </c>
      <c r="L2" s="1645"/>
      <c r="M2" s="1"/>
    </row>
    <row r="3" spans="1:13">
      <c r="A3" s="141" t="s">
        <v>61</v>
      </c>
      <c r="B3" s="141"/>
      <c r="C3" s="141"/>
      <c r="D3" s="141"/>
      <c r="E3" s="141"/>
      <c r="F3" s="141"/>
      <c r="G3" s="1"/>
      <c r="H3" s="1"/>
      <c r="I3" s="1"/>
      <c r="J3" s="1"/>
      <c r="K3" s="1"/>
      <c r="L3" s="1"/>
      <c r="M3" s="1"/>
    </row>
    <row r="4" spans="1:13">
      <c r="A4" s="1876" t="s">
        <v>985</v>
      </c>
      <c r="B4" s="1876"/>
      <c r="C4" s="1876"/>
      <c r="D4" s="1876"/>
      <c r="E4" s="1876"/>
      <c r="F4" s="1876"/>
      <c r="G4" s="1"/>
      <c r="H4" s="1"/>
      <c r="I4" s="1"/>
      <c r="J4" s="1"/>
      <c r="K4" s="1"/>
      <c r="L4" s="1"/>
      <c r="M4" s="1"/>
    </row>
    <row r="5" spans="1:13">
      <c r="A5" s="1386" t="s">
        <v>1788</v>
      </c>
      <c r="B5" s="1386"/>
      <c r="C5" s="1386"/>
      <c r="D5" s="1386"/>
      <c r="E5" s="1386"/>
      <c r="F5" s="1386"/>
      <c r="G5" s="1386"/>
      <c r="H5" s="1386"/>
      <c r="I5" s="1386"/>
      <c r="J5" s="1386"/>
      <c r="K5" s="1386"/>
      <c r="L5" s="1386"/>
      <c r="M5" s="1386"/>
    </row>
    <row r="6" spans="1:13">
      <c r="A6" s="1381"/>
      <c r="B6" s="1381"/>
      <c r="C6" s="1381"/>
      <c r="D6" s="1381"/>
      <c r="E6" s="1381"/>
      <c r="F6" s="1381"/>
      <c r="G6" s="1381"/>
      <c r="H6" s="1381"/>
      <c r="I6" s="1381"/>
      <c r="J6" s="1381"/>
      <c r="K6" s="1381"/>
      <c r="L6" s="1381"/>
      <c r="M6" s="1381"/>
    </row>
    <row r="7" spans="1:13">
      <c r="A7" s="1381"/>
      <c r="B7" s="1420"/>
      <c r="C7" s="1420"/>
      <c r="D7" s="1420"/>
      <c r="E7" s="1420"/>
      <c r="F7" s="1420"/>
      <c r="G7" s="1420"/>
      <c r="H7" s="1420"/>
      <c r="I7" s="1420"/>
      <c r="J7" s="1420"/>
      <c r="K7" s="1420"/>
      <c r="L7" s="1420"/>
      <c r="M7" s="1420"/>
    </row>
    <row r="8" spans="1:13">
      <c r="A8" s="1396"/>
      <c r="B8" s="1390" t="s">
        <v>1789</v>
      </c>
      <c r="C8" s="978"/>
      <c r="D8" s="1383" t="s">
        <v>1790</v>
      </c>
      <c r="E8" s="1383" t="s">
        <v>1791</v>
      </c>
      <c r="F8" s="1383" t="s">
        <v>1792</v>
      </c>
      <c r="G8" s="1390" t="s">
        <v>1793</v>
      </c>
      <c r="H8" s="1383" t="s">
        <v>1794</v>
      </c>
      <c r="I8" s="1383" t="s">
        <v>1795</v>
      </c>
      <c r="J8" s="1383" t="s">
        <v>1796</v>
      </c>
      <c r="K8" s="1383" t="s">
        <v>1797</v>
      </c>
      <c r="L8" s="1383" t="s">
        <v>1798</v>
      </c>
      <c r="M8" s="1390" t="s">
        <v>1799</v>
      </c>
    </row>
    <row r="9" spans="1:13" ht="14.25" customHeight="1">
      <c r="A9" s="1396"/>
      <c r="B9" s="1391"/>
      <c r="C9" s="1383" t="s">
        <v>1800</v>
      </c>
      <c r="D9" s="1384"/>
      <c r="E9" s="1384"/>
      <c r="F9" s="1384"/>
      <c r="G9" s="1391"/>
      <c r="H9" s="1384"/>
      <c r="I9" s="1384"/>
      <c r="J9" s="1384"/>
      <c r="K9" s="1384"/>
      <c r="L9" s="1384"/>
      <c r="M9" s="1391"/>
    </row>
    <row r="10" spans="1:13">
      <c r="A10" s="1396"/>
      <c r="B10" s="1391"/>
      <c r="C10" s="1384"/>
      <c r="D10" s="1384"/>
      <c r="E10" s="1384"/>
      <c r="F10" s="1384"/>
      <c r="G10" s="1391"/>
      <c r="H10" s="1384"/>
      <c r="I10" s="1384"/>
      <c r="J10" s="1384"/>
      <c r="K10" s="1384"/>
      <c r="L10" s="1384"/>
      <c r="M10" s="1391"/>
    </row>
    <row r="11" spans="1:13">
      <c r="A11" s="1396"/>
      <c r="B11" s="1391"/>
      <c r="C11" s="1384"/>
      <c r="D11" s="1384"/>
      <c r="E11" s="1384"/>
      <c r="F11" s="1384"/>
      <c r="G11" s="1391"/>
      <c r="H11" s="1384"/>
      <c r="I11" s="1384"/>
      <c r="J11" s="1384"/>
      <c r="K11" s="1384"/>
      <c r="L11" s="1384"/>
      <c r="M11" s="1391"/>
    </row>
    <row r="12" spans="1:13">
      <c r="A12" s="1396"/>
      <c r="B12" s="1391"/>
      <c r="C12" s="1384"/>
      <c r="D12" s="1384"/>
      <c r="E12" s="1384"/>
      <c r="F12" s="1384"/>
      <c r="G12" s="1391"/>
      <c r="H12" s="1384"/>
      <c r="I12" s="1384"/>
      <c r="J12" s="1384"/>
      <c r="K12" s="1384"/>
      <c r="L12" s="1384"/>
      <c r="M12" s="1391"/>
    </row>
    <row r="13" spans="1:13">
      <c r="A13" s="1396"/>
      <c r="B13" s="1391"/>
      <c r="C13" s="1384"/>
      <c r="D13" s="1384"/>
      <c r="E13" s="1384"/>
      <c r="F13" s="1384"/>
      <c r="G13" s="1391"/>
      <c r="H13" s="1384"/>
      <c r="I13" s="1384"/>
      <c r="J13" s="1384"/>
      <c r="K13" s="1384"/>
      <c r="L13" s="1384"/>
      <c r="M13" s="1391"/>
    </row>
    <row r="14" spans="1:13">
      <c r="A14" s="1396"/>
      <c r="B14" s="1391"/>
      <c r="C14" s="1384"/>
      <c r="D14" s="1384"/>
      <c r="E14" s="1384"/>
      <c r="F14" s="1384"/>
      <c r="G14" s="1391"/>
      <c r="H14" s="1384"/>
      <c r="I14" s="1384"/>
      <c r="J14" s="1384"/>
      <c r="K14" s="1384"/>
      <c r="L14" s="1384"/>
      <c r="M14" s="1391"/>
    </row>
    <row r="15" spans="1:13">
      <c r="A15" s="1396"/>
      <c r="B15" s="1391"/>
      <c r="C15" s="1384"/>
      <c r="D15" s="1384"/>
      <c r="E15" s="1384"/>
      <c r="F15" s="1384"/>
      <c r="G15" s="1391"/>
      <c r="H15" s="1384"/>
      <c r="I15" s="1384"/>
      <c r="J15" s="1384"/>
      <c r="K15" s="1384"/>
      <c r="L15" s="1384"/>
      <c r="M15" s="1391"/>
    </row>
    <row r="16" spans="1:13">
      <c r="A16" s="1396"/>
      <c r="B16" s="1391"/>
      <c r="C16" s="1384"/>
      <c r="D16" s="1384"/>
      <c r="E16" s="1384"/>
      <c r="F16" s="1384"/>
      <c r="G16" s="1391"/>
      <c r="H16" s="1384"/>
      <c r="I16" s="1384"/>
      <c r="J16" s="1384"/>
      <c r="K16" s="1384"/>
      <c r="L16" s="1384"/>
      <c r="M16" s="1391"/>
    </row>
    <row r="17" spans="1:13">
      <c r="A17" s="1396"/>
      <c r="B17" s="1391"/>
      <c r="C17" s="1384"/>
      <c r="D17" s="1384"/>
      <c r="E17" s="1384"/>
      <c r="F17" s="1384"/>
      <c r="G17" s="1391"/>
      <c r="H17" s="1384"/>
      <c r="I17" s="1384"/>
      <c r="J17" s="1384"/>
      <c r="K17" s="1384"/>
      <c r="L17" s="1384"/>
      <c r="M17" s="1391"/>
    </row>
    <row r="18" spans="1:13">
      <c r="A18" s="1396"/>
      <c r="B18" s="1391"/>
      <c r="C18" s="1384"/>
      <c r="D18" s="1384"/>
      <c r="E18" s="1384"/>
      <c r="F18" s="1384"/>
      <c r="G18" s="1391"/>
      <c r="H18" s="1384"/>
      <c r="I18" s="1384"/>
      <c r="J18" s="1384"/>
      <c r="K18" s="1384"/>
      <c r="L18" s="1384"/>
      <c r="M18" s="1391"/>
    </row>
    <row r="19" spans="1:13" s="18" customFormat="1" ht="18" customHeight="1">
      <c r="A19" s="195" t="s">
        <v>642</v>
      </c>
      <c r="B19" s="458">
        <v>19252</v>
      </c>
      <c r="C19" s="458">
        <v>18484</v>
      </c>
      <c r="D19" s="458">
        <v>34127</v>
      </c>
      <c r="E19" s="458">
        <v>65680</v>
      </c>
      <c r="F19" s="458">
        <v>17558</v>
      </c>
      <c r="G19" s="458">
        <v>7581</v>
      </c>
      <c r="H19" s="458">
        <v>7231</v>
      </c>
      <c r="I19" s="458">
        <v>9699</v>
      </c>
      <c r="J19" s="458">
        <v>3029</v>
      </c>
      <c r="K19" s="458">
        <v>26121</v>
      </c>
      <c r="L19" s="458">
        <v>7206</v>
      </c>
      <c r="M19" s="460">
        <v>2648</v>
      </c>
    </row>
    <row r="20" spans="1:13" s="18" customFormat="1" ht="11.1" customHeight="1">
      <c r="A20" s="184" t="s">
        <v>643</v>
      </c>
      <c r="B20" s="348"/>
      <c r="C20" s="348"/>
      <c r="D20" s="723"/>
      <c r="E20" s="723"/>
      <c r="F20" s="723"/>
      <c r="G20" s="723"/>
      <c r="H20" s="723"/>
      <c r="I20" s="723"/>
      <c r="J20" s="723"/>
      <c r="K20" s="723"/>
      <c r="L20" s="723"/>
      <c r="M20" s="724"/>
    </row>
    <row r="21" spans="1:13" s="18" customFormat="1" ht="11.1" customHeight="1">
      <c r="A21" s="183" t="s">
        <v>644</v>
      </c>
      <c r="B21" s="348"/>
      <c r="C21" s="348"/>
      <c r="D21" s="723"/>
      <c r="E21" s="723"/>
      <c r="F21" s="723"/>
      <c r="G21" s="723"/>
      <c r="H21" s="723"/>
      <c r="I21" s="723"/>
      <c r="J21" s="723"/>
      <c r="K21" s="723"/>
      <c r="L21" s="723"/>
      <c r="M21" s="724"/>
    </row>
    <row r="22" spans="1:13" s="18" customFormat="1" ht="11.1" customHeight="1">
      <c r="A22" s="504" t="s">
        <v>1293</v>
      </c>
      <c r="B22" s="456">
        <v>3455</v>
      </c>
      <c r="C22" s="456">
        <v>3302</v>
      </c>
      <c r="D22" s="456">
        <v>7518</v>
      </c>
      <c r="E22" s="456">
        <v>11940</v>
      </c>
      <c r="F22" s="456">
        <v>2895</v>
      </c>
      <c r="G22" s="456">
        <v>2118</v>
      </c>
      <c r="H22" s="456">
        <v>759</v>
      </c>
      <c r="I22" s="456">
        <v>1390</v>
      </c>
      <c r="J22" s="456">
        <v>473</v>
      </c>
      <c r="K22" s="456">
        <v>3288</v>
      </c>
      <c r="L22" s="456">
        <v>1354</v>
      </c>
      <c r="M22" s="463">
        <v>536</v>
      </c>
    </row>
    <row r="23" spans="1:13" s="18" customFormat="1" ht="11.1" customHeight="1">
      <c r="A23" s="722" t="s">
        <v>159</v>
      </c>
      <c r="B23" s="466"/>
      <c r="C23" s="466"/>
      <c r="D23" s="348"/>
      <c r="E23" s="348"/>
      <c r="F23" s="348"/>
      <c r="G23" s="348"/>
      <c r="H23" s="348"/>
      <c r="I23" s="348"/>
      <c r="J23" s="348"/>
      <c r="K23" s="348"/>
      <c r="L23" s="348"/>
      <c r="M23" s="465"/>
    </row>
    <row r="24" spans="1:13" s="18" customFormat="1" ht="11.1" customHeight="1">
      <c r="A24" s="498" t="s">
        <v>66</v>
      </c>
      <c r="B24" s="461">
        <v>454</v>
      </c>
      <c r="C24" s="461">
        <v>422</v>
      </c>
      <c r="D24" s="461">
        <v>1188</v>
      </c>
      <c r="E24" s="461">
        <v>1575</v>
      </c>
      <c r="F24" s="461">
        <v>400</v>
      </c>
      <c r="G24" s="461">
        <v>162</v>
      </c>
      <c r="H24" s="461">
        <v>80</v>
      </c>
      <c r="I24" s="461">
        <v>171</v>
      </c>
      <c r="J24" s="461">
        <v>64</v>
      </c>
      <c r="K24" s="461">
        <v>425</v>
      </c>
      <c r="L24" s="461">
        <v>176</v>
      </c>
      <c r="M24" s="464">
        <v>45</v>
      </c>
    </row>
    <row r="25" spans="1:13" s="18" customFormat="1" ht="11.1" customHeight="1">
      <c r="A25" s="498" t="s">
        <v>154</v>
      </c>
      <c r="B25" s="461">
        <v>464</v>
      </c>
      <c r="C25" s="461">
        <v>447</v>
      </c>
      <c r="D25" s="461">
        <v>575</v>
      </c>
      <c r="E25" s="461">
        <v>1218</v>
      </c>
      <c r="F25" s="461">
        <v>242</v>
      </c>
      <c r="G25" s="461">
        <v>81</v>
      </c>
      <c r="H25" s="461">
        <v>52</v>
      </c>
      <c r="I25" s="461">
        <v>111</v>
      </c>
      <c r="J25" s="461">
        <v>17</v>
      </c>
      <c r="K25" s="461">
        <v>275</v>
      </c>
      <c r="L25" s="461">
        <v>75</v>
      </c>
      <c r="M25" s="464">
        <v>47</v>
      </c>
    </row>
    <row r="26" spans="1:13" s="18" customFormat="1" ht="11.1" customHeight="1">
      <c r="A26" s="498" t="s">
        <v>67</v>
      </c>
      <c r="B26" s="461">
        <v>510</v>
      </c>
      <c r="C26" s="461">
        <v>486</v>
      </c>
      <c r="D26" s="461">
        <v>1033</v>
      </c>
      <c r="E26" s="461">
        <v>1449</v>
      </c>
      <c r="F26" s="461">
        <v>415</v>
      </c>
      <c r="G26" s="461">
        <v>865</v>
      </c>
      <c r="H26" s="461">
        <v>120</v>
      </c>
      <c r="I26" s="461">
        <v>160</v>
      </c>
      <c r="J26" s="461">
        <v>61</v>
      </c>
      <c r="K26" s="461">
        <v>371</v>
      </c>
      <c r="L26" s="461">
        <v>301</v>
      </c>
      <c r="M26" s="464">
        <v>110</v>
      </c>
    </row>
    <row r="27" spans="1:13" s="18" customFormat="1" ht="11.1" customHeight="1">
      <c r="A27" s="498" t="s">
        <v>68</v>
      </c>
      <c r="B27" s="461">
        <v>231</v>
      </c>
      <c r="C27" s="461">
        <v>219</v>
      </c>
      <c r="D27" s="461">
        <v>645</v>
      </c>
      <c r="E27" s="461">
        <v>746</v>
      </c>
      <c r="F27" s="461">
        <v>153</v>
      </c>
      <c r="G27" s="461">
        <v>106</v>
      </c>
      <c r="H27" s="461">
        <v>51</v>
      </c>
      <c r="I27" s="461">
        <v>75</v>
      </c>
      <c r="J27" s="461">
        <v>32</v>
      </c>
      <c r="K27" s="461">
        <v>204</v>
      </c>
      <c r="L27" s="461">
        <v>72</v>
      </c>
      <c r="M27" s="464">
        <v>36</v>
      </c>
    </row>
    <row r="28" spans="1:13" s="18" customFormat="1" ht="11.1" customHeight="1">
      <c r="A28" s="498" t="s">
        <v>69</v>
      </c>
      <c r="B28" s="461">
        <v>358</v>
      </c>
      <c r="C28" s="461">
        <v>349</v>
      </c>
      <c r="D28" s="461">
        <v>812</v>
      </c>
      <c r="E28" s="461">
        <v>1006</v>
      </c>
      <c r="F28" s="461">
        <v>233</v>
      </c>
      <c r="G28" s="461">
        <v>172</v>
      </c>
      <c r="H28" s="461">
        <v>57</v>
      </c>
      <c r="I28" s="461">
        <v>110</v>
      </c>
      <c r="J28" s="461">
        <v>28</v>
      </c>
      <c r="K28" s="461">
        <v>274</v>
      </c>
      <c r="L28" s="461">
        <v>117</v>
      </c>
      <c r="M28" s="464">
        <v>32</v>
      </c>
    </row>
    <row r="29" spans="1:13" s="18" customFormat="1" ht="11.1" customHeight="1">
      <c r="A29" s="498" t="s">
        <v>70</v>
      </c>
      <c r="B29" s="461">
        <v>290</v>
      </c>
      <c r="C29" s="461">
        <v>283</v>
      </c>
      <c r="D29" s="461">
        <v>652</v>
      </c>
      <c r="E29" s="461">
        <v>772</v>
      </c>
      <c r="F29" s="461">
        <v>172</v>
      </c>
      <c r="G29" s="461">
        <v>97</v>
      </c>
      <c r="H29" s="461">
        <v>44</v>
      </c>
      <c r="I29" s="461">
        <v>84</v>
      </c>
      <c r="J29" s="461">
        <v>22</v>
      </c>
      <c r="K29" s="461">
        <v>182</v>
      </c>
      <c r="L29" s="461">
        <v>78</v>
      </c>
      <c r="M29" s="464">
        <v>26</v>
      </c>
    </row>
    <row r="30" spans="1:13" s="18" customFormat="1" ht="11.1" customHeight="1">
      <c r="A30" s="498" t="s">
        <v>155</v>
      </c>
      <c r="B30" s="461">
        <v>326</v>
      </c>
      <c r="C30" s="461">
        <v>320</v>
      </c>
      <c r="D30" s="461">
        <v>895</v>
      </c>
      <c r="E30" s="461">
        <v>1935</v>
      </c>
      <c r="F30" s="461">
        <v>539</v>
      </c>
      <c r="G30" s="461">
        <v>213</v>
      </c>
      <c r="H30" s="461">
        <v>103</v>
      </c>
      <c r="I30" s="461">
        <v>215</v>
      </c>
      <c r="J30" s="461">
        <v>64</v>
      </c>
      <c r="K30" s="461">
        <v>421</v>
      </c>
      <c r="L30" s="461">
        <v>159</v>
      </c>
      <c r="M30" s="464">
        <v>70</v>
      </c>
    </row>
    <row r="31" spans="1:13" s="18" customFormat="1" ht="11.1" customHeight="1">
      <c r="A31" s="498" t="s">
        <v>71</v>
      </c>
      <c r="B31" s="461">
        <v>244</v>
      </c>
      <c r="C31" s="461">
        <v>232</v>
      </c>
      <c r="D31" s="461">
        <v>564</v>
      </c>
      <c r="E31" s="461">
        <v>999</v>
      </c>
      <c r="F31" s="461">
        <v>234</v>
      </c>
      <c r="G31" s="461">
        <v>90</v>
      </c>
      <c r="H31" s="461">
        <v>39</v>
      </c>
      <c r="I31" s="461">
        <v>98</v>
      </c>
      <c r="J31" s="461">
        <v>33</v>
      </c>
      <c r="K31" s="461">
        <v>200</v>
      </c>
      <c r="L31" s="461">
        <v>71</v>
      </c>
      <c r="M31" s="464">
        <v>30</v>
      </c>
    </row>
    <row r="32" spans="1:13" s="18" customFormat="1" ht="11.1" customHeight="1">
      <c r="A32" s="505" t="s">
        <v>1294</v>
      </c>
      <c r="B32" s="461">
        <v>578</v>
      </c>
      <c r="C32" s="461">
        <v>544</v>
      </c>
      <c r="D32" s="461">
        <v>1154</v>
      </c>
      <c r="E32" s="461">
        <v>2240</v>
      </c>
      <c r="F32" s="461">
        <v>507</v>
      </c>
      <c r="G32" s="461">
        <v>332</v>
      </c>
      <c r="H32" s="461">
        <v>213</v>
      </c>
      <c r="I32" s="461">
        <v>366</v>
      </c>
      <c r="J32" s="461">
        <v>152</v>
      </c>
      <c r="K32" s="461">
        <v>936</v>
      </c>
      <c r="L32" s="461">
        <v>305</v>
      </c>
      <c r="M32" s="464">
        <v>140</v>
      </c>
    </row>
    <row r="33" spans="1:13" s="18" customFormat="1" ht="11.1" customHeight="1">
      <c r="A33" s="504" t="s">
        <v>1611</v>
      </c>
      <c r="B33" s="456">
        <v>2292</v>
      </c>
      <c r="C33" s="456">
        <v>2184</v>
      </c>
      <c r="D33" s="456">
        <v>4635</v>
      </c>
      <c r="E33" s="456">
        <v>9782</v>
      </c>
      <c r="F33" s="456">
        <v>2770</v>
      </c>
      <c r="G33" s="456">
        <v>902</v>
      </c>
      <c r="H33" s="456">
        <v>565</v>
      </c>
      <c r="I33" s="456">
        <v>1441</v>
      </c>
      <c r="J33" s="456">
        <v>285</v>
      </c>
      <c r="K33" s="456">
        <v>3237</v>
      </c>
      <c r="L33" s="456">
        <v>1081</v>
      </c>
      <c r="M33" s="463">
        <v>323</v>
      </c>
    </row>
    <row r="34" spans="1:13" s="18" customFormat="1" ht="11.1" customHeight="1">
      <c r="A34" s="722" t="s">
        <v>160</v>
      </c>
      <c r="B34" s="461"/>
      <c r="C34" s="461"/>
      <c r="D34" s="348"/>
      <c r="E34" s="348"/>
      <c r="F34" s="348"/>
      <c r="G34" s="348"/>
      <c r="H34" s="348"/>
      <c r="I34" s="348"/>
      <c r="J34" s="348"/>
      <c r="K34" s="348"/>
      <c r="L34" s="348"/>
      <c r="M34" s="465"/>
    </row>
    <row r="35" spans="1:13" s="18" customFormat="1" ht="11.1" customHeight="1">
      <c r="A35" s="498" t="s">
        <v>64</v>
      </c>
      <c r="B35" s="461">
        <v>518</v>
      </c>
      <c r="C35" s="461">
        <v>490</v>
      </c>
      <c r="D35" s="461">
        <v>933</v>
      </c>
      <c r="E35" s="461">
        <v>1798</v>
      </c>
      <c r="F35" s="461">
        <v>540</v>
      </c>
      <c r="G35" s="461">
        <v>163</v>
      </c>
      <c r="H35" s="461">
        <v>101</v>
      </c>
      <c r="I35" s="461">
        <v>261</v>
      </c>
      <c r="J35" s="461">
        <v>49</v>
      </c>
      <c r="K35" s="461">
        <v>635</v>
      </c>
      <c r="L35" s="461">
        <v>190</v>
      </c>
      <c r="M35" s="464">
        <v>62</v>
      </c>
    </row>
    <row r="36" spans="1:13" s="18" customFormat="1" ht="11.1" customHeight="1">
      <c r="A36" s="498" t="s">
        <v>65</v>
      </c>
      <c r="B36" s="461">
        <v>169</v>
      </c>
      <c r="C36" s="461">
        <v>164</v>
      </c>
      <c r="D36" s="461">
        <v>374</v>
      </c>
      <c r="E36" s="461">
        <v>672</v>
      </c>
      <c r="F36" s="461">
        <v>81</v>
      </c>
      <c r="G36" s="461">
        <v>42</v>
      </c>
      <c r="H36" s="461">
        <v>31</v>
      </c>
      <c r="I36" s="461">
        <v>91</v>
      </c>
      <c r="J36" s="461">
        <v>8</v>
      </c>
      <c r="K36" s="461">
        <v>117</v>
      </c>
      <c r="L36" s="461">
        <v>49</v>
      </c>
      <c r="M36" s="464">
        <v>11</v>
      </c>
    </row>
    <row r="37" spans="1:13" s="18" customFormat="1" ht="11.1" customHeight="1">
      <c r="A37" s="498" t="s">
        <v>156</v>
      </c>
      <c r="B37" s="461">
        <v>326</v>
      </c>
      <c r="C37" s="461">
        <v>299</v>
      </c>
      <c r="D37" s="461">
        <v>596</v>
      </c>
      <c r="E37" s="461">
        <v>1230</v>
      </c>
      <c r="F37" s="461">
        <v>366</v>
      </c>
      <c r="G37" s="461">
        <v>108</v>
      </c>
      <c r="H37" s="461">
        <v>47</v>
      </c>
      <c r="I37" s="461">
        <v>110</v>
      </c>
      <c r="J37" s="461">
        <v>29</v>
      </c>
      <c r="K37" s="461">
        <v>310</v>
      </c>
      <c r="L37" s="461">
        <v>113</v>
      </c>
      <c r="M37" s="464">
        <v>28</v>
      </c>
    </row>
    <row r="38" spans="1:13" s="18" customFormat="1" ht="11.1" customHeight="1">
      <c r="A38" s="498" t="s">
        <v>1295</v>
      </c>
      <c r="B38" s="461">
        <v>459</v>
      </c>
      <c r="C38" s="461">
        <v>443</v>
      </c>
      <c r="D38" s="461">
        <v>968</v>
      </c>
      <c r="E38" s="461">
        <v>2365</v>
      </c>
      <c r="F38" s="461">
        <v>567</v>
      </c>
      <c r="G38" s="461">
        <v>273</v>
      </c>
      <c r="H38" s="461">
        <v>133</v>
      </c>
      <c r="I38" s="461">
        <v>374</v>
      </c>
      <c r="J38" s="461">
        <v>63</v>
      </c>
      <c r="K38" s="461">
        <v>857</v>
      </c>
      <c r="L38" s="461">
        <v>376</v>
      </c>
      <c r="M38" s="464">
        <v>87</v>
      </c>
    </row>
    <row r="39" spans="1:13" s="18" customFormat="1" ht="11.1" customHeight="1">
      <c r="A39" s="498" t="s">
        <v>157</v>
      </c>
      <c r="B39" s="461">
        <v>243</v>
      </c>
      <c r="C39" s="461">
        <v>229</v>
      </c>
      <c r="D39" s="461">
        <v>503</v>
      </c>
      <c r="E39" s="461">
        <v>1002</v>
      </c>
      <c r="F39" s="461">
        <v>259</v>
      </c>
      <c r="G39" s="461">
        <v>99</v>
      </c>
      <c r="H39" s="461">
        <v>51</v>
      </c>
      <c r="I39" s="461">
        <v>136</v>
      </c>
      <c r="J39" s="461">
        <v>26</v>
      </c>
      <c r="K39" s="461">
        <v>245</v>
      </c>
      <c r="L39" s="461">
        <v>91</v>
      </c>
      <c r="M39" s="464">
        <v>46</v>
      </c>
    </row>
    <row r="40" spans="1:13" s="18" customFormat="1" ht="11.1" customHeight="1">
      <c r="A40" s="498" t="s">
        <v>158</v>
      </c>
      <c r="B40" s="461">
        <v>577</v>
      </c>
      <c r="C40" s="461">
        <v>559</v>
      </c>
      <c r="D40" s="461">
        <v>1261</v>
      </c>
      <c r="E40" s="461">
        <v>2715</v>
      </c>
      <c r="F40" s="461">
        <v>957</v>
      </c>
      <c r="G40" s="461">
        <v>217</v>
      </c>
      <c r="H40" s="461">
        <v>202</v>
      </c>
      <c r="I40" s="461">
        <v>469</v>
      </c>
      <c r="J40" s="461">
        <v>110</v>
      </c>
      <c r="K40" s="461">
        <v>1073</v>
      </c>
      <c r="L40" s="461">
        <v>262</v>
      </c>
      <c r="M40" s="464">
        <v>89</v>
      </c>
    </row>
    <row r="41" spans="1:13" s="18" customFormat="1" ht="11.1" customHeight="1">
      <c r="A41" s="504" t="s">
        <v>1296</v>
      </c>
      <c r="B41" s="456">
        <v>4487</v>
      </c>
      <c r="C41" s="456">
        <v>4357</v>
      </c>
      <c r="D41" s="456">
        <v>6740</v>
      </c>
      <c r="E41" s="456">
        <v>14399</v>
      </c>
      <c r="F41" s="456">
        <v>3792</v>
      </c>
      <c r="G41" s="456">
        <v>1750</v>
      </c>
      <c r="H41" s="456">
        <v>824</v>
      </c>
      <c r="I41" s="456">
        <v>1824</v>
      </c>
      <c r="J41" s="456">
        <v>484</v>
      </c>
      <c r="K41" s="456">
        <v>3546</v>
      </c>
      <c r="L41" s="456">
        <v>1177</v>
      </c>
      <c r="M41" s="463">
        <v>457</v>
      </c>
    </row>
    <row r="42" spans="1:13" s="18" customFormat="1" ht="11.1" customHeight="1">
      <c r="A42" s="722" t="s">
        <v>160</v>
      </c>
      <c r="B42" s="466"/>
      <c r="C42" s="466"/>
      <c r="D42" s="348"/>
      <c r="E42" s="348"/>
      <c r="F42" s="348"/>
      <c r="G42" s="348"/>
      <c r="H42" s="348"/>
      <c r="I42" s="348"/>
      <c r="J42" s="348"/>
      <c r="K42" s="348"/>
      <c r="L42" s="348"/>
      <c r="M42" s="465"/>
    </row>
    <row r="43" spans="1:13" s="18" customFormat="1" ht="11.1" customHeight="1">
      <c r="A43" s="505" t="s">
        <v>1297</v>
      </c>
      <c r="B43" s="461">
        <v>845</v>
      </c>
      <c r="C43" s="461">
        <v>833</v>
      </c>
      <c r="D43" s="461">
        <v>1079</v>
      </c>
      <c r="E43" s="461">
        <v>2035</v>
      </c>
      <c r="F43" s="461">
        <v>552</v>
      </c>
      <c r="G43" s="461">
        <v>174</v>
      </c>
      <c r="H43" s="461">
        <v>128</v>
      </c>
      <c r="I43" s="461">
        <v>224</v>
      </c>
      <c r="J43" s="461">
        <v>60</v>
      </c>
      <c r="K43" s="461">
        <v>532</v>
      </c>
      <c r="L43" s="461">
        <v>185</v>
      </c>
      <c r="M43" s="464">
        <v>63</v>
      </c>
    </row>
    <row r="44" spans="1:13" s="18" customFormat="1" ht="11.1" customHeight="1">
      <c r="A44" s="505" t="s">
        <v>1298</v>
      </c>
      <c r="B44" s="461">
        <v>829</v>
      </c>
      <c r="C44" s="461">
        <v>787</v>
      </c>
      <c r="D44" s="461">
        <v>1520</v>
      </c>
      <c r="E44" s="461">
        <v>3883</v>
      </c>
      <c r="F44" s="461">
        <v>705</v>
      </c>
      <c r="G44" s="461">
        <v>778</v>
      </c>
      <c r="H44" s="461">
        <v>153</v>
      </c>
      <c r="I44" s="461">
        <v>415</v>
      </c>
      <c r="J44" s="461">
        <v>88</v>
      </c>
      <c r="K44" s="461">
        <v>746</v>
      </c>
      <c r="L44" s="461">
        <v>286</v>
      </c>
      <c r="M44" s="464">
        <v>119</v>
      </c>
    </row>
    <row r="45" spans="1:13" s="18" customFormat="1" ht="11.1" customHeight="1">
      <c r="A45" s="505" t="s">
        <v>161</v>
      </c>
      <c r="B45" s="461">
        <v>1587</v>
      </c>
      <c r="C45" s="461">
        <v>1553</v>
      </c>
      <c r="D45" s="461">
        <v>1802</v>
      </c>
      <c r="E45" s="461">
        <v>3331</v>
      </c>
      <c r="F45" s="461">
        <v>873</v>
      </c>
      <c r="G45" s="461">
        <v>272</v>
      </c>
      <c r="H45" s="461">
        <v>226</v>
      </c>
      <c r="I45" s="461">
        <v>479</v>
      </c>
      <c r="J45" s="461">
        <v>142</v>
      </c>
      <c r="K45" s="461">
        <v>1020</v>
      </c>
      <c r="L45" s="461">
        <v>261</v>
      </c>
      <c r="M45" s="464">
        <v>109</v>
      </c>
    </row>
    <row r="46" spans="1:13" s="18" customFormat="1" ht="11.1" customHeight="1">
      <c r="A46" s="505" t="s">
        <v>1299</v>
      </c>
      <c r="B46" s="461">
        <v>274</v>
      </c>
      <c r="C46" s="461">
        <v>262</v>
      </c>
      <c r="D46" s="461">
        <v>554</v>
      </c>
      <c r="E46" s="461">
        <v>1184</v>
      </c>
      <c r="F46" s="461">
        <v>376</v>
      </c>
      <c r="G46" s="461">
        <v>162</v>
      </c>
      <c r="H46" s="461">
        <v>68</v>
      </c>
      <c r="I46" s="461">
        <v>144</v>
      </c>
      <c r="J46" s="461">
        <v>40</v>
      </c>
      <c r="K46" s="461">
        <v>235</v>
      </c>
      <c r="L46" s="461">
        <v>103</v>
      </c>
      <c r="M46" s="464">
        <v>31</v>
      </c>
    </row>
    <row r="47" spans="1:13" s="18" customFormat="1" ht="11.1" customHeight="1">
      <c r="A47" s="505" t="s">
        <v>162</v>
      </c>
      <c r="B47" s="461">
        <v>473</v>
      </c>
      <c r="C47" s="461">
        <v>466</v>
      </c>
      <c r="D47" s="461">
        <v>780</v>
      </c>
      <c r="E47" s="461">
        <v>1397</v>
      </c>
      <c r="F47" s="461">
        <v>281</v>
      </c>
      <c r="G47" s="461">
        <v>132</v>
      </c>
      <c r="H47" s="461">
        <v>70</v>
      </c>
      <c r="I47" s="461">
        <v>164</v>
      </c>
      <c r="J47" s="461">
        <v>28</v>
      </c>
      <c r="K47" s="461">
        <v>286</v>
      </c>
      <c r="L47" s="461">
        <v>126</v>
      </c>
      <c r="M47" s="464">
        <v>46</v>
      </c>
    </row>
    <row r="48" spans="1:13" s="18" customFormat="1" ht="11.1" customHeight="1">
      <c r="A48" s="505" t="s">
        <v>72</v>
      </c>
      <c r="B48" s="461">
        <v>479</v>
      </c>
      <c r="C48" s="461">
        <v>456</v>
      </c>
      <c r="D48" s="461">
        <v>1005</v>
      </c>
      <c r="E48" s="461">
        <v>2569</v>
      </c>
      <c r="F48" s="461">
        <v>1005</v>
      </c>
      <c r="G48" s="461">
        <v>232</v>
      </c>
      <c r="H48" s="461">
        <v>179</v>
      </c>
      <c r="I48" s="461">
        <v>398</v>
      </c>
      <c r="J48" s="461">
        <v>126</v>
      </c>
      <c r="K48" s="461">
        <v>727</v>
      </c>
      <c r="L48" s="461">
        <v>216</v>
      </c>
      <c r="M48" s="464">
        <v>89</v>
      </c>
    </row>
    <row r="49" spans="1:13" s="18" customFormat="1" ht="11.1" customHeight="1">
      <c r="A49" s="504" t="s">
        <v>1344</v>
      </c>
      <c r="B49" s="456">
        <v>4262</v>
      </c>
      <c r="C49" s="456">
        <v>4054</v>
      </c>
      <c r="D49" s="456">
        <v>7627</v>
      </c>
      <c r="E49" s="456">
        <v>12590</v>
      </c>
      <c r="F49" s="456">
        <v>3070</v>
      </c>
      <c r="G49" s="456">
        <v>1078</v>
      </c>
      <c r="H49" s="456">
        <v>1236</v>
      </c>
      <c r="I49" s="456">
        <v>1659</v>
      </c>
      <c r="J49" s="456">
        <v>442</v>
      </c>
      <c r="K49" s="456">
        <v>4306</v>
      </c>
      <c r="L49" s="456">
        <v>1218</v>
      </c>
      <c r="M49" s="463">
        <v>384</v>
      </c>
    </row>
    <row r="50" spans="1:13" s="18" customFormat="1" ht="11.1" customHeight="1">
      <c r="A50" s="722" t="s">
        <v>159</v>
      </c>
      <c r="B50" s="461"/>
      <c r="C50" s="461"/>
      <c r="D50" s="348"/>
      <c r="E50" s="348"/>
      <c r="F50" s="348"/>
      <c r="G50" s="348"/>
      <c r="H50" s="348"/>
      <c r="I50" s="348"/>
      <c r="J50" s="348"/>
      <c r="K50" s="348"/>
      <c r="L50" s="348"/>
      <c r="M50" s="465"/>
    </row>
    <row r="51" spans="1:13" s="18" customFormat="1" ht="11.1" customHeight="1">
      <c r="A51" s="498" t="s">
        <v>164</v>
      </c>
      <c r="B51" s="461">
        <v>234</v>
      </c>
      <c r="C51" s="461">
        <v>224</v>
      </c>
      <c r="D51" s="461">
        <v>422</v>
      </c>
      <c r="E51" s="461">
        <v>970</v>
      </c>
      <c r="F51" s="461">
        <v>164</v>
      </c>
      <c r="G51" s="461">
        <v>58</v>
      </c>
      <c r="H51" s="461">
        <v>41</v>
      </c>
      <c r="I51" s="461">
        <v>82</v>
      </c>
      <c r="J51" s="461">
        <v>19</v>
      </c>
      <c r="K51" s="461">
        <v>165</v>
      </c>
      <c r="L51" s="461">
        <v>64</v>
      </c>
      <c r="M51" s="464">
        <v>21</v>
      </c>
    </row>
    <row r="52" spans="1:13" s="18" customFormat="1" ht="11.1" customHeight="1">
      <c r="A52" s="498" t="s">
        <v>1300</v>
      </c>
      <c r="B52" s="461">
        <v>916</v>
      </c>
      <c r="C52" s="461">
        <v>886</v>
      </c>
      <c r="D52" s="461">
        <v>1245</v>
      </c>
      <c r="E52" s="461">
        <v>2251</v>
      </c>
      <c r="F52" s="461">
        <v>401</v>
      </c>
      <c r="G52" s="461">
        <v>163</v>
      </c>
      <c r="H52" s="461">
        <v>143</v>
      </c>
      <c r="I52" s="461">
        <v>284</v>
      </c>
      <c r="J52" s="461">
        <v>58</v>
      </c>
      <c r="K52" s="461">
        <v>583</v>
      </c>
      <c r="L52" s="461">
        <v>160</v>
      </c>
      <c r="M52" s="464">
        <v>53</v>
      </c>
    </row>
    <row r="53" spans="1:13" s="18" customFormat="1" ht="11.1" customHeight="1">
      <c r="A53" s="498" t="s">
        <v>1301</v>
      </c>
      <c r="B53" s="461">
        <v>588</v>
      </c>
      <c r="C53" s="461">
        <v>569</v>
      </c>
      <c r="D53" s="461">
        <v>999</v>
      </c>
      <c r="E53" s="461">
        <v>1662</v>
      </c>
      <c r="F53" s="461">
        <v>420</v>
      </c>
      <c r="G53" s="461">
        <v>144</v>
      </c>
      <c r="H53" s="461">
        <v>166</v>
      </c>
      <c r="I53" s="461">
        <v>285</v>
      </c>
      <c r="J53" s="461">
        <v>53</v>
      </c>
      <c r="K53" s="461">
        <v>544</v>
      </c>
      <c r="L53" s="461">
        <v>165</v>
      </c>
      <c r="M53" s="464">
        <v>62</v>
      </c>
    </row>
    <row r="54" spans="1:13" s="18" customFormat="1" ht="11.1" customHeight="1">
      <c r="A54" s="498" t="s">
        <v>1302</v>
      </c>
      <c r="B54" s="461">
        <v>263</v>
      </c>
      <c r="C54" s="461">
        <v>254</v>
      </c>
      <c r="D54" s="461">
        <v>538</v>
      </c>
      <c r="E54" s="461">
        <v>828</v>
      </c>
      <c r="F54" s="461">
        <v>218</v>
      </c>
      <c r="G54" s="461">
        <v>83</v>
      </c>
      <c r="H54" s="461">
        <v>57</v>
      </c>
      <c r="I54" s="461">
        <v>83</v>
      </c>
      <c r="J54" s="461">
        <v>12</v>
      </c>
      <c r="K54" s="461">
        <v>204</v>
      </c>
      <c r="L54" s="461">
        <v>73</v>
      </c>
      <c r="M54" s="464">
        <v>15</v>
      </c>
    </row>
    <row r="55" spans="1:13" s="18" customFormat="1" ht="11.1" customHeight="1">
      <c r="A55" s="498" t="s">
        <v>1303</v>
      </c>
      <c r="B55" s="461">
        <v>399</v>
      </c>
      <c r="C55" s="461">
        <v>373</v>
      </c>
      <c r="D55" s="461">
        <v>719</v>
      </c>
      <c r="E55" s="461">
        <v>1095</v>
      </c>
      <c r="F55" s="461">
        <v>360</v>
      </c>
      <c r="G55" s="461">
        <v>99</v>
      </c>
      <c r="H55" s="461">
        <v>80</v>
      </c>
      <c r="I55" s="461">
        <v>133</v>
      </c>
      <c r="J55" s="461">
        <v>22</v>
      </c>
      <c r="K55" s="461">
        <v>310</v>
      </c>
      <c r="L55" s="461">
        <v>120</v>
      </c>
      <c r="M55" s="464">
        <v>32</v>
      </c>
    </row>
    <row r="56" spans="1:13" s="18" customFormat="1" ht="11.1" customHeight="1">
      <c r="A56" s="498" t="s">
        <v>165</v>
      </c>
      <c r="B56" s="461">
        <v>645</v>
      </c>
      <c r="C56" s="461">
        <v>617</v>
      </c>
      <c r="D56" s="461">
        <v>1317</v>
      </c>
      <c r="E56" s="461">
        <v>1821</v>
      </c>
      <c r="F56" s="461">
        <v>472</v>
      </c>
      <c r="G56" s="461">
        <v>148</v>
      </c>
      <c r="H56" s="461">
        <v>174</v>
      </c>
      <c r="I56" s="461">
        <v>234</v>
      </c>
      <c r="J56" s="461">
        <v>55</v>
      </c>
      <c r="K56" s="461">
        <v>629</v>
      </c>
      <c r="L56" s="461">
        <v>164</v>
      </c>
      <c r="M56" s="464">
        <v>62</v>
      </c>
    </row>
    <row r="57" spans="1:13" s="18" customFormat="1" ht="11.1" customHeight="1">
      <c r="A57" s="498" t="s">
        <v>1304</v>
      </c>
      <c r="B57" s="461">
        <v>199</v>
      </c>
      <c r="C57" s="461">
        <v>189</v>
      </c>
      <c r="D57" s="461">
        <v>545</v>
      </c>
      <c r="E57" s="461">
        <v>784</v>
      </c>
      <c r="F57" s="461">
        <v>143</v>
      </c>
      <c r="G57" s="461">
        <v>80</v>
      </c>
      <c r="H57" s="461">
        <v>67</v>
      </c>
      <c r="I57" s="461">
        <v>107</v>
      </c>
      <c r="J57" s="461">
        <v>12</v>
      </c>
      <c r="K57" s="461">
        <v>209</v>
      </c>
      <c r="L57" s="461">
        <v>64</v>
      </c>
      <c r="M57" s="464">
        <v>23</v>
      </c>
    </row>
    <row r="58" spans="1:13" s="18" customFormat="1" ht="11.1" customHeight="1">
      <c r="A58" s="498" t="s">
        <v>1305</v>
      </c>
      <c r="B58" s="461">
        <v>1018</v>
      </c>
      <c r="C58" s="461">
        <v>942</v>
      </c>
      <c r="D58" s="461">
        <v>1842</v>
      </c>
      <c r="E58" s="461">
        <v>3179</v>
      </c>
      <c r="F58" s="461">
        <v>892</v>
      </c>
      <c r="G58" s="461">
        <v>303</v>
      </c>
      <c r="H58" s="461">
        <v>508</v>
      </c>
      <c r="I58" s="461">
        <v>451</v>
      </c>
      <c r="J58" s="461">
        <v>211</v>
      </c>
      <c r="K58" s="461">
        <v>1662</v>
      </c>
      <c r="L58" s="461">
        <v>408</v>
      </c>
      <c r="M58" s="464">
        <v>116</v>
      </c>
    </row>
    <row r="59" spans="1:13" s="18" customFormat="1" ht="11.1" customHeight="1">
      <c r="A59" s="504" t="s">
        <v>1306</v>
      </c>
      <c r="B59" s="456">
        <v>4756</v>
      </c>
      <c r="C59" s="456">
        <v>4587</v>
      </c>
      <c r="D59" s="456">
        <v>7607</v>
      </c>
      <c r="E59" s="456">
        <v>16969</v>
      </c>
      <c r="F59" s="456">
        <v>5031</v>
      </c>
      <c r="G59" s="456">
        <v>1733</v>
      </c>
      <c r="H59" s="456">
        <v>3847</v>
      </c>
      <c r="I59" s="456">
        <v>3385</v>
      </c>
      <c r="J59" s="456">
        <v>1345</v>
      </c>
      <c r="K59" s="456">
        <v>11744</v>
      </c>
      <c r="L59" s="456">
        <v>2376</v>
      </c>
      <c r="M59" s="463">
        <v>948</v>
      </c>
    </row>
    <row r="61" spans="1:13">
      <c r="A61" s="1890" t="s">
        <v>13</v>
      </c>
      <c r="B61" s="1890"/>
      <c r="C61" s="1890"/>
      <c r="D61" s="1890"/>
      <c r="E61" s="1890"/>
      <c r="F61" s="1890"/>
      <c r="G61" s="1890"/>
      <c r="H61" s="1890"/>
      <c r="I61" s="1890"/>
      <c r="J61" s="1890"/>
    </row>
    <row r="62" spans="1:13">
      <c r="A62" s="1890" t="s">
        <v>14</v>
      </c>
      <c r="B62" s="1890"/>
      <c r="C62" s="1890"/>
      <c r="D62" s="1890"/>
      <c r="E62" s="1890"/>
      <c r="F62" s="1890"/>
      <c r="G62" s="1890"/>
      <c r="H62" s="1890"/>
      <c r="I62" s="1890"/>
      <c r="J62" s="1890"/>
    </row>
  </sheetData>
  <mergeCells count="20">
    <mergeCell ref="A61:J61"/>
    <mergeCell ref="A62:J62"/>
    <mergeCell ref="A2:F2"/>
    <mergeCell ref="A4:F4"/>
    <mergeCell ref="A5:A18"/>
    <mergeCell ref="E8:E18"/>
    <mergeCell ref="B8:B18"/>
    <mergeCell ref="J8:J18"/>
    <mergeCell ref="H8:H18"/>
    <mergeCell ref="F8:F18"/>
    <mergeCell ref="K1:L1"/>
    <mergeCell ref="K2:L2"/>
    <mergeCell ref="G8:G18"/>
    <mergeCell ref="I8:I18"/>
    <mergeCell ref="B5:M7"/>
    <mergeCell ref="K8:K18"/>
    <mergeCell ref="L8:L18"/>
    <mergeCell ref="C9:C18"/>
    <mergeCell ref="D8:D18"/>
    <mergeCell ref="M8:M18"/>
  </mergeCells>
  <phoneticPr fontId="0" type="noConversion"/>
  <hyperlinks>
    <hyperlink ref="K1:L1" location="'Spis tablic     List of tables'!A80" display="Powrót do spisu tablic"/>
    <hyperlink ref="K2:L2" location="'Spis tablic     List of tables'!A80" display="Return to list tables"/>
    <hyperlink ref="K1:L2" location="'Spis tablic     List of tables'!A79" display="Powrót do spisu tablic"/>
  </hyperlinks>
  <printOptions horizontalCentered="1"/>
  <pageMargins left="0.19685039370078741" right="0.19685039370078741" top="0.17" bottom="0.16" header="0.31496062992125984" footer="0.31496062992125984"/>
  <pageSetup paperSize="9" scale="7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22"/>
  <sheetViews>
    <sheetView showGridLines="0" zoomScale="90" zoomScaleNormal="90" workbookViewId="0">
      <pane ySplit="5" topLeftCell="A6" activePane="bottomLeft" state="frozen"/>
      <selection pane="bottomLeft" activeCell="C16" sqref="C16:C17"/>
    </sheetView>
  </sheetViews>
  <sheetFormatPr defaultRowHeight="14.25"/>
  <cols>
    <col min="1" max="1" width="9" style="226"/>
    <col min="2" max="2" width="10.375" style="226" customWidth="1"/>
    <col min="3" max="3" width="11.75" style="226" customWidth="1"/>
    <col min="4" max="4" width="9" style="226"/>
    <col min="5" max="5" width="10.25" style="226" customWidth="1"/>
    <col min="6" max="6" width="9" style="226"/>
    <col min="7" max="7" width="11.25" style="226" customWidth="1"/>
    <col min="8" max="8" width="11.125" style="226" bestFit="1" customWidth="1"/>
    <col min="9" max="9" width="9" style="1045"/>
    <col min="10" max="16384" width="9" style="226"/>
  </cols>
  <sheetData>
    <row r="1" spans="1:9">
      <c r="A1" s="1466" t="s">
        <v>2130</v>
      </c>
      <c r="B1" s="1466"/>
      <c r="C1" s="1466"/>
      <c r="D1" s="1466"/>
      <c r="E1" s="1466"/>
      <c r="F1" s="1466"/>
      <c r="G1" s="1052" t="s">
        <v>424</v>
      </c>
    </row>
    <row r="2" spans="1:9">
      <c r="A2" s="1464" t="s">
        <v>952</v>
      </c>
      <c r="B2" s="1464"/>
      <c r="C2" s="1465"/>
      <c r="D2" s="1465"/>
      <c r="G2" s="1278" t="s">
        <v>425</v>
      </c>
    </row>
    <row r="3" spans="1:9" ht="24.75" customHeight="1">
      <c r="A3" s="1380" t="s">
        <v>2121</v>
      </c>
      <c r="B3" s="1380"/>
      <c r="C3" s="1460" t="s">
        <v>2131</v>
      </c>
      <c r="D3" s="1463" t="s">
        <v>2132</v>
      </c>
      <c r="E3" s="1463"/>
      <c r="F3" s="1463"/>
      <c r="G3" s="1463"/>
      <c r="H3" s="1468" t="s">
        <v>2133</v>
      </c>
      <c r="I3" s="1111"/>
    </row>
    <row r="4" spans="1:9" ht="24.75" customHeight="1">
      <c r="A4" s="1381"/>
      <c r="B4" s="1381"/>
      <c r="C4" s="1461"/>
      <c r="D4" s="1381" t="s">
        <v>2134</v>
      </c>
      <c r="E4" s="1391" t="s">
        <v>2135</v>
      </c>
      <c r="F4" s="1391" t="s">
        <v>2136</v>
      </c>
      <c r="G4" s="1391" t="s">
        <v>2137</v>
      </c>
      <c r="H4" s="1469"/>
    </row>
    <row r="5" spans="1:9" ht="138" customHeight="1">
      <c r="A5" s="1381"/>
      <c r="B5" s="1381"/>
      <c r="C5" s="1462"/>
      <c r="D5" s="1420"/>
      <c r="E5" s="1418"/>
      <c r="F5" s="1418"/>
      <c r="G5" s="1418"/>
      <c r="H5" s="1470"/>
    </row>
    <row r="6" spans="1:9" ht="15">
      <c r="A6" s="1279">
        <v>2012</v>
      </c>
      <c r="B6" s="1128" t="s">
        <v>431</v>
      </c>
      <c r="C6" s="1280">
        <v>3691.81</v>
      </c>
      <c r="D6" s="1281">
        <v>4134.62</v>
      </c>
      <c r="E6" s="1282">
        <v>4041.69</v>
      </c>
      <c r="F6" s="790">
        <v>3250.96</v>
      </c>
      <c r="G6" s="1282">
        <v>3225.47</v>
      </c>
      <c r="H6" s="1203">
        <v>104511.17809999999</v>
      </c>
    </row>
    <row r="7" spans="1:9">
      <c r="A7" s="1279">
        <v>2013</v>
      </c>
      <c r="B7" s="1128" t="s">
        <v>431</v>
      </c>
      <c r="C7" s="439">
        <v>3827.13</v>
      </c>
      <c r="D7" s="439">
        <v>4317.22</v>
      </c>
      <c r="E7" s="791">
        <v>4113.51</v>
      </c>
      <c r="F7" s="439">
        <v>3142.36</v>
      </c>
      <c r="G7" s="439">
        <v>3255.85</v>
      </c>
      <c r="H7" s="638">
        <v>104202.2703</v>
      </c>
    </row>
    <row r="8" spans="1:9">
      <c r="A8" s="1040"/>
      <c r="B8" s="1047" t="s">
        <v>453</v>
      </c>
      <c r="C8" s="795">
        <f t="shared" ref="C8:H8" si="0">C7/C6*100</f>
        <v>103.66541073348844</v>
      </c>
      <c r="D8" s="795">
        <f t="shared" si="0"/>
        <v>104.41636716312503</v>
      </c>
      <c r="E8" s="795">
        <f t="shared" si="0"/>
        <v>101.77697943187131</v>
      </c>
      <c r="F8" s="795">
        <f t="shared" si="0"/>
        <v>96.659448286044736</v>
      </c>
      <c r="G8" s="795">
        <f t="shared" si="0"/>
        <v>100.94187823790021</v>
      </c>
      <c r="H8" s="796">
        <f t="shared" si="0"/>
        <v>99.704426066554902</v>
      </c>
    </row>
    <row r="9" spans="1:9" ht="15">
      <c r="A9" s="1279">
        <v>2012</v>
      </c>
      <c r="B9" s="1128" t="s">
        <v>431</v>
      </c>
      <c r="C9" s="1280">
        <v>3691.81</v>
      </c>
      <c r="D9" s="1281">
        <v>4134.62</v>
      </c>
      <c r="E9" s="1282">
        <v>4041.69</v>
      </c>
      <c r="F9" s="790">
        <v>3250.96</v>
      </c>
      <c r="G9" s="1282">
        <v>3225.47</v>
      </c>
      <c r="H9" s="1203">
        <v>104511.17809999999</v>
      </c>
    </row>
    <row r="10" spans="1:9">
      <c r="A10" s="1046"/>
      <c r="B10" s="1194"/>
      <c r="C10" s="795"/>
      <c r="D10" s="795"/>
      <c r="E10" s="795"/>
      <c r="F10" s="795"/>
      <c r="G10" s="795"/>
      <c r="H10" s="796"/>
    </row>
    <row r="11" spans="1:9" ht="15">
      <c r="A11" s="1279">
        <v>2013</v>
      </c>
      <c r="B11" s="924" t="s">
        <v>445</v>
      </c>
      <c r="C11" s="1280">
        <v>3588.22</v>
      </c>
      <c r="D11" s="1281">
        <v>3894.74</v>
      </c>
      <c r="E11" s="1282">
        <v>3798.76</v>
      </c>
      <c r="F11" s="790">
        <v>3165.86</v>
      </c>
      <c r="G11" s="790">
        <v>3140.27</v>
      </c>
      <c r="H11" s="792">
        <v>25677.6378</v>
      </c>
    </row>
    <row r="12" spans="1:9" ht="15">
      <c r="A12" s="1279"/>
      <c r="B12" s="1128" t="s">
        <v>446</v>
      </c>
      <c r="C12" s="1281">
        <v>3752.91</v>
      </c>
      <c r="D12" s="1281">
        <v>4198.25</v>
      </c>
      <c r="E12" s="1282">
        <v>3906.31</v>
      </c>
      <c r="F12" s="790">
        <v>3175.75</v>
      </c>
      <c r="G12" s="793">
        <v>3160.56</v>
      </c>
      <c r="H12" s="792">
        <v>51812.018600000003</v>
      </c>
    </row>
    <row r="13" spans="1:9" ht="15">
      <c r="A13" s="1188"/>
      <c r="B13" s="1128" t="s">
        <v>447</v>
      </c>
      <c r="C13" s="1281">
        <v>3757.49</v>
      </c>
      <c r="D13" s="1281">
        <v>4199.4399999999996</v>
      </c>
      <c r="E13" s="1282">
        <v>3980.2</v>
      </c>
      <c r="F13" s="790">
        <v>3176.79</v>
      </c>
      <c r="G13" s="793">
        <v>3219.35</v>
      </c>
      <c r="H13" s="792">
        <v>76749.692500000005</v>
      </c>
    </row>
    <row r="14" spans="1:9" ht="15">
      <c r="A14" s="1279"/>
      <c r="B14" s="1128" t="s">
        <v>431</v>
      </c>
      <c r="C14" s="1280">
        <v>3827.13</v>
      </c>
      <c r="D14" s="1281">
        <v>4317.22</v>
      </c>
      <c r="E14" s="1282">
        <v>4113.51</v>
      </c>
      <c r="F14" s="790">
        <v>3142.36</v>
      </c>
      <c r="G14" s="1282">
        <v>3255.85</v>
      </c>
      <c r="H14" s="1203">
        <v>104202.2703</v>
      </c>
    </row>
    <row r="15" spans="1:9">
      <c r="A15" s="1188"/>
      <c r="B15" s="457" t="s">
        <v>429</v>
      </c>
      <c r="C15" s="599">
        <v>103.66541073348844</v>
      </c>
      <c r="D15" s="599">
        <v>104.41636716312503</v>
      </c>
      <c r="E15" s="599">
        <v>101.77697943187131</v>
      </c>
      <c r="F15" s="599">
        <v>96.659448286044736</v>
      </c>
      <c r="G15" s="599">
        <v>100.94187823790021</v>
      </c>
      <c r="H15" s="600">
        <v>99.704426066554902</v>
      </c>
    </row>
    <row r="16" spans="1:9">
      <c r="A16" s="1283" t="s">
        <v>1059</v>
      </c>
      <c r="B16" s="1128" t="s">
        <v>445</v>
      </c>
      <c r="C16" s="789">
        <v>3768.61</v>
      </c>
      <c r="D16" s="515">
        <v>4129.99</v>
      </c>
      <c r="E16" s="506">
        <v>3969.84</v>
      </c>
      <c r="F16" s="506">
        <v>3199.95</v>
      </c>
      <c r="G16" s="506">
        <v>3226.56</v>
      </c>
      <c r="H16" s="537">
        <v>25424.2667</v>
      </c>
    </row>
    <row r="17" spans="1:8">
      <c r="B17" s="457" t="s">
        <v>1901</v>
      </c>
      <c r="C17" s="513">
        <f>C16/C11*100</f>
        <v>105.02728372284867</v>
      </c>
      <c r="D17" s="513">
        <f t="shared" ref="D17:H17" si="1">D16/D11*100</f>
        <v>106.04019780524503</v>
      </c>
      <c r="E17" s="513">
        <f t="shared" si="1"/>
        <v>104.50357485074078</v>
      </c>
      <c r="F17" s="513">
        <f t="shared" si="1"/>
        <v>101.07680061657811</v>
      </c>
      <c r="G17" s="513">
        <f t="shared" si="1"/>
        <v>102.74785289163033</v>
      </c>
      <c r="H17" s="512">
        <f t="shared" si="1"/>
        <v>99.013261648234646</v>
      </c>
    </row>
    <row r="18" spans="1:8">
      <c r="A18" s="1467" t="s">
        <v>2138</v>
      </c>
      <c r="B18" s="1467"/>
      <c r="C18" s="1467"/>
      <c r="D18" s="1467"/>
      <c r="E18" s="1467"/>
      <c r="F18" s="1467"/>
      <c r="G18" s="1467"/>
      <c r="H18" s="1467"/>
    </row>
    <row r="19" spans="1:8">
      <c r="A19" s="1456" t="s">
        <v>317</v>
      </c>
      <c r="B19" s="1456"/>
      <c r="C19" s="1456"/>
      <c r="D19" s="1456"/>
      <c r="E19" s="1456"/>
      <c r="F19" s="1456"/>
      <c r="G19" s="1456"/>
      <c r="H19" s="1456"/>
    </row>
    <row r="20" spans="1:8">
      <c r="H20" s="1284"/>
    </row>
    <row r="21" spans="1:8">
      <c r="H21" s="1285"/>
    </row>
    <row r="22" spans="1:8">
      <c r="H22" s="1045"/>
    </row>
  </sheetData>
  <mergeCells count="12">
    <mergeCell ref="A2:D2"/>
    <mergeCell ref="A1:F1"/>
    <mergeCell ref="A18:H18"/>
    <mergeCell ref="A19:H19"/>
    <mergeCell ref="D3:G3"/>
    <mergeCell ref="H3:H5"/>
    <mergeCell ref="D4:D5"/>
    <mergeCell ref="E4:E5"/>
    <mergeCell ref="F4:F5"/>
    <mergeCell ref="G4:G5"/>
    <mergeCell ref="A3:B5"/>
    <mergeCell ref="C3:C5"/>
  </mergeCells>
  <phoneticPr fontId="0" type="noConversion"/>
  <hyperlinks>
    <hyperlink ref="G1" location="'Spis tablic     List of tables'!A9" display="Powrót do spisu tablic"/>
    <hyperlink ref="G2" location="'Spis tablic     List of tables'!A9" display="Return to list tables"/>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7"/>
  <sheetViews>
    <sheetView showGridLines="0" zoomScale="90" zoomScaleNormal="90" workbookViewId="0">
      <pane ySplit="15" topLeftCell="A19" activePane="bottomLeft" state="frozen"/>
      <selection activeCell="A41" sqref="A41:L41"/>
      <selection pane="bottomLeft" activeCell="G8" sqref="G8:H9"/>
    </sheetView>
  </sheetViews>
  <sheetFormatPr defaultRowHeight="14.25"/>
  <cols>
    <col min="1" max="1" width="5.625" style="1" customWidth="1"/>
    <col min="2" max="2" width="14.625" style="1" customWidth="1"/>
    <col min="3" max="3" width="11.25" style="1" customWidth="1"/>
    <col min="4" max="6" width="9.125" style="1" customWidth="1"/>
    <col min="7" max="8" width="10.875" style="1" customWidth="1"/>
    <col min="9" max="10" width="10.625" style="1" customWidth="1"/>
    <col min="11" max="11" width="10.875" style="1" customWidth="1"/>
    <col min="12" max="12" width="11.125" style="1" customWidth="1"/>
  </cols>
  <sheetData>
    <row r="1" spans="1:12" s="62" customFormat="1" ht="15.75">
      <c r="A1" s="1651" t="s">
        <v>648</v>
      </c>
      <c r="B1" s="1651"/>
      <c r="C1" s="1651"/>
      <c r="D1" s="1651"/>
      <c r="E1" s="1651"/>
      <c r="F1" s="1651"/>
      <c r="G1" s="61"/>
      <c r="H1" s="61"/>
      <c r="I1" s="61"/>
      <c r="J1" s="61"/>
      <c r="K1" s="61"/>
      <c r="L1" s="918" t="s">
        <v>424</v>
      </c>
    </row>
    <row r="2" spans="1:12" s="62" customFormat="1" ht="15">
      <c r="A2" s="1891" t="s">
        <v>649</v>
      </c>
      <c r="B2" s="1891"/>
      <c r="C2" s="1891"/>
      <c r="D2" s="1891"/>
      <c r="E2" s="1891"/>
      <c r="F2" s="1891"/>
      <c r="G2" s="61"/>
      <c r="H2" s="61"/>
      <c r="I2" s="61"/>
      <c r="J2" s="61"/>
      <c r="K2" s="61"/>
      <c r="L2" s="918" t="s">
        <v>425</v>
      </c>
    </row>
    <row r="3" spans="1:12">
      <c r="A3" s="1653" t="s">
        <v>1658</v>
      </c>
      <c r="B3" s="1653"/>
      <c r="C3" s="1653"/>
      <c r="D3" s="1653"/>
      <c r="E3" s="1653"/>
      <c r="F3" s="1653"/>
      <c r="G3" s="8"/>
      <c r="H3" s="8"/>
      <c r="K3" s="8"/>
      <c r="L3" s="8"/>
    </row>
    <row r="4" spans="1:12">
      <c r="A4" s="1866" t="s">
        <v>650</v>
      </c>
      <c r="B4" s="1866"/>
      <c r="C4" s="1866"/>
      <c r="D4" s="1866"/>
      <c r="E4" s="1866"/>
      <c r="F4" s="1866"/>
      <c r="G4" s="8"/>
      <c r="H4" s="8"/>
      <c r="K4" s="8"/>
      <c r="L4" s="8"/>
    </row>
    <row r="5" spans="1:12" ht="14.25" customHeight="1">
      <c r="A5" s="1898" t="s">
        <v>1777</v>
      </c>
      <c r="B5" s="1899"/>
      <c r="C5" s="1383" t="s">
        <v>1778</v>
      </c>
      <c r="D5" s="1380" t="s">
        <v>1779</v>
      </c>
      <c r="E5" s="977"/>
      <c r="F5" s="1383" t="s">
        <v>1780</v>
      </c>
      <c r="G5" s="1543" t="s">
        <v>1781</v>
      </c>
      <c r="H5" s="1380"/>
      <c r="I5" s="1380"/>
      <c r="J5" s="1380"/>
      <c r="K5" s="346"/>
      <c r="L5" s="346"/>
    </row>
    <row r="6" spans="1:12">
      <c r="A6" s="1900"/>
      <c r="B6" s="1901"/>
      <c r="C6" s="1384"/>
      <c r="D6" s="1381"/>
      <c r="E6" s="812"/>
      <c r="F6" s="1384"/>
      <c r="G6" s="1391"/>
      <c r="H6" s="1381"/>
      <c r="I6" s="1381"/>
      <c r="J6" s="1381"/>
      <c r="K6" s="346"/>
      <c r="L6" s="346"/>
    </row>
    <row r="7" spans="1:12">
      <c r="A7" s="1900"/>
      <c r="B7" s="1901"/>
      <c r="C7" s="1384"/>
      <c r="D7" s="1381"/>
      <c r="E7" s="812"/>
      <c r="F7" s="1384"/>
      <c r="G7" s="1392"/>
      <c r="H7" s="1382"/>
      <c r="I7" s="1382"/>
      <c r="J7" s="1382"/>
      <c r="K7" s="346"/>
      <c r="L7" s="346"/>
    </row>
    <row r="8" spans="1:12" ht="14.25" customHeight="1">
      <c r="A8" s="1900"/>
      <c r="B8" s="1901"/>
      <c r="C8" s="1384"/>
      <c r="D8" s="1381"/>
      <c r="E8" s="1445" t="s">
        <v>1782</v>
      </c>
      <c r="F8" s="1384"/>
      <c r="G8" s="1543" t="s">
        <v>1783</v>
      </c>
      <c r="H8" s="1440"/>
      <c r="I8" s="1445" t="s">
        <v>1784</v>
      </c>
      <c r="J8" s="1380"/>
      <c r="K8" s="16"/>
      <c r="L8"/>
    </row>
    <row r="9" spans="1:12">
      <c r="A9" s="1900"/>
      <c r="B9" s="1901"/>
      <c r="C9" s="1384"/>
      <c r="D9" s="1381"/>
      <c r="E9" s="1446"/>
      <c r="F9" s="1384"/>
      <c r="G9" s="1392"/>
      <c r="H9" s="1442"/>
      <c r="I9" s="1444"/>
      <c r="J9" s="1382"/>
      <c r="K9" s="16"/>
      <c r="L9"/>
    </row>
    <row r="10" spans="1:12" ht="14.25" customHeight="1">
      <c r="A10" s="1900"/>
      <c r="B10" s="1901"/>
      <c r="C10" s="1384"/>
      <c r="D10" s="1381"/>
      <c r="E10" s="1446"/>
      <c r="F10" s="1384"/>
      <c r="G10" s="1543" t="s">
        <v>1785</v>
      </c>
      <c r="H10" s="1440"/>
      <c r="I10" s="1445" t="s">
        <v>1786</v>
      </c>
      <c r="J10" s="1380"/>
      <c r="K10" s="16"/>
      <c r="L10"/>
    </row>
    <row r="11" spans="1:12">
      <c r="A11" s="1900"/>
      <c r="B11" s="1901"/>
      <c r="C11" s="1384"/>
      <c r="D11" s="1381"/>
      <c r="E11" s="1446"/>
      <c r="F11" s="1384"/>
      <c r="G11" s="1391"/>
      <c r="H11" s="1441"/>
      <c r="I11" s="1446"/>
      <c r="J11" s="1381"/>
      <c r="K11" s="16"/>
      <c r="L11"/>
    </row>
    <row r="12" spans="1:12">
      <c r="A12" s="1900"/>
      <c r="B12" s="1901"/>
      <c r="C12" s="1384"/>
      <c r="D12" s="1381"/>
      <c r="E12" s="1446"/>
      <c r="F12" s="1384"/>
      <c r="G12" s="1391"/>
      <c r="H12" s="1441"/>
      <c r="I12" s="1446"/>
      <c r="J12" s="1381"/>
      <c r="K12" s="16"/>
      <c r="L12"/>
    </row>
    <row r="13" spans="1:12">
      <c r="A13" s="1900"/>
      <c r="B13" s="1901"/>
      <c r="C13" s="1384"/>
      <c r="D13" s="1382"/>
      <c r="E13" s="1446"/>
      <c r="F13" s="1384"/>
      <c r="G13" s="1391"/>
      <c r="H13" s="1441"/>
      <c r="I13" s="1446"/>
      <c r="J13" s="1381"/>
      <c r="K13" s="16"/>
      <c r="L13"/>
    </row>
    <row r="14" spans="1:12" ht="14.25" customHeight="1">
      <c r="A14" s="1900"/>
      <c r="B14" s="1901"/>
      <c r="C14" s="1384"/>
      <c r="D14" s="1893" t="s">
        <v>429</v>
      </c>
      <c r="E14" s="1893"/>
      <c r="F14" s="1384"/>
      <c r="G14" s="1376" t="s">
        <v>1787</v>
      </c>
      <c r="H14" s="1373" t="s">
        <v>429</v>
      </c>
      <c r="I14" s="1445" t="s">
        <v>1787</v>
      </c>
      <c r="J14" s="1415" t="s">
        <v>429</v>
      </c>
      <c r="K14" s="16"/>
      <c r="L14"/>
    </row>
    <row r="15" spans="1:12">
      <c r="A15" s="1900"/>
      <c r="B15" s="1901"/>
      <c r="C15" s="1384"/>
      <c r="D15" s="1894"/>
      <c r="E15" s="1894"/>
      <c r="F15" s="1384"/>
      <c r="G15" s="1600"/>
      <c r="H15" s="1895"/>
      <c r="I15" s="1599"/>
      <c r="J15" s="1896"/>
      <c r="K15" s="16"/>
      <c r="L15"/>
    </row>
    <row r="16" spans="1:12">
      <c r="A16" s="130">
        <v>2012</v>
      </c>
      <c r="B16" s="228" t="s">
        <v>431</v>
      </c>
      <c r="C16" s="725">
        <v>38533</v>
      </c>
      <c r="D16" s="664">
        <v>101.9</v>
      </c>
      <c r="E16" s="664">
        <v>101.8</v>
      </c>
      <c r="F16" s="665">
        <v>13.4</v>
      </c>
      <c r="G16" s="728">
        <v>3521.67</v>
      </c>
      <c r="H16" s="664">
        <v>103.5</v>
      </c>
      <c r="I16" s="729">
        <v>3728.36</v>
      </c>
      <c r="J16" s="665">
        <v>103.4</v>
      </c>
      <c r="K16" s="16"/>
      <c r="L16"/>
    </row>
    <row r="17" spans="1:12">
      <c r="A17" s="130">
        <v>2013</v>
      </c>
      <c r="B17" s="228" t="s">
        <v>431</v>
      </c>
      <c r="C17" s="725">
        <v>38496</v>
      </c>
      <c r="D17" s="730" t="s">
        <v>141</v>
      </c>
      <c r="E17" s="730" t="s">
        <v>141</v>
      </c>
      <c r="F17" s="731">
        <v>13.4</v>
      </c>
      <c r="G17" s="732">
        <v>3650.06</v>
      </c>
      <c r="H17" s="730">
        <v>103.4</v>
      </c>
      <c r="I17" s="733">
        <v>3837.2</v>
      </c>
      <c r="J17" s="734">
        <v>102.9</v>
      </c>
      <c r="K17" s="16"/>
      <c r="L17"/>
    </row>
    <row r="18" spans="1:12">
      <c r="A18" s="130"/>
      <c r="B18" s="228"/>
      <c r="C18" s="725"/>
      <c r="D18" s="730"/>
      <c r="E18" s="730"/>
      <c r="F18" s="731"/>
      <c r="G18" s="732"/>
      <c r="H18" s="730"/>
      <c r="I18" s="733"/>
      <c r="J18" s="734"/>
      <c r="K18" s="16"/>
      <c r="L18"/>
    </row>
    <row r="19" spans="1:12">
      <c r="A19" s="130">
        <v>2013</v>
      </c>
      <c r="B19" s="228" t="s">
        <v>471</v>
      </c>
      <c r="C19" s="725">
        <v>38521</v>
      </c>
      <c r="D19" s="730">
        <v>100.5</v>
      </c>
      <c r="E19" s="730">
        <v>100.6</v>
      </c>
      <c r="F19" s="731">
        <v>14.3</v>
      </c>
      <c r="G19" s="732">
        <v>3740.05</v>
      </c>
      <c r="H19" s="730">
        <v>102.6</v>
      </c>
      <c r="I19" s="733">
        <v>3740.79</v>
      </c>
      <c r="J19" s="734">
        <v>102.1</v>
      </c>
      <c r="K19" s="16"/>
      <c r="L19"/>
    </row>
    <row r="20" spans="1:12">
      <c r="A20" s="130"/>
      <c r="B20" s="228" t="s">
        <v>458</v>
      </c>
      <c r="C20" s="725">
        <v>38502</v>
      </c>
      <c r="D20" s="664">
        <v>100.8</v>
      </c>
      <c r="E20" s="664" t="s">
        <v>214</v>
      </c>
      <c r="F20" s="665">
        <v>13.2</v>
      </c>
      <c r="G20" s="728">
        <v>3612.51</v>
      </c>
      <c r="H20" s="664">
        <v>103.3</v>
      </c>
      <c r="I20" s="729">
        <v>3781.04</v>
      </c>
      <c r="J20" s="665">
        <v>102.8</v>
      </c>
      <c r="K20" s="16"/>
      <c r="L20"/>
    </row>
    <row r="21" spans="1:12">
      <c r="A21" s="130"/>
      <c r="B21" s="228" t="s">
        <v>473</v>
      </c>
      <c r="C21" s="725">
        <v>38510</v>
      </c>
      <c r="D21" s="730" t="s">
        <v>141</v>
      </c>
      <c r="E21" s="730" t="s">
        <v>141</v>
      </c>
      <c r="F21" s="665">
        <v>13</v>
      </c>
      <c r="G21" s="728">
        <v>3651.72</v>
      </c>
      <c r="H21" s="664">
        <v>104</v>
      </c>
      <c r="I21" s="729">
        <v>3813.25</v>
      </c>
      <c r="J21" s="665">
        <v>103.3</v>
      </c>
      <c r="K21" s="16"/>
      <c r="L21"/>
    </row>
    <row r="22" spans="1:12">
      <c r="B22" s="228" t="s">
        <v>457</v>
      </c>
      <c r="C22" s="725">
        <v>38496</v>
      </c>
      <c r="D22" s="730" t="s">
        <v>141</v>
      </c>
      <c r="E22" s="730" t="s">
        <v>141</v>
      </c>
      <c r="F22" s="730">
        <v>13.4</v>
      </c>
      <c r="G22" s="730">
        <v>3823.32</v>
      </c>
      <c r="H22" s="730">
        <v>103.6</v>
      </c>
      <c r="I22" s="732">
        <v>4005.97</v>
      </c>
      <c r="J22" s="734">
        <v>103.3</v>
      </c>
      <c r="K22" s="16"/>
      <c r="L22"/>
    </row>
    <row r="23" spans="1:12" s="407" customFormat="1">
      <c r="A23" s="130" t="s">
        <v>1059</v>
      </c>
      <c r="B23" s="228" t="s">
        <v>471</v>
      </c>
      <c r="C23" s="686" t="s">
        <v>1193</v>
      </c>
      <c r="D23" s="735" t="s">
        <v>141</v>
      </c>
      <c r="E23" s="735" t="s">
        <v>141</v>
      </c>
      <c r="F23" s="735" t="s">
        <v>1197</v>
      </c>
      <c r="G23" s="735" t="s">
        <v>1200</v>
      </c>
      <c r="H23" s="735" t="s">
        <v>1201</v>
      </c>
      <c r="I23" s="735" t="s">
        <v>1202</v>
      </c>
      <c r="J23" s="736" t="s">
        <v>1201</v>
      </c>
      <c r="K23" s="408"/>
    </row>
    <row r="24" spans="1:12">
      <c r="A24" s="284"/>
      <c r="B24" s="228"/>
      <c r="C24" s="725"/>
      <c r="D24" s="730"/>
      <c r="E24" s="730"/>
      <c r="F24" s="730"/>
      <c r="G24" s="732"/>
      <c r="H24" s="732"/>
      <c r="I24" s="732"/>
      <c r="J24" s="734"/>
      <c r="K24" s="16"/>
      <c r="L24"/>
    </row>
    <row r="25" spans="1:12">
      <c r="A25" s="284">
        <v>2013</v>
      </c>
      <c r="B25" s="228" t="s">
        <v>596</v>
      </c>
      <c r="C25" s="725" t="s">
        <v>108</v>
      </c>
      <c r="D25" s="730" t="s">
        <v>141</v>
      </c>
      <c r="E25" s="730" t="s">
        <v>141</v>
      </c>
      <c r="F25" s="730">
        <v>14.2</v>
      </c>
      <c r="G25" s="732" t="s">
        <v>141</v>
      </c>
      <c r="H25" s="732" t="s">
        <v>141</v>
      </c>
      <c r="I25" s="732">
        <v>3680.3</v>
      </c>
      <c r="J25" s="734">
        <v>100.4</v>
      </c>
      <c r="K25" s="16"/>
      <c r="L25"/>
    </row>
    <row r="26" spans="1:12">
      <c r="A26" s="284"/>
      <c r="B26" s="228" t="s">
        <v>597</v>
      </c>
      <c r="C26" s="725" t="s">
        <v>109</v>
      </c>
      <c r="D26" s="730" t="s">
        <v>141</v>
      </c>
      <c r="E26" s="730" t="s">
        <v>141</v>
      </c>
      <c r="F26" s="730">
        <v>14.4</v>
      </c>
      <c r="G26" s="732" t="s">
        <v>141</v>
      </c>
      <c r="H26" s="732" t="s">
        <v>141</v>
      </c>
      <c r="I26" s="732">
        <v>3709.99</v>
      </c>
      <c r="J26" s="734">
        <v>104</v>
      </c>
      <c r="K26" s="16"/>
      <c r="L26"/>
    </row>
    <row r="27" spans="1:12">
      <c r="A27" s="284"/>
      <c r="B27" s="228" t="s">
        <v>586</v>
      </c>
      <c r="C27" s="725" t="s">
        <v>110</v>
      </c>
      <c r="D27" s="730">
        <v>100.5</v>
      </c>
      <c r="E27" s="730">
        <v>100.6</v>
      </c>
      <c r="F27" s="730">
        <v>14.3</v>
      </c>
      <c r="G27" s="730">
        <v>3740.05</v>
      </c>
      <c r="H27" s="730">
        <v>102.6</v>
      </c>
      <c r="I27" s="732">
        <v>3832.81</v>
      </c>
      <c r="J27" s="734">
        <v>101.6</v>
      </c>
      <c r="K27" s="16"/>
      <c r="L27"/>
    </row>
    <row r="28" spans="1:12">
      <c r="A28" s="284"/>
      <c r="B28" s="228" t="s">
        <v>587</v>
      </c>
      <c r="C28" s="725">
        <v>38507</v>
      </c>
      <c r="D28" s="730" t="s">
        <v>141</v>
      </c>
      <c r="E28" s="730" t="s">
        <v>141</v>
      </c>
      <c r="F28" s="730">
        <v>14</v>
      </c>
      <c r="G28" s="732" t="s">
        <v>141</v>
      </c>
      <c r="H28" s="732" t="s">
        <v>141</v>
      </c>
      <c r="I28" s="732">
        <v>3830.89</v>
      </c>
      <c r="J28" s="734">
        <v>103</v>
      </c>
      <c r="K28" s="16"/>
      <c r="L28"/>
    </row>
    <row r="29" spans="1:12">
      <c r="A29" s="284"/>
      <c r="B29" s="228" t="s">
        <v>588</v>
      </c>
      <c r="C29" s="725">
        <v>38506</v>
      </c>
      <c r="D29" s="730" t="s">
        <v>141</v>
      </c>
      <c r="E29" s="730" t="s">
        <v>141</v>
      </c>
      <c r="F29" s="730">
        <v>13.5</v>
      </c>
      <c r="G29" s="732" t="s">
        <v>141</v>
      </c>
      <c r="H29" s="732" t="s">
        <v>141</v>
      </c>
      <c r="I29" s="732">
        <v>3699.67</v>
      </c>
      <c r="J29" s="734">
        <v>102.3</v>
      </c>
      <c r="K29" s="16"/>
      <c r="L29"/>
    </row>
    <row r="30" spans="1:12">
      <c r="A30" s="284"/>
      <c r="B30" s="228" t="s">
        <v>589</v>
      </c>
      <c r="C30" s="725">
        <v>38507</v>
      </c>
      <c r="D30" s="730">
        <v>100.8</v>
      </c>
      <c r="E30" s="730">
        <v>100.8</v>
      </c>
      <c r="F30" s="730">
        <v>13.2</v>
      </c>
      <c r="G30" s="732">
        <v>3612.51</v>
      </c>
      <c r="H30" s="730">
        <v>103.3</v>
      </c>
      <c r="I30" s="732">
        <v>3808.63</v>
      </c>
      <c r="J30" s="734">
        <v>101.4</v>
      </c>
      <c r="K30" s="16"/>
      <c r="L30"/>
    </row>
    <row r="31" spans="1:12">
      <c r="A31" s="284"/>
      <c r="B31" s="228" t="s">
        <v>590</v>
      </c>
      <c r="C31" s="725">
        <v>38504</v>
      </c>
      <c r="D31" s="730" t="s">
        <v>141</v>
      </c>
      <c r="E31" s="730" t="s">
        <v>141</v>
      </c>
      <c r="F31" s="730">
        <v>13.1</v>
      </c>
      <c r="G31" s="732" t="s">
        <v>141</v>
      </c>
      <c r="H31" s="732" t="s">
        <v>141</v>
      </c>
      <c r="I31" s="732">
        <v>3830.07</v>
      </c>
      <c r="J31" s="734">
        <v>103.5</v>
      </c>
      <c r="K31" s="16"/>
      <c r="L31"/>
    </row>
    <row r="32" spans="1:12">
      <c r="A32" s="284"/>
      <c r="B32" s="228" t="s">
        <v>437</v>
      </c>
      <c r="C32" s="725">
        <v>38507</v>
      </c>
      <c r="D32" s="730" t="s">
        <v>141</v>
      </c>
      <c r="E32" s="730" t="s">
        <v>141</v>
      </c>
      <c r="F32" s="730">
        <v>13</v>
      </c>
      <c r="G32" s="732" t="s">
        <v>141</v>
      </c>
      <c r="H32" s="732" t="s">
        <v>141</v>
      </c>
      <c r="I32" s="732">
        <v>3760.45</v>
      </c>
      <c r="J32" s="734">
        <v>102</v>
      </c>
      <c r="K32" s="16"/>
      <c r="L32"/>
    </row>
    <row r="33" spans="1:12">
      <c r="A33" s="284"/>
      <c r="B33" s="228" t="s">
        <v>592</v>
      </c>
      <c r="C33" s="725" t="s">
        <v>1020</v>
      </c>
      <c r="D33" s="730" t="s">
        <v>1196</v>
      </c>
      <c r="E33" s="730" t="s">
        <v>1036</v>
      </c>
      <c r="F33" s="730">
        <v>13</v>
      </c>
      <c r="G33" s="732">
        <v>3651.72</v>
      </c>
      <c r="H33" s="732" t="s">
        <v>1021</v>
      </c>
      <c r="I33" s="732">
        <v>3770.91</v>
      </c>
      <c r="J33" s="734">
        <v>103.6</v>
      </c>
      <c r="K33" s="16"/>
      <c r="L33"/>
    </row>
    <row r="34" spans="1:12">
      <c r="A34" s="284"/>
      <c r="B34" s="228" t="s">
        <v>439</v>
      </c>
      <c r="C34" s="725">
        <v>38505</v>
      </c>
      <c r="D34" s="730" t="s">
        <v>141</v>
      </c>
      <c r="E34" s="730" t="s">
        <v>141</v>
      </c>
      <c r="F34" s="730">
        <v>13</v>
      </c>
      <c r="G34" s="732" t="s">
        <v>141</v>
      </c>
      <c r="H34" s="732" t="s">
        <v>141</v>
      </c>
      <c r="I34" s="732">
        <v>3834.17</v>
      </c>
      <c r="J34" s="734">
        <v>103.1</v>
      </c>
      <c r="K34" s="16"/>
      <c r="L34"/>
    </row>
    <row r="35" spans="1:12">
      <c r="A35" s="284"/>
      <c r="B35" s="228" t="s">
        <v>440</v>
      </c>
      <c r="C35" s="725">
        <v>38501</v>
      </c>
      <c r="D35" s="730" t="s">
        <v>141</v>
      </c>
      <c r="E35" s="730" t="s">
        <v>141</v>
      </c>
      <c r="F35" s="730">
        <v>13.2</v>
      </c>
      <c r="G35" s="732" t="s">
        <v>141</v>
      </c>
      <c r="H35" s="732" t="s">
        <v>141</v>
      </c>
      <c r="I35" s="732">
        <v>3897.88</v>
      </c>
      <c r="J35" s="734">
        <v>103.1</v>
      </c>
      <c r="K35" s="16"/>
      <c r="L35"/>
    </row>
    <row r="36" spans="1:12">
      <c r="A36" s="284"/>
      <c r="B36" s="228" t="s">
        <v>595</v>
      </c>
      <c r="C36" s="725">
        <v>38496</v>
      </c>
      <c r="D36" s="730">
        <v>102.7</v>
      </c>
      <c r="E36" s="730">
        <v>102.7</v>
      </c>
      <c r="F36" s="730">
        <v>13.4</v>
      </c>
      <c r="G36" s="732">
        <v>3823.32</v>
      </c>
      <c r="H36" s="732">
        <v>103.6</v>
      </c>
      <c r="I36" s="732">
        <v>4221.5</v>
      </c>
      <c r="J36" s="734">
        <v>102.7</v>
      </c>
      <c r="K36" s="16"/>
      <c r="L36"/>
    </row>
    <row r="37" spans="1:12">
      <c r="A37" s="284"/>
      <c r="B37" s="228"/>
      <c r="C37" s="725"/>
      <c r="D37" s="730"/>
      <c r="E37" s="730"/>
      <c r="F37" s="730"/>
      <c r="G37" s="732"/>
      <c r="H37" s="732"/>
      <c r="I37" s="732"/>
      <c r="J37" s="734"/>
      <c r="K37" s="16"/>
      <c r="L37"/>
    </row>
    <row r="38" spans="1:12" s="407" customFormat="1">
      <c r="A38" s="406" t="s">
        <v>1059</v>
      </c>
      <c r="B38" s="228" t="s">
        <v>596</v>
      </c>
      <c r="C38" s="686" t="s">
        <v>1194</v>
      </c>
      <c r="D38" s="735" t="s">
        <v>141</v>
      </c>
      <c r="E38" s="735" t="s">
        <v>141</v>
      </c>
      <c r="F38" s="735" t="s">
        <v>1198</v>
      </c>
      <c r="G38" s="735" t="s">
        <v>141</v>
      </c>
      <c r="H38" s="735" t="s">
        <v>141</v>
      </c>
      <c r="I38" s="735" t="s">
        <v>1203</v>
      </c>
      <c r="J38" s="736" t="s">
        <v>1206</v>
      </c>
      <c r="K38" s="408"/>
    </row>
    <row r="39" spans="1:12" s="407" customFormat="1">
      <c r="A39" s="284"/>
      <c r="B39" s="228" t="s">
        <v>597</v>
      </c>
      <c r="C39" s="686" t="s">
        <v>1195</v>
      </c>
      <c r="D39" s="735" t="s">
        <v>141</v>
      </c>
      <c r="E39" s="735" t="s">
        <v>141</v>
      </c>
      <c r="F39" s="735" t="s">
        <v>1199</v>
      </c>
      <c r="G39" s="735" t="s">
        <v>141</v>
      </c>
      <c r="H39" s="735" t="s">
        <v>141</v>
      </c>
      <c r="I39" s="735" t="s">
        <v>1204</v>
      </c>
      <c r="J39" s="736" t="s">
        <v>1207</v>
      </c>
      <c r="K39" s="408"/>
    </row>
    <row r="40" spans="1:12" s="407" customFormat="1">
      <c r="A40" s="284"/>
      <c r="B40" s="228" t="s">
        <v>586</v>
      </c>
      <c r="C40" s="686" t="s">
        <v>1193</v>
      </c>
      <c r="D40" s="735" t="s">
        <v>141</v>
      </c>
      <c r="E40" s="735" t="s">
        <v>141</v>
      </c>
      <c r="F40" s="735" t="s">
        <v>1197</v>
      </c>
      <c r="G40" s="735" t="s">
        <v>1200</v>
      </c>
      <c r="H40" s="735" t="s">
        <v>1201</v>
      </c>
      <c r="I40" s="735" t="s">
        <v>1205</v>
      </c>
      <c r="J40" s="736" t="s">
        <v>1208</v>
      </c>
      <c r="K40" s="408"/>
    </row>
    <row r="41" spans="1:12" ht="42.75" customHeight="1">
      <c r="A41" s="1897" t="s">
        <v>57</v>
      </c>
      <c r="B41" s="1897"/>
      <c r="C41" s="1897"/>
      <c r="D41" s="1897"/>
      <c r="E41" s="1897"/>
      <c r="F41" s="1897"/>
      <c r="G41" s="1897"/>
      <c r="H41" s="1897"/>
      <c r="I41" s="1897"/>
      <c r="J41" s="1897"/>
      <c r="K41" s="1897"/>
      <c r="L41" s="1897"/>
    </row>
    <row r="42" spans="1:12" ht="41.25" customHeight="1">
      <c r="A42" s="1892" t="s">
        <v>58</v>
      </c>
      <c r="B42" s="1892"/>
      <c r="C42" s="1892"/>
      <c r="D42" s="1892"/>
      <c r="E42" s="1892"/>
      <c r="F42" s="1892"/>
      <c r="G42" s="1892"/>
      <c r="H42" s="1892"/>
      <c r="I42" s="1892"/>
      <c r="J42" s="1892"/>
      <c r="K42" s="1892"/>
      <c r="L42" s="1892"/>
    </row>
    <row r="45" spans="1:12">
      <c r="A45"/>
      <c r="B45"/>
      <c r="C45"/>
      <c r="D45"/>
      <c r="E45"/>
      <c r="F45"/>
      <c r="G45"/>
      <c r="H45"/>
      <c r="I45"/>
      <c r="J45"/>
      <c r="K45"/>
      <c r="L45"/>
    </row>
    <row r="46" spans="1:12">
      <c r="A46"/>
      <c r="B46"/>
      <c r="C46"/>
      <c r="D46"/>
      <c r="E46"/>
      <c r="F46"/>
      <c r="G46"/>
      <c r="H46"/>
      <c r="I46"/>
      <c r="J46"/>
      <c r="K46"/>
      <c r="L46"/>
    </row>
    <row r="47" spans="1:12">
      <c r="A47"/>
      <c r="B47"/>
      <c r="C47"/>
      <c r="D47"/>
      <c r="E47"/>
      <c r="F47"/>
      <c r="G47"/>
      <c r="H47"/>
      <c r="I47"/>
      <c r="J47"/>
      <c r="K47"/>
      <c r="L47"/>
    </row>
  </sheetData>
  <mergeCells count="21">
    <mergeCell ref="A42:L42"/>
    <mergeCell ref="D14:E15"/>
    <mergeCell ref="H14:H15"/>
    <mergeCell ref="J14:J15"/>
    <mergeCell ref="F5:F15"/>
    <mergeCell ref="G14:G15"/>
    <mergeCell ref="A41:L41"/>
    <mergeCell ref="I8:J9"/>
    <mergeCell ref="G5:J7"/>
    <mergeCell ref="G8:H9"/>
    <mergeCell ref="A5:B15"/>
    <mergeCell ref="I14:I15"/>
    <mergeCell ref="D5:D13"/>
    <mergeCell ref="G10:H13"/>
    <mergeCell ref="I10:J13"/>
    <mergeCell ref="A1:F1"/>
    <mergeCell ref="A2:F2"/>
    <mergeCell ref="A3:F3"/>
    <mergeCell ref="E8:E13"/>
    <mergeCell ref="C5:C15"/>
    <mergeCell ref="A4:F4"/>
  </mergeCells>
  <phoneticPr fontId="0" type="noConversion"/>
  <hyperlinks>
    <hyperlink ref="L1" location="'Spis tablic     List of tables'!A82" display="Powrót do spisu tablic"/>
    <hyperlink ref="L2" location="'Spis tablic     List of tables'!A82" display="Return to list tables"/>
    <hyperlink ref="L1:L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47"/>
  <sheetViews>
    <sheetView showGridLines="0" zoomScale="90" zoomScaleNormal="90" workbookViewId="0">
      <pane ySplit="13" topLeftCell="A14" activePane="bottomLeft" state="frozen"/>
      <selection activeCell="A41" sqref="A41:L41"/>
      <selection pane="bottomLeft" activeCell="A3" sqref="A3:N13"/>
    </sheetView>
  </sheetViews>
  <sheetFormatPr defaultRowHeight="14.25"/>
  <cols>
    <col min="1" max="1" width="5.625" style="1" customWidth="1"/>
    <col min="2" max="2" width="21.5" style="1" customWidth="1"/>
    <col min="3" max="14" width="8.125" style="1" customWidth="1"/>
  </cols>
  <sheetData>
    <row r="1" spans="1:14">
      <c r="A1" s="1653" t="s">
        <v>1659</v>
      </c>
      <c r="B1" s="1653"/>
      <c r="C1" s="1653"/>
      <c r="D1" s="1653"/>
      <c r="E1" s="1653"/>
      <c r="F1" s="1653"/>
      <c r="G1" s="1653"/>
      <c r="J1" s="8"/>
      <c r="K1" s="8"/>
      <c r="L1" s="1662" t="s">
        <v>424</v>
      </c>
      <c r="M1" s="1662"/>
      <c r="N1" s="8"/>
    </row>
    <row r="2" spans="1:14">
      <c r="A2" s="1866" t="s">
        <v>651</v>
      </c>
      <c r="B2" s="1866"/>
      <c r="C2" s="1866"/>
      <c r="D2" s="1866"/>
      <c r="E2" s="1866"/>
      <c r="F2" s="1866"/>
      <c r="G2" s="1866"/>
      <c r="J2" s="8"/>
      <c r="K2" s="8"/>
      <c r="L2" s="1902" t="s">
        <v>425</v>
      </c>
      <c r="M2" s="1902"/>
      <c r="N2" s="8"/>
    </row>
    <row r="3" spans="1:14" ht="14.25" customHeight="1">
      <c r="A3" s="1380" t="s">
        <v>1770</v>
      </c>
      <c r="B3" s="1859"/>
      <c r="C3" s="1390" t="s">
        <v>1771</v>
      </c>
      <c r="D3" s="1386"/>
      <c r="E3" s="1386"/>
      <c r="F3" s="1386"/>
      <c r="G3" s="1386"/>
      <c r="H3" s="1386"/>
      <c r="I3" s="1386"/>
      <c r="J3" s="1386"/>
      <c r="K3" s="1386"/>
      <c r="L3" s="1386"/>
      <c r="M3" s="1386"/>
      <c r="N3" s="1386"/>
    </row>
    <row r="4" spans="1:14" ht="14.25" customHeight="1">
      <c r="A4" s="1381"/>
      <c r="B4" s="1396"/>
      <c r="C4" s="1391"/>
      <c r="D4" s="1381"/>
      <c r="E4" s="1381"/>
      <c r="F4" s="1381"/>
      <c r="G4" s="1381"/>
      <c r="H4" s="1381"/>
      <c r="I4" s="1381"/>
      <c r="J4" s="1381"/>
      <c r="K4" s="1381"/>
      <c r="L4" s="1381"/>
      <c r="M4" s="1381"/>
      <c r="N4" s="1381"/>
    </row>
    <row r="5" spans="1:14">
      <c r="A5" s="251" t="s">
        <v>928</v>
      </c>
      <c r="B5" s="251"/>
      <c r="C5" s="1391"/>
      <c r="D5" s="1381"/>
      <c r="E5" s="1381"/>
      <c r="F5" s="1381"/>
      <c r="G5" s="1381"/>
      <c r="H5" s="1381"/>
      <c r="I5" s="1381"/>
      <c r="J5" s="1381"/>
      <c r="K5" s="1381"/>
      <c r="L5" s="1381"/>
      <c r="M5" s="1381"/>
      <c r="N5" s="1381"/>
    </row>
    <row r="6" spans="1:14" ht="15.75" customHeight="1">
      <c r="A6" s="252" t="s">
        <v>427</v>
      </c>
      <c r="B6" s="252"/>
      <c r="C6" s="1392"/>
      <c r="D6" s="1382"/>
      <c r="E6" s="1382"/>
      <c r="F6" s="1382"/>
      <c r="G6" s="1382"/>
      <c r="H6" s="1382"/>
      <c r="I6" s="1382"/>
      <c r="J6" s="1382"/>
      <c r="K6" s="1382"/>
      <c r="L6" s="1382"/>
      <c r="M6" s="1382"/>
      <c r="N6" s="1382"/>
    </row>
    <row r="7" spans="1:14" ht="0.75" customHeight="1">
      <c r="A7" s="252"/>
      <c r="B7" s="252"/>
      <c r="C7" s="1445" t="s">
        <v>1772</v>
      </c>
      <c r="D7" s="1380"/>
      <c r="E7" s="1440"/>
      <c r="F7" s="1445" t="s">
        <v>1773</v>
      </c>
      <c r="G7" s="1380"/>
      <c r="H7" s="1380"/>
      <c r="I7" s="1380"/>
      <c r="J7" s="1380"/>
      <c r="K7" s="1380"/>
      <c r="L7" s="1380"/>
      <c r="M7" s="1380"/>
      <c r="N7" s="1380"/>
    </row>
    <row r="8" spans="1:14" ht="14.25" customHeight="1">
      <c r="A8" s="253" t="s">
        <v>930</v>
      </c>
      <c r="B8" s="253"/>
      <c r="C8" s="1446"/>
      <c r="D8" s="1381"/>
      <c r="E8" s="1441"/>
      <c r="F8" s="1446"/>
      <c r="G8" s="1381"/>
      <c r="H8" s="1381"/>
      <c r="I8" s="1381"/>
      <c r="J8" s="1381"/>
      <c r="K8" s="1381"/>
      <c r="L8" s="1381"/>
      <c r="M8" s="1381"/>
      <c r="N8" s="1381"/>
    </row>
    <row r="9" spans="1:14" ht="14.25" customHeight="1">
      <c r="A9" s="254" t="s">
        <v>428</v>
      </c>
      <c r="B9" s="254"/>
      <c r="C9" s="1446"/>
      <c r="D9" s="1381"/>
      <c r="E9" s="1441"/>
      <c r="F9" s="1446"/>
      <c r="G9" s="1381"/>
      <c r="H9" s="1381"/>
      <c r="I9" s="1381"/>
      <c r="J9" s="1381"/>
      <c r="K9" s="1381"/>
      <c r="L9" s="1381"/>
      <c r="M9" s="1381"/>
      <c r="N9" s="1381"/>
    </row>
    <row r="10" spans="1:14" ht="14.25" customHeight="1">
      <c r="A10" s="255" t="s">
        <v>931</v>
      </c>
      <c r="B10" s="253"/>
      <c r="C10" s="1446"/>
      <c r="D10" s="1381"/>
      <c r="E10" s="1441"/>
      <c r="F10" s="1445" t="s">
        <v>1774</v>
      </c>
      <c r="G10" s="1380"/>
      <c r="H10" s="1440"/>
      <c r="I10" s="1445" t="s">
        <v>1775</v>
      </c>
      <c r="J10" s="1380"/>
      <c r="K10" s="1440"/>
      <c r="L10" s="1445" t="s">
        <v>1776</v>
      </c>
      <c r="M10" s="1380"/>
      <c r="N10" s="1380"/>
    </row>
    <row r="11" spans="1:14">
      <c r="A11" s="254" t="s">
        <v>652</v>
      </c>
      <c r="B11" s="254"/>
      <c r="C11" s="1446"/>
      <c r="D11" s="1381"/>
      <c r="E11" s="1441"/>
      <c r="F11" s="1446"/>
      <c r="G11" s="1381"/>
      <c r="H11" s="1441"/>
      <c r="I11" s="1446"/>
      <c r="J11" s="1381"/>
      <c r="K11" s="1441"/>
      <c r="L11" s="1446"/>
      <c r="M11" s="1381"/>
      <c r="N11" s="1381"/>
    </row>
    <row r="12" spans="1:14">
      <c r="A12" s="1903"/>
      <c r="B12" s="1904"/>
      <c r="C12" s="1444"/>
      <c r="D12" s="1382"/>
      <c r="E12" s="1442"/>
      <c r="F12" s="1444"/>
      <c r="G12" s="1382"/>
      <c r="H12" s="1442"/>
      <c r="I12" s="1444"/>
      <c r="J12" s="1382"/>
      <c r="K12" s="1442"/>
      <c r="L12" s="1444"/>
      <c r="M12" s="1382"/>
      <c r="N12" s="1382"/>
    </row>
    <row r="13" spans="1:14">
      <c r="A13" s="1905"/>
      <c r="B13" s="1906"/>
      <c r="C13" s="975" t="s">
        <v>429</v>
      </c>
      <c r="D13" s="975" t="s">
        <v>430</v>
      </c>
      <c r="E13" s="975" t="s">
        <v>653</v>
      </c>
      <c r="F13" s="975" t="s">
        <v>429</v>
      </c>
      <c r="G13" s="975" t="s">
        <v>430</v>
      </c>
      <c r="H13" s="975" t="s">
        <v>653</v>
      </c>
      <c r="I13" s="975" t="s">
        <v>429</v>
      </c>
      <c r="J13" s="975" t="s">
        <v>430</v>
      </c>
      <c r="K13" s="975" t="s">
        <v>653</v>
      </c>
      <c r="L13" s="975" t="s">
        <v>429</v>
      </c>
      <c r="M13" s="975" t="s">
        <v>430</v>
      </c>
      <c r="N13" s="976" t="s">
        <v>653</v>
      </c>
    </row>
    <row r="14" spans="1:14" ht="12" customHeight="1">
      <c r="A14" s="94">
        <v>2012</v>
      </c>
      <c r="B14" s="98" t="s">
        <v>431</v>
      </c>
      <c r="C14" s="737">
        <v>103.7</v>
      </c>
      <c r="D14" s="737" t="s">
        <v>142</v>
      </c>
      <c r="E14" s="737">
        <v>102</v>
      </c>
      <c r="F14" s="737">
        <v>103.3</v>
      </c>
      <c r="G14" s="737" t="s">
        <v>142</v>
      </c>
      <c r="H14" s="737" t="s">
        <v>141</v>
      </c>
      <c r="I14" s="737">
        <v>99.7</v>
      </c>
      <c r="J14" s="737" t="s">
        <v>142</v>
      </c>
      <c r="K14" s="737" t="s">
        <v>141</v>
      </c>
      <c r="L14" s="737">
        <v>103.2</v>
      </c>
      <c r="M14" s="737" t="s">
        <v>142</v>
      </c>
      <c r="N14" s="738" t="s">
        <v>141</v>
      </c>
    </row>
    <row r="15" spans="1:14" ht="12" customHeight="1">
      <c r="A15" s="96">
        <v>2013</v>
      </c>
      <c r="B15" s="98" t="s">
        <v>431</v>
      </c>
      <c r="C15" s="739">
        <v>100.9</v>
      </c>
      <c r="D15" s="739" t="s">
        <v>142</v>
      </c>
      <c r="E15" s="739">
        <v>100.5</v>
      </c>
      <c r="F15" s="739">
        <v>98.7</v>
      </c>
      <c r="G15" s="739" t="s">
        <v>142</v>
      </c>
      <c r="H15" s="739" t="s">
        <v>141</v>
      </c>
      <c r="I15" s="739">
        <v>89.7</v>
      </c>
      <c r="J15" s="739" t="s">
        <v>142</v>
      </c>
      <c r="K15" s="739" t="s">
        <v>141</v>
      </c>
      <c r="L15" s="739">
        <v>99.2</v>
      </c>
      <c r="M15" s="739" t="s">
        <v>142</v>
      </c>
      <c r="N15" s="740" t="s">
        <v>141</v>
      </c>
    </row>
    <row r="16" spans="1:14" ht="12" customHeight="1">
      <c r="B16" s="98"/>
      <c r="C16" s="739"/>
      <c r="D16" s="739"/>
      <c r="E16" s="739"/>
      <c r="F16" s="739"/>
      <c r="G16" s="739"/>
      <c r="H16" s="739"/>
      <c r="I16" s="739"/>
      <c r="J16" s="739"/>
      <c r="K16" s="739"/>
      <c r="L16" s="739"/>
      <c r="M16" s="739"/>
      <c r="N16" s="740"/>
    </row>
    <row r="17" spans="1:14" ht="12" customHeight="1">
      <c r="A17" s="94">
        <v>2012</v>
      </c>
      <c r="B17" s="98" t="s">
        <v>459</v>
      </c>
      <c r="C17" s="739">
        <v>103.9</v>
      </c>
      <c r="D17" s="739">
        <v>99.5</v>
      </c>
      <c r="E17" s="739">
        <v>101.9</v>
      </c>
      <c r="F17" s="739">
        <v>102.8</v>
      </c>
      <c r="G17" s="739">
        <v>99.6</v>
      </c>
      <c r="H17" s="739" t="s">
        <v>141</v>
      </c>
      <c r="I17" s="739">
        <v>97.4</v>
      </c>
      <c r="J17" s="739">
        <v>98.9</v>
      </c>
      <c r="K17" s="739" t="s">
        <v>141</v>
      </c>
      <c r="L17" s="739">
        <v>102.7</v>
      </c>
      <c r="M17" s="739">
        <v>99.6</v>
      </c>
      <c r="N17" s="740" t="s">
        <v>141</v>
      </c>
    </row>
    <row r="18" spans="1:14" ht="12" customHeight="1">
      <c r="A18" s="94"/>
      <c r="B18" s="98" t="s">
        <v>457</v>
      </c>
      <c r="C18" s="598">
        <v>102.8</v>
      </c>
      <c r="D18" s="598">
        <v>100.4</v>
      </c>
      <c r="E18" s="598">
        <v>102.3</v>
      </c>
      <c r="F18" s="598">
        <v>99.9</v>
      </c>
      <c r="G18" s="598">
        <v>99.3</v>
      </c>
      <c r="H18" s="739" t="s">
        <v>141</v>
      </c>
      <c r="I18" s="598">
        <v>96.6</v>
      </c>
      <c r="J18" s="598">
        <v>97.4</v>
      </c>
      <c r="K18" s="739" t="s">
        <v>141</v>
      </c>
      <c r="L18" s="598">
        <v>99.3</v>
      </c>
      <c r="M18" s="598">
        <v>99.3</v>
      </c>
      <c r="N18" s="740" t="s">
        <v>141</v>
      </c>
    </row>
    <row r="19" spans="1:14" ht="12" customHeight="1">
      <c r="A19" s="94"/>
      <c r="B19" s="98"/>
      <c r="C19" s="598"/>
      <c r="D19" s="598"/>
      <c r="E19" s="598"/>
      <c r="F19" s="598"/>
      <c r="G19" s="598"/>
      <c r="H19" s="598"/>
      <c r="I19" s="598"/>
      <c r="J19" s="598"/>
      <c r="K19" s="598"/>
      <c r="L19" s="598"/>
      <c r="M19" s="598"/>
      <c r="N19" s="740"/>
    </row>
    <row r="20" spans="1:14" ht="12" customHeight="1">
      <c r="A20" s="94">
        <v>2013</v>
      </c>
      <c r="B20" s="98" t="s">
        <v>445</v>
      </c>
      <c r="C20" s="598">
        <v>101.3</v>
      </c>
      <c r="D20" s="598">
        <v>100.2</v>
      </c>
      <c r="E20" s="598">
        <v>100.1</v>
      </c>
      <c r="F20" s="598">
        <v>99.2</v>
      </c>
      <c r="G20" s="598">
        <v>99.6</v>
      </c>
      <c r="H20" s="598" t="s">
        <v>141</v>
      </c>
      <c r="I20" s="598">
        <v>91.5</v>
      </c>
      <c r="J20" s="598">
        <v>97.4</v>
      </c>
      <c r="K20" s="598" t="s">
        <v>141</v>
      </c>
      <c r="L20" s="598">
        <v>99.4</v>
      </c>
      <c r="M20" s="598">
        <v>100</v>
      </c>
      <c r="N20" s="740" t="s">
        <v>141</v>
      </c>
    </row>
    <row r="21" spans="1:14" ht="12" customHeight="1">
      <c r="A21" s="94"/>
      <c r="B21" s="98" t="s">
        <v>458</v>
      </c>
      <c r="C21" s="598">
        <v>100.5</v>
      </c>
      <c r="D21" s="598">
        <v>100.4</v>
      </c>
      <c r="E21" s="598">
        <v>100.5</v>
      </c>
      <c r="F21" s="598">
        <v>98</v>
      </c>
      <c r="G21" s="598">
        <v>99.4</v>
      </c>
      <c r="H21" s="598" t="s">
        <v>141</v>
      </c>
      <c r="I21" s="598">
        <v>88.9</v>
      </c>
      <c r="J21" s="598">
        <v>94.8</v>
      </c>
      <c r="K21" s="598" t="s">
        <v>141</v>
      </c>
      <c r="L21" s="598">
        <v>98.5</v>
      </c>
      <c r="M21" s="598">
        <v>99.6</v>
      </c>
      <c r="N21" s="741" t="s">
        <v>141</v>
      </c>
    </row>
    <row r="22" spans="1:14">
      <c r="A22" s="95"/>
      <c r="B22" s="98" t="s">
        <v>459</v>
      </c>
      <c r="C22" s="737">
        <v>101.1</v>
      </c>
      <c r="D22" s="737">
        <v>100</v>
      </c>
      <c r="E22" s="737">
        <v>100.6</v>
      </c>
      <c r="F22" s="737">
        <v>98.9</v>
      </c>
      <c r="G22" s="737">
        <v>100.5</v>
      </c>
      <c r="H22" s="737" t="s">
        <v>141</v>
      </c>
      <c r="I22" s="737">
        <v>88.4</v>
      </c>
      <c r="J22" s="737">
        <v>98.3</v>
      </c>
      <c r="K22" s="737" t="s">
        <v>141</v>
      </c>
      <c r="L22" s="737">
        <v>99.6</v>
      </c>
      <c r="M22" s="737">
        <v>100.7</v>
      </c>
      <c r="N22" s="738" t="s">
        <v>141</v>
      </c>
    </row>
    <row r="23" spans="1:14">
      <c r="B23" s="98" t="s">
        <v>457</v>
      </c>
      <c r="C23" s="739">
        <v>100.7</v>
      </c>
      <c r="D23" s="739">
        <v>100</v>
      </c>
      <c r="E23" s="739">
        <v>100.6</v>
      </c>
      <c r="F23" s="739">
        <v>98.7</v>
      </c>
      <c r="G23" s="739">
        <v>99.1</v>
      </c>
      <c r="H23" s="739" t="s">
        <v>141</v>
      </c>
      <c r="I23" s="739">
        <v>89.9</v>
      </c>
      <c r="J23" s="739">
        <v>99.1</v>
      </c>
      <c r="K23" s="739" t="s">
        <v>141</v>
      </c>
      <c r="L23" s="739">
        <v>99.3</v>
      </c>
      <c r="M23" s="739">
        <v>99</v>
      </c>
      <c r="N23" s="740" t="s">
        <v>141</v>
      </c>
    </row>
    <row r="24" spans="1:14">
      <c r="B24" s="98"/>
      <c r="C24" s="739"/>
      <c r="D24" s="739"/>
      <c r="E24" s="739"/>
      <c r="F24" s="739"/>
      <c r="G24" s="739"/>
      <c r="H24" s="739"/>
      <c r="I24" s="739"/>
      <c r="J24" s="739"/>
      <c r="K24" s="739"/>
      <c r="L24" s="739"/>
      <c r="M24" s="739"/>
      <c r="N24" s="740"/>
    </row>
    <row r="25" spans="1:14" s="407" customFormat="1">
      <c r="A25" s="94" t="s">
        <v>1059</v>
      </c>
      <c r="B25" s="98" t="s">
        <v>445</v>
      </c>
      <c r="C25" s="742">
        <v>100.6</v>
      </c>
      <c r="D25" s="742">
        <v>100.2</v>
      </c>
      <c r="E25" s="742">
        <v>100.2</v>
      </c>
      <c r="F25" s="742">
        <v>98.8</v>
      </c>
      <c r="G25" s="742" t="s">
        <v>142</v>
      </c>
      <c r="H25" s="742" t="s">
        <v>141</v>
      </c>
      <c r="I25" s="742" t="s">
        <v>1209</v>
      </c>
      <c r="J25" s="742" t="s">
        <v>142</v>
      </c>
      <c r="K25" s="742" t="s">
        <v>141</v>
      </c>
      <c r="L25" s="742" t="s">
        <v>1210</v>
      </c>
      <c r="M25" s="742" t="s">
        <v>142</v>
      </c>
      <c r="N25" s="743" t="s">
        <v>141</v>
      </c>
    </row>
    <row r="26" spans="1:14">
      <c r="A26" s="94"/>
      <c r="B26" s="98"/>
      <c r="C26" s="739"/>
      <c r="D26" s="739"/>
      <c r="E26" s="739"/>
      <c r="F26" s="739"/>
      <c r="G26" s="739"/>
      <c r="H26" s="739"/>
      <c r="I26" s="739"/>
      <c r="J26" s="739"/>
      <c r="K26" s="739"/>
      <c r="L26" s="739"/>
      <c r="M26" s="739"/>
      <c r="N26" s="740"/>
    </row>
    <row r="27" spans="1:14">
      <c r="A27" s="94">
        <v>2012</v>
      </c>
      <c r="B27" s="98" t="s">
        <v>439</v>
      </c>
      <c r="C27" s="739">
        <v>103.4</v>
      </c>
      <c r="D27" s="739">
        <v>100.4</v>
      </c>
      <c r="E27" s="739">
        <v>102.3</v>
      </c>
      <c r="F27" s="739">
        <v>101</v>
      </c>
      <c r="G27" s="739">
        <v>99.3</v>
      </c>
      <c r="H27" s="739">
        <v>99.7</v>
      </c>
      <c r="I27" s="739">
        <v>99.4</v>
      </c>
      <c r="J27" s="739">
        <v>97.7</v>
      </c>
      <c r="K27" s="739">
        <v>96.2</v>
      </c>
      <c r="L27" s="739">
        <v>100.4</v>
      </c>
      <c r="M27" s="739">
        <v>99.3</v>
      </c>
      <c r="N27" s="744">
        <v>99.2</v>
      </c>
    </row>
    <row r="28" spans="1:14">
      <c r="A28" s="278"/>
      <c r="B28" s="98" t="s">
        <v>440</v>
      </c>
      <c r="C28" s="739">
        <v>102.8</v>
      </c>
      <c r="D28" s="739">
        <v>100.1</v>
      </c>
      <c r="E28" s="739">
        <v>102.3</v>
      </c>
      <c r="F28" s="739">
        <v>99.9</v>
      </c>
      <c r="G28" s="739">
        <v>99.8</v>
      </c>
      <c r="H28" s="739">
        <v>99.5</v>
      </c>
      <c r="I28" s="739">
        <v>96.4</v>
      </c>
      <c r="J28" s="739">
        <v>98.9</v>
      </c>
      <c r="K28" s="739">
        <v>95.1</v>
      </c>
      <c r="L28" s="739">
        <v>99.3</v>
      </c>
      <c r="M28" s="739">
        <v>99.8</v>
      </c>
      <c r="N28" s="744">
        <v>99</v>
      </c>
    </row>
    <row r="29" spans="1:14">
      <c r="A29" s="278"/>
      <c r="B29" s="98" t="s">
        <v>441</v>
      </c>
      <c r="C29" s="739">
        <v>102.4</v>
      </c>
      <c r="D29" s="739">
        <v>100.1</v>
      </c>
      <c r="E29" s="739">
        <v>102.4</v>
      </c>
      <c r="F29" s="739">
        <v>98.9</v>
      </c>
      <c r="G29" s="739">
        <v>99.4</v>
      </c>
      <c r="H29" s="739">
        <v>98.9</v>
      </c>
      <c r="I29" s="739">
        <v>94.1</v>
      </c>
      <c r="J29" s="739">
        <v>98.9</v>
      </c>
      <c r="K29" s="739">
        <v>94.1</v>
      </c>
      <c r="L29" s="739">
        <v>98.3</v>
      </c>
      <c r="M29" s="739">
        <v>99.3</v>
      </c>
      <c r="N29" s="744">
        <v>98.3</v>
      </c>
    </row>
    <row r="30" spans="1:14">
      <c r="A30" s="94">
        <v>2013</v>
      </c>
      <c r="B30" s="98" t="s">
        <v>442</v>
      </c>
      <c r="C30" s="739">
        <v>101.7</v>
      </c>
      <c r="D30" s="739">
        <v>100.1</v>
      </c>
      <c r="E30" s="739">
        <v>100.1</v>
      </c>
      <c r="F30" s="739">
        <v>98.8</v>
      </c>
      <c r="G30" s="739">
        <v>100</v>
      </c>
      <c r="H30" s="739">
        <v>100</v>
      </c>
      <c r="I30" s="739">
        <v>91.2</v>
      </c>
      <c r="J30" s="739">
        <v>98.7</v>
      </c>
      <c r="K30" s="739">
        <v>98.7</v>
      </c>
      <c r="L30" s="739">
        <v>98.8</v>
      </c>
      <c r="M30" s="739">
        <v>100.3</v>
      </c>
      <c r="N30" s="740">
        <v>100.3</v>
      </c>
    </row>
    <row r="31" spans="1:14">
      <c r="A31" s="278"/>
      <c r="B31" s="98" t="s">
        <v>443</v>
      </c>
      <c r="C31" s="739">
        <v>101.3</v>
      </c>
      <c r="D31" s="739">
        <v>100</v>
      </c>
      <c r="E31" s="739">
        <v>100</v>
      </c>
      <c r="F31" s="739">
        <v>99.7</v>
      </c>
      <c r="G31" s="739">
        <v>100.3</v>
      </c>
      <c r="H31" s="739">
        <v>100.3</v>
      </c>
      <c r="I31" s="739">
        <v>92.2</v>
      </c>
      <c r="J31" s="739">
        <v>100.5</v>
      </c>
      <c r="K31" s="739">
        <v>99.2</v>
      </c>
      <c r="L31" s="739">
        <v>99.9</v>
      </c>
      <c r="M31" s="739">
        <v>100.4</v>
      </c>
      <c r="N31" s="740">
        <v>100.7</v>
      </c>
    </row>
    <row r="32" spans="1:14">
      <c r="A32" s="278"/>
      <c r="B32" s="98" t="s">
        <v>432</v>
      </c>
      <c r="C32" s="739">
        <v>101</v>
      </c>
      <c r="D32" s="739">
        <v>100.2</v>
      </c>
      <c r="E32" s="739">
        <v>100.2</v>
      </c>
      <c r="F32" s="739">
        <v>99.3</v>
      </c>
      <c r="G32" s="739">
        <v>99.7</v>
      </c>
      <c r="H32" s="739">
        <v>100</v>
      </c>
      <c r="I32" s="739">
        <v>91.2</v>
      </c>
      <c r="J32" s="739">
        <v>98.3</v>
      </c>
      <c r="K32" s="739">
        <v>97.5</v>
      </c>
      <c r="L32" s="739">
        <v>99.5</v>
      </c>
      <c r="M32" s="739">
        <v>99.8</v>
      </c>
      <c r="N32" s="740">
        <v>100.5</v>
      </c>
    </row>
    <row r="33" spans="1:14">
      <c r="A33" s="278"/>
      <c r="B33" s="310" t="s">
        <v>433</v>
      </c>
      <c r="C33" s="730">
        <v>100.8</v>
      </c>
      <c r="D33" s="730">
        <v>100.4</v>
      </c>
      <c r="E33" s="730">
        <v>100.6</v>
      </c>
      <c r="F33" s="730">
        <v>97.9</v>
      </c>
      <c r="G33" s="730">
        <v>99.3</v>
      </c>
      <c r="H33" s="730">
        <v>99.3</v>
      </c>
      <c r="I33" s="730">
        <v>89</v>
      </c>
      <c r="J33" s="730">
        <v>96.2</v>
      </c>
      <c r="K33" s="730">
        <v>93.8</v>
      </c>
      <c r="L33" s="730">
        <v>98.3</v>
      </c>
      <c r="M33" s="730">
        <v>99.3</v>
      </c>
      <c r="N33" s="734">
        <v>99.8</v>
      </c>
    </row>
    <row r="34" spans="1:14">
      <c r="A34" s="278"/>
      <c r="B34" s="310" t="s">
        <v>434</v>
      </c>
      <c r="C34" s="730">
        <v>100.5</v>
      </c>
      <c r="D34" s="730">
        <v>99.9</v>
      </c>
      <c r="E34" s="730">
        <v>100.5</v>
      </c>
      <c r="F34" s="730">
        <v>97.5</v>
      </c>
      <c r="G34" s="730">
        <v>100.1</v>
      </c>
      <c r="H34" s="730">
        <v>99.4</v>
      </c>
      <c r="I34" s="730">
        <v>88.7</v>
      </c>
      <c r="J34" s="730">
        <v>99.9</v>
      </c>
      <c r="K34" s="730">
        <v>93.7</v>
      </c>
      <c r="L34" s="730">
        <v>97.9</v>
      </c>
      <c r="M34" s="730">
        <v>100.1</v>
      </c>
      <c r="N34" s="734">
        <v>99.9</v>
      </c>
    </row>
    <row r="35" spans="1:14">
      <c r="A35" s="278"/>
      <c r="B35" s="310" t="s">
        <v>435</v>
      </c>
      <c r="C35" s="730">
        <v>100.2</v>
      </c>
      <c r="D35" s="730">
        <v>100</v>
      </c>
      <c r="E35" s="730">
        <v>100.5</v>
      </c>
      <c r="F35" s="730">
        <v>98.7</v>
      </c>
      <c r="G35" s="730">
        <v>100.7</v>
      </c>
      <c r="H35" s="730">
        <v>100.1</v>
      </c>
      <c r="I35" s="730">
        <v>89</v>
      </c>
      <c r="J35" s="730">
        <v>98.7</v>
      </c>
      <c r="K35" s="730">
        <v>92.5</v>
      </c>
      <c r="L35" s="730">
        <v>99.3</v>
      </c>
      <c r="M35" s="730">
        <v>100.9</v>
      </c>
      <c r="N35" s="734">
        <v>100.8</v>
      </c>
    </row>
    <row r="36" spans="1:14">
      <c r="A36" s="278"/>
      <c r="B36" s="310" t="s">
        <v>436</v>
      </c>
      <c r="C36" s="730">
        <v>101.1</v>
      </c>
      <c r="D36" s="730">
        <v>100.3</v>
      </c>
      <c r="E36" s="730">
        <v>100.8</v>
      </c>
      <c r="F36" s="730">
        <v>99.2</v>
      </c>
      <c r="G36" s="730">
        <v>100.2</v>
      </c>
      <c r="H36" s="730">
        <v>100.3</v>
      </c>
      <c r="I36" s="730">
        <v>88</v>
      </c>
      <c r="J36" s="730">
        <v>99</v>
      </c>
      <c r="K36" s="730">
        <v>91.6</v>
      </c>
      <c r="L36" s="730">
        <v>100</v>
      </c>
      <c r="M36" s="730">
        <v>100.3</v>
      </c>
      <c r="N36" s="734">
        <v>101.1</v>
      </c>
    </row>
    <row r="37" spans="1:14">
      <c r="A37" s="278"/>
      <c r="B37" s="310" t="s">
        <v>437</v>
      </c>
      <c r="C37" s="730">
        <v>101.1</v>
      </c>
      <c r="D37" s="730">
        <v>99.7</v>
      </c>
      <c r="E37" s="730">
        <v>100.5</v>
      </c>
      <c r="F37" s="730">
        <v>98.9</v>
      </c>
      <c r="G37" s="730">
        <v>99.7</v>
      </c>
      <c r="H37" s="730">
        <v>100</v>
      </c>
      <c r="I37" s="730">
        <v>89.3</v>
      </c>
      <c r="J37" s="730">
        <v>100.1</v>
      </c>
      <c r="K37" s="730">
        <v>91.7</v>
      </c>
      <c r="L37" s="730">
        <v>99.5</v>
      </c>
      <c r="M37" s="730">
        <v>99.6</v>
      </c>
      <c r="N37" s="734">
        <v>100.7</v>
      </c>
    </row>
    <row r="38" spans="1:14">
      <c r="A38" s="278"/>
      <c r="B38" s="310" t="s">
        <v>438</v>
      </c>
      <c r="C38" s="730">
        <v>101</v>
      </c>
      <c r="D38" s="730">
        <v>100.1</v>
      </c>
      <c r="E38" s="730">
        <v>100.5</v>
      </c>
      <c r="F38" s="730">
        <v>98.6</v>
      </c>
      <c r="G38" s="730">
        <v>100.1</v>
      </c>
      <c r="H38" s="730">
        <v>100.1</v>
      </c>
      <c r="I38" s="730">
        <v>87.7</v>
      </c>
      <c r="J38" s="730">
        <v>100.2</v>
      </c>
      <c r="K38" s="730">
        <v>91.9</v>
      </c>
      <c r="L38" s="730">
        <v>99.2</v>
      </c>
      <c r="M38" s="730">
        <v>100.1</v>
      </c>
      <c r="N38" s="734">
        <v>100.8</v>
      </c>
    </row>
    <row r="39" spans="1:14">
      <c r="A39" s="278"/>
      <c r="B39" s="98" t="s">
        <v>439</v>
      </c>
      <c r="C39" s="739">
        <v>100.8</v>
      </c>
      <c r="D39" s="739">
        <v>100.2</v>
      </c>
      <c r="E39" s="739">
        <v>100.7</v>
      </c>
      <c r="F39" s="739">
        <v>98.6</v>
      </c>
      <c r="G39" s="739">
        <v>99.3</v>
      </c>
      <c r="H39" s="739">
        <v>99.4</v>
      </c>
      <c r="I39" s="739">
        <v>89.4</v>
      </c>
      <c r="J39" s="739">
        <v>99.5</v>
      </c>
      <c r="K39" s="739">
        <v>91.4</v>
      </c>
      <c r="L39" s="739">
        <v>99.2</v>
      </c>
      <c r="M39" s="739">
        <v>99.2</v>
      </c>
      <c r="N39" s="744">
        <v>100</v>
      </c>
    </row>
    <row r="40" spans="1:14">
      <c r="A40" s="278"/>
      <c r="B40" s="98" t="s">
        <v>440</v>
      </c>
      <c r="C40" s="739">
        <v>100.6</v>
      </c>
      <c r="D40" s="739">
        <v>99.8</v>
      </c>
      <c r="E40" s="739">
        <v>100.5</v>
      </c>
      <c r="F40" s="739">
        <v>98.5</v>
      </c>
      <c r="G40" s="739">
        <v>99.7</v>
      </c>
      <c r="H40" s="739">
        <v>99.1</v>
      </c>
      <c r="I40" s="739">
        <v>90</v>
      </c>
      <c r="J40" s="739">
        <v>99.6</v>
      </c>
      <c r="K40" s="739">
        <v>91</v>
      </c>
      <c r="L40" s="739">
        <v>99</v>
      </c>
      <c r="M40" s="739">
        <v>99.7</v>
      </c>
      <c r="N40" s="744">
        <v>99.7</v>
      </c>
    </row>
    <row r="41" spans="1:14">
      <c r="A41" s="494"/>
      <c r="B41" s="154" t="s">
        <v>441</v>
      </c>
      <c r="C41" s="552">
        <v>100.7</v>
      </c>
      <c r="D41" s="552">
        <v>100.1</v>
      </c>
      <c r="E41" s="552">
        <v>100.7</v>
      </c>
      <c r="F41" s="552">
        <v>99</v>
      </c>
      <c r="G41" s="552">
        <v>99.9</v>
      </c>
      <c r="H41" s="552">
        <v>99</v>
      </c>
      <c r="I41" s="552">
        <v>90.3</v>
      </c>
      <c r="J41" s="552">
        <v>99.2</v>
      </c>
      <c r="K41" s="552">
        <v>90.3</v>
      </c>
      <c r="L41" s="552">
        <v>99.7</v>
      </c>
      <c r="M41" s="739">
        <v>100</v>
      </c>
      <c r="N41" s="744">
        <v>99.7</v>
      </c>
    </row>
    <row r="42" spans="1:14" s="407" customFormat="1">
      <c r="A42" s="412"/>
      <c r="B42" s="98"/>
      <c r="C42" s="739"/>
      <c r="D42" s="739"/>
      <c r="E42" s="739"/>
      <c r="F42" s="739"/>
      <c r="G42" s="739"/>
      <c r="H42" s="739"/>
      <c r="I42" s="739"/>
      <c r="J42" s="739"/>
      <c r="K42" s="739"/>
      <c r="L42" s="739"/>
      <c r="M42" s="739"/>
      <c r="N42" s="740"/>
    </row>
    <row r="43" spans="1:14" s="407" customFormat="1">
      <c r="A43" s="94">
        <v>201.4</v>
      </c>
      <c r="B43" s="98" t="s">
        <v>442</v>
      </c>
      <c r="C43" s="739">
        <v>100.5</v>
      </c>
      <c r="D43" s="739">
        <v>100.1</v>
      </c>
      <c r="E43" s="739">
        <v>100.1</v>
      </c>
      <c r="F43" s="739">
        <v>99</v>
      </c>
      <c r="G43" s="739">
        <v>100</v>
      </c>
      <c r="H43" s="739">
        <v>100</v>
      </c>
      <c r="I43" s="739">
        <v>92.1</v>
      </c>
      <c r="J43" s="739">
        <v>100.7</v>
      </c>
      <c r="K43" s="739">
        <v>100.7</v>
      </c>
      <c r="L43" s="739">
        <v>99.3</v>
      </c>
      <c r="M43" s="739">
        <v>99.9</v>
      </c>
      <c r="N43" s="740">
        <v>99.9</v>
      </c>
    </row>
    <row r="44" spans="1:14" s="407" customFormat="1">
      <c r="A44" s="278"/>
      <c r="B44" s="98" t="s">
        <v>443</v>
      </c>
      <c r="C44" s="739">
        <v>100.7</v>
      </c>
      <c r="D44" s="739">
        <v>100.1</v>
      </c>
      <c r="E44" s="739">
        <v>100.2</v>
      </c>
      <c r="F44" s="739">
        <v>98.6</v>
      </c>
      <c r="G44" s="739">
        <v>99.9</v>
      </c>
      <c r="H44" s="739">
        <v>99.9</v>
      </c>
      <c r="I44" s="739">
        <v>90.8</v>
      </c>
      <c r="J44" s="739">
        <v>99.1</v>
      </c>
      <c r="K44" s="739">
        <v>99.8</v>
      </c>
      <c r="L44" s="739">
        <v>98.8</v>
      </c>
      <c r="M44" s="739">
        <v>99.9</v>
      </c>
      <c r="N44" s="740">
        <v>99.8</v>
      </c>
    </row>
    <row r="45" spans="1:14" s="407" customFormat="1">
      <c r="A45" s="278"/>
      <c r="B45" s="98" t="s">
        <v>432</v>
      </c>
      <c r="C45" s="739">
        <v>100.7</v>
      </c>
      <c r="D45" s="739">
        <v>100.1</v>
      </c>
      <c r="E45" s="739">
        <v>100.3</v>
      </c>
      <c r="F45" s="739">
        <v>98.7</v>
      </c>
      <c r="G45" s="739">
        <v>99.8</v>
      </c>
      <c r="H45" s="739">
        <v>99.7</v>
      </c>
      <c r="I45" s="739">
        <v>90.2</v>
      </c>
      <c r="J45" s="739">
        <v>97.7</v>
      </c>
      <c r="K45" s="739">
        <v>97.5</v>
      </c>
      <c r="L45" s="739">
        <v>98.9</v>
      </c>
      <c r="M45" s="739">
        <v>99.8</v>
      </c>
      <c r="N45" s="740">
        <v>99.6</v>
      </c>
    </row>
    <row r="46" spans="1:14">
      <c r="A46" s="1800" t="s">
        <v>932</v>
      </c>
      <c r="B46" s="1800"/>
      <c r="C46" s="1800"/>
      <c r="D46" s="1800"/>
      <c r="E46" s="1800"/>
      <c r="F46" s="1800"/>
      <c r="G46" s="1800"/>
      <c r="H46" s="1800"/>
      <c r="I46" s="1800"/>
      <c r="J46" s="1800"/>
      <c r="K46" s="1800"/>
      <c r="L46" s="1800"/>
      <c r="M46" s="1800"/>
      <c r="N46" s="1800"/>
    </row>
    <row r="47" spans="1:14">
      <c r="A47" s="1800" t="s">
        <v>933</v>
      </c>
      <c r="B47" s="1800"/>
      <c r="C47" s="1800"/>
      <c r="D47" s="1800"/>
      <c r="E47" s="1800"/>
      <c r="F47" s="1800"/>
      <c r="G47" s="1800"/>
      <c r="H47" s="1800"/>
      <c r="I47" s="1800"/>
      <c r="J47" s="1800"/>
      <c r="K47" s="1800"/>
      <c r="L47" s="1800"/>
      <c r="M47" s="1800"/>
      <c r="N47" s="1800"/>
    </row>
  </sheetData>
  <mergeCells count="15">
    <mergeCell ref="A1:G1"/>
    <mergeCell ref="L1:M1"/>
    <mergeCell ref="A2:G2"/>
    <mergeCell ref="L2:M2"/>
    <mergeCell ref="A47:N47"/>
    <mergeCell ref="A12:B12"/>
    <mergeCell ref="A13:B13"/>
    <mergeCell ref="A3:B4"/>
    <mergeCell ref="C3:N6"/>
    <mergeCell ref="C7:E12"/>
    <mergeCell ref="F7:N9"/>
    <mergeCell ref="F10:H12"/>
    <mergeCell ref="I10:K12"/>
    <mergeCell ref="L10:N12"/>
    <mergeCell ref="A46:N46"/>
  </mergeCells>
  <phoneticPr fontId="0" type="noConversion"/>
  <hyperlinks>
    <hyperlink ref="L1:M1" location="'Spis tablic     List of tables'!A83" display="Powrót do spisu tablic"/>
    <hyperlink ref="L2:M2" location="'Spis tablic     List of tables'!A83" display="Return to list tables"/>
    <hyperlink ref="L1:M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8"/>
  <sheetViews>
    <sheetView showGridLines="0" zoomScale="90" zoomScaleNormal="90" workbookViewId="0">
      <pane ySplit="15" topLeftCell="A16" activePane="bottomLeft" state="frozen"/>
      <selection activeCell="A41" sqref="A41:L41"/>
      <selection pane="bottomLeft" activeCell="E30" sqref="E30"/>
    </sheetView>
  </sheetViews>
  <sheetFormatPr defaultRowHeight="14.25"/>
  <cols>
    <col min="1" max="1" width="5.625" customWidth="1"/>
    <col min="2" max="2" width="21.375" customWidth="1"/>
    <col min="3" max="11" width="8.625" customWidth="1"/>
  </cols>
  <sheetData>
    <row r="1" spans="1:12">
      <c r="A1" s="1653" t="s">
        <v>1659</v>
      </c>
      <c r="B1" s="1653"/>
      <c r="C1" s="1653"/>
      <c r="D1" s="1653"/>
      <c r="E1" s="1653"/>
      <c r="F1" s="1653"/>
      <c r="G1" s="1653"/>
      <c r="K1" s="918" t="s">
        <v>424</v>
      </c>
    </row>
    <row r="2" spans="1:12">
      <c r="A2" s="1866" t="s">
        <v>651</v>
      </c>
      <c r="B2" s="1866"/>
      <c r="C2" s="1866"/>
      <c r="D2" s="1866"/>
      <c r="E2" s="1866"/>
      <c r="F2" s="1866"/>
      <c r="G2" s="1866"/>
      <c r="K2" s="918" t="s">
        <v>425</v>
      </c>
    </row>
    <row r="3" spans="1:12" ht="13.5" customHeight="1">
      <c r="A3" s="1380" t="s">
        <v>1764</v>
      </c>
      <c r="B3" s="1440"/>
      <c r="C3" s="1445" t="s">
        <v>1765</v>
      </c>
      <c r="D3" s="1380"/>
      <c r="E3" s="1380"/>
      <c r="F3" s="1380"/>
      <c r="G3" s="1380"/>
      <c r="H3" s="1380"/>
      <c r="I3" s="1380"/>
      <c r="J3" s="1380"/>
      <c r="K3" s="1380"/>
    </row>
    <row r="4" spans="1:12" ht="12" customHeight="1">
      <c r="A4" s="1381"/>
      <c r="B4" s="1441"/>
      <c r="C4" s="1446"/>
      <c r="D4" s="1381"/>
      <c r="E4" s="1381"/>
      <c r="F4" s="1381"/>
      <c r="G4" s="1381"/>
      <c r="H4" s="1381"/>
      <c r="I4" s="1381"/>
      <c r="J4" s="1381"/>
      <c r="K4" s="1381"/>
    </row>
    <row r="5" spans="1:12" ht="14.25" customHeight="1">
      <c r="A5" s="1381"/>
      <c r="B5" s="1441"/>
      <c r="C5" s="1445" t="s">
        <v>1766</v>
      </c>
      <c r="D5" s="1380"/>
      <c r="E5" s="1380"/>
      <c r="F5" s="1380"/>
      <c r="G5" s="1380"/>
      <c r="H5" s="1440"/>
      <c r="I5" s="1445" t="s">
        <v>1767</v>
      </c>
      <c r="J5" s="1380"/>
      <c r="K5" s="1380"/>
    </row>
    <row r="6" spans="1:12">
      <c r="A6" s="1381"/>
      <c r="B6" s="1441"/>
      <c r="C6" s="1446"/>
      <c r="D6" s="1381"/>
      <c r="E6" s="1381"/>
      <c r="F6" s="1381"/>
      <c r="G6" s="1381"/>
      <c r="H6" s="1441"/>
      <c r="I6" s="1446"/>
      <c r="J6" s="1381"/>
      <c r="K6" s="1381"/>
    </row>
    <row r="7" spans="1:12">
      <c r="A7" s="251" t="s">
        <v>928</v>
      </c>
      <c r="B7" s="256"/>
      <c r="C7" s="1446"/>
      <c r="D7" s="1381"/>
      <c r="E7" s="1381"/>
      <c r="F7" s="1381"/>
      <c r="G7" s="1381"/>
      <c r="H7" s="1441"/>
      <c r="I7" s="1446"/>
      <c r="J7" s="1381"/>
      <c r="K7" s="1381"/>
    </row>
    <row r="8" spans="1:12">
      <c r="A8" s="257" t="s">
        <v>426</v>
      </c>
      <c r="B8" s="258"/>
      <c r="C8" s="1444"/>
      <c r="D8" s="1382"/>
      <c r="E8" s="1382"/>
      <c r="F8" s="1382"/>
      <c r="G8" s="1382"/>
      <c r="H8" s="1442"/>
      <c r="I8" s="1446"/>
      <c r="J8" s="1381"/>
      <c r="K8" s="1381"/>
    </row>
    <row r="9" spans="1:12" ht="14.25" customHeight="1">
      <c r="A9" s="257" t="s">
        <v>929</v>
      </c>
      <c r="B9" s="258"/>
      <c r="C9" s="1445" t="s">
        <v>1768</v>
      </c>
      <c r="D9" s="1380"/>
      <c r="E9" s="1440"/>
      <c r="F9" s="1445" t="s">
        <v>1769</v>
      </c>
      <c r="G9" s="1380"/>
      <c r="H9" s="1440"/>
      <c r="I9" s="1446"/>
      <c r="J9" s="1381"/>
      <c r="K9" s="1381"/>
    </row>
    <row r="10" spans="1:12">
      <c r="A10" s="252" t="s">
        <v>427</v>
      </c>
      <c r="B10" s="259"/>
      <c r="C10" s="1446"/>
      <c r="D10" s="1381"/>
      <c r="E10" s="1441"/>
      <c r="F10" s="1446"/>
      <c r="G10" s="1381"/>
      <c r="H10" s="1441"/>
      <c r="I10" s="1446"/>
      <c r="J10" s="1381"/>
      <c r="K10" s="1381"/>
    </row>
    <row r="11" spans="1:12">
      <c r="A11" s="253" t="s">
        <v>930</v>
      </c>
      <c r="B11" s="260"/>
      <c r="C11" s="1446"/>
      <c r="D11" s="1381"/>
      <c r="E11" s="1441"/>
      <c r="F11" s="1446"/>
      <c r="G11" s="1381"/>
      <c r="H11" s="1441"/>
      <c r="I11" s="1446"/>
      <c r="J11" s="1381"/>
      <c r="K11" s="1381"/>
    </row>
    <row r="12" spans="1:12">
      <c r="A12" s="254" t="s">
        <v>428</v>
      </c>
      <c r="B12" s="261"/>
      <c r="C12" s="1446"/>
      <c r="D12" s="1381"/>
      <c r="E12" s="1441"/>
      <c r="F12" s="1446"/>
      <c r="G12" s="1381"/>
      <c r="H12" s="1441"/>
      <c r="I12" s="1446"/>
      <c r="J12" s="1381"/>
      <c r="K12" s="1381"/>
    </row>
    <row r="13" spans="1:12">
      <c r="A13" s="255" t="s">
        <v>931</v>
      </c>
      <c r="B13" s="260"/>
      <c r="C13" s="1444"/>
      <c r="D13" s="1382"/>
      <c r="E13" s="1442"/>
      <c r="F13" s="1444"/>
      <c r="G13" s="1382"/>
      <c r="H13" s="1442"/>
      <c r="I13" s="1444"/>
      <c r="J13" s="1382"/>
      <c r="K13" s="1382"/>
    </row>
    <row r="14" spans="1:12" ht="14.85" customHeight="1">
      <c r="A14" s="254" t="s">
        <v>652</v>
      </c>
      <c r="B14" s="261"/>
      <c r="C14" s="1373" t="s">
        <v>429</v>
      </c>
      <c r="D14" s="1373" t="s">
        <v>430</v>
      </c>
      <c r="E14" s="1373" t="s">
        <v>653</v>
      </c>
      <c r="F14" s="1373" t="s">
        <v>429</v>
      </c>
      <c r="G14" s="1373" t="s">
        <v>430</v>
      </c>
      <c r="H14" s="1373" t="s">
        <v>653</v>
      </c>
      <c r="I14" s="1373" t="s">
        <v>429</v>
      </c>
      <c r="J14" s="1373" t="s">
        <v>430</v>
      </c>
      <c r="K14" s="1415" t="s">
        <v>653</v>
      </c>
      <c r="L14" s="16"/>
    </row>
    <row r="15" spans="1:12" ht="12" customHeight="1">
      <c r="A15" s="1903"/>
      <c r="B15" s="1904"/>
      <c r="C15" s="1374"/>
      <c r="D15" s="1374"/>
      <c r="E15" s="1374"/>
      <c r="F15" s="1374"/>
      <c r="G15" s="1374"/>
      <c r="H15" s="1374"/>
      <c r="I15" s="1374"/>
      <c r="J15" s="1374"/>
      <c r="K15" s="1416"/>
      <c r="L15" s="16"/>
    </row>
    <row r="16" spans="1:12" ht="12" customHeight="1">
      <c r="A16" s="131"/>
      <c r="B16" s="227"/>
      <c r="C16" s="739"/>
      <c r="D16" s="739"/>
      <c r="E16" s="739"/>
      <c r="F16" s="739"/>
      <c r="G16" s="739"/>
      <c r="H16" s="739"/>
      <c r="I16" s="739"/>
      <c r="J16" s="739"/>
      <c r="K16" s="740"/>
      <c r="L16" s="16"/>
    </row>
    <row r="17" spans="1:12" ht="12" customHeight="1">
      <c r="A17" s="131">
        <v>2012</v>
      </c>
      <c r="B17" s="227" t="s">
        <v>431</v>
      </c>
      <c r="C17" s="737">
        <v>105.7</v>
      </c>
      <c r="D17" s="737" t="s">
        <v>142</v>
      </c>
      <c r="E17" s="737" t="s">
        <v>141</v>
      </c>
      <c r="F17" s="737">
        <v>103.9</v>
      </c>
      <c r="G17" s="739" t="s">
        <v>142</v>
      </c>
      <c r="H17" s="739" t="s">
        <v>141</v>
      </c>
      <c r="I17" s="737">
        <v>100.2</v>
      </c>
      <c r="J17" s="739" t="s">
        <v>142</v>
      </c>
      <c r="K17" s="740" t="s">
        <v>141</v>
      </c>
      <c r="L17" s="16"/>
    </row>
    <row r="18" spans="1:12" ht="12" customHeight="1">
      <c r="A18" s="131">
        <v>2013</v>
      </c>
      <c r="B18" s="227" t="s">
        <v>431</v>
      </c>
      <c r="C18" s="739">
        <v>99.4</v>
      </c>
      <c r="D18" s="739" t="s">
        <v>142</v>
      </c>
      <c r="E18" s="739" t="s">
        <v>141</v>
      </c>
      <c r="F18" s="739">
        <v>101.6</v>
      </c>
      <c r="G18" s="739" t="s">
        <v>142</v>
      </c>
      <c r="H18" s="739" t="s">
        <v>141</v>
      </c>
      <c r="I18" s="739">
        <v>98.2</v>
      </c>
      <c r="J18" s="739" t="s">
        <v>142</v>
      </c>
      <c r="K18" s="740" t="s">
        <v>141</v>
      </c>
      <c r="L18" s="16"/>
    </row>
    <row r="19" spans="1:12" ht="12" customHeight="1">
      <c r="B19" s="227"/>
      <c r="C19" s="739"/>
      <c r="D19" s="739"/>
      <c r="E19" s="739"/>
      <c r="F19" s="739"/>
      <c r="G19" s="739"/>
      <c r="H19" s="739"/>
      <c r="I19" s="739"/>
      <c r="J19" s="739"/>
      <c r="K19" s="740"/>
      <c r="L19" s="16"/>
    </row>
    <row r="20" spans="1:12" ht="12" customHeight="1">
      <c r="A20" s="131">
        <v>2012</v>
      </c>
      <c r="B20" s="227" t="s">
        <v>457</v>
      </c>
      <c r="C20" s="598">
        <v>105.8</v>
      </c>
      <c r="D20" s="598">
        <v>100.1</v>
      </c>
      <c r="E20" s="598" t="s">
        <v>141</v>
      </c>
      <c r="F20" s="598">
        <v>103.4</v>
      </c>
      <c r="G20" s="598">
        <v>100.1</v>
      </c>
      <c r="H20" s="598" t="s">
        <v>141</v>
      </c>
      <c r="I20" s="598">
        <v>98.9</v>
      </c>
      <c r="J20" s="598">
        <v>99.5</v>
      </c>
      <c r="K20" s="740" t="s">
        <v>141</v>
      </c>
      <c r="L20" s="16"/>
    </row>
    <row r="21" spans="1:12" ht="12" customHeight="1">
      <c r="A21" s="131"/>
      <c r="B21" s="227"/>
      <c r="C21" s="598"/>
      <c r="D21" s="598"/>
      <c r="E21" s="598"/>
      <c r="F21" s="598"/>
      <c r="G21" s="598"/>
      <c r="H21" s="598"/>
      <c r="I21" s="598"/>
      <c r="J21" s="598"/>
      <c r="K21" s="741"/>
      <c r="L21" s="16"/>
    </row>
    <row r="22" spans="1:12" ht="12" customHeight="1">
      <c r="A22" s="131">
        <v>2013</v>
      </c>
      <c r="B22" s="227" t="s">
        <v>445</v>
      </c>
      <c r="C22" s="598">
        <v>102.2</v>
      </c>
      <c r="D22" s="598">
        <v>98.2</v>
      </c>
      <c r="E22" s="598" t="s">
        <v>141</v>
      </c>
      <c r="F22" s="598">
        <v>101.7</v>
      </c>
      <c r="G22" s="598">
        <v>101.4</v>
      </c>
      <c r="H22" s="598" t="s">
        <v>141</v>
      </c>
      <c r="I22" s="598">
        <v>98.4</v>
      </c>
      <c r="J22" s="598">
        <v>99.1</v>
      </c>
      <c r="K22" s="741" t="s">
        <v>141</v>
      </c>
      <c r="L22" s="16"/>
    </row>
    <row r="23" spans="1:12" ht="12" customHeight="1">
      <c r="A23" s="131"/>
      <c r="B23" s="227" t="s">
        <v>458</v>
      </c>
      <c r="C23" s="598">
        <v>98.6</v>
      </c>
      <c r="D23" s="598">
        <v>100.1</v>
      </c>
      <c r="E23" s="598" t="s">
        <v>141</v>
      </c>
      <c r="F23" s="598">
        <v>101.5</v>
      </c>
      <c r="G23" s="598">
        <v>100</v>
      </c>
      <c r="H23" s="598" t="s">
        <v>141</v>
      </c>
      <c r="I23" s="598">
        <v>98</v>
      </c>
      <c r="J23" s="598">
        <v>99.6</v>
      </c>
      <c r="K23" s="741" t="s">
        <v>141</v>
      </c>
      <c r="L23" s="16"/>
    </row>
    <row r="24" spans="1:12" ht="12" customHeight="1">
      <c r="A24" s="131"/>
      <c r="B24" s="227" t="s">
        <v>459</v>
      </c>
      <c r="C24" s="598">
        <v>98.5</v>
      </c>
      <c r="D24" s="598">
        <v>100.1</v>
      </c>
      <c r="E24" s="598" t="s">
        <v>141</v>
      </c>
      <c r="F24" s="598">
        <v>101.7</v>
      </c>
      <c r="G24" s="598">
        <v>100.1</v>
      </c>
      <c r="H24" s="598" t="s">
        <v>141</v>
      </c>
      <c r="I24" s="598">
        <v>98.1</v>
      </c>
      <c r="J24" s="598">
        <v>99.6</v>
      </c>
      <c r="K24" s="741" t="s">
        <v>141</v>
      </c>
      <c r="L24" s="16"/>
    </row>
    <row r="25" spans="1:12" ht="12" customHeight="1">
      <c r="A25" s="132"/>
      <c r="B25" s="227" t="s">
        <v>457</v>
      </c>
      <c r="C25" s="737">
        <v>98.4</v>
      </c>
      <c r="D25" s="737">
        <v>100</v>
      </c>
      <c r="E25" s="737" t="s">
        <v>141</v>
      </c>
      <c r="F25" s="737">
        <v>101.6</v>
      </c>
      <c r="G25" s="737">
        <v>100</v>
      </c>
      <c r="H25" s="737" t="s">
        <v>141</v>
      </c>
      <c r="I25" s="737">
        <v>98.3</v>
      </c>
      <c r="J25" s="737">
        <v>99.6</v>
      </c>
      <c r="K25" s="738" t="s">
        <v>141</v>
      </c>
      <c r="L25" s="16"/>
    </row>
    <row r="26" spans="1:12" s="407" customFormat="1" ht="12" customHeight="1">
      <c r="A26" s="415" t="s">
        <v>1059</v>
      </c>
      <c r="B26" s="227" t="s">
        <v>445</v>
      </c>
      <c r="C26" s="746" t="s">
        <v>1211</v>
      </c>
      <c r="D26" s="746" t="s">
        <v>142</v>
      </c>
      <c r="E26" s="746" t="s">
        <v>141</v>
      </c>
      <c r="F26" s="746" t="s">
        <v>1211</v>
      </c>
      <c r="G26" s="746" t="s">
        <v>142</v>
      </c>
      <c r="H26" s="746" t="s">
        <v>141</v>
      </c>
      <c r="I26" s="746" t="s">
        <v>1212</v>
      </c>
      <c r="J26" s="746" t="s">
        <v>142</v>
      </c>
      <c r="K26" s="747" t="s">
        <v>141</v>
      </c>
      <c r="L26" s="408"/>
    </row>
    <row r="27" spans="1:12" ht="12" customHeight="1">
      <c r="B27" s="227"/>
      <c r="C27" s="739"/>
      <c r="D27" s="739"/>
      <c r="E27" s="739"/>
      <c r="F27" s="739"/>
      <c r="G27" s="739"/>
      <c r="H27" s="739"/>
      <c r="I27" s="739"/>
      <c r="J27" s="739"/>
      <c r="K27" s="740"/>
      <c r="L27" s="16"/>
    </row>
    <row r="28" spans="1:12" ht="12" customHeight="1">
      <c r="A28" s="131">
        <v>2012</v>
      </c>
      <c r="B28" s="227" t="s">
        <v>439</v>
      </c>
      <c r="C28" s="739">
        <v>105.8</v>
      </c>
      <c r="D28" s="739">
        <v>100</v>
      </c>
      <c r="E28" s="739">
        <v>105.7</v>
      </c>
      <c r="F28" s="739">
        <v>103.6</v>
      </c>
      <c r="G28" s="739">
        <v>99.8</v>
      </c>
      <c r="H28" s="739">
        <v>102.8</v>
      </c>
      <c r="I28" s="739">
        <v>99.1</v>
      </c>
      <c r="J28" s="739">
        <v>99.9</v>
      </c>
      <c r="K28" s="740">
        <v>98.9</v>
      </c>
      <c r="L28" s="16"/>
    </row>
    <row r="29" spans="1:12" ht="12" customHeight="1">
      <c r="A29" s="285"/>
      <c r="B29" s="227" t="s">
        <v>440</v>
      </c>
      <c r="C29" s="739">
        <v>105.7</v>
      </c>
      <c r="D29" s="739">
        <v>100</v>
      </c>
      <c r="E29" s="739">
        <v>105.7</v>
      </c>
      <c r="F29" s="739">
        <v>103.6</v>
      </c>
      <c r="G29" s="739">
        <v>99.9</v>
      </c>
      <c r="H29" s="739">
        <v>102.7</v>
      </c>
      <c r="I29" s="739">
        <v>98.9</v>
      </c>
      <c r="J29" s="739">
        <v>99.9</v>
      </c>
      <c r="K29" s="740">
        <v>98.8</v>
      </c>
      <c r="L29" s="16"/>
    </row>
    <row r="30" spans="1:12" ht="12" customHeight="1">
      <c r="A30" s="285"/>
      <c r="B30" s="227" t="s">
        <v>441</v>
      </c>
      <c r="C30" s="739">
        <v>105.7</v>
      </c>
      <c r="D30" s="739">
        <v>100</v>
      </c>
      <c r="E30" s="739">
        <v>105.7</v>
      </c>
      <c r="F30" s="739">
        <v>102.9</v>
      </c>
      <c r="G30" s="739">
        <v>100.2</v>
      </c>
      <c r="H30" s="739">
        <v>102.9</v>
      </c>
      <c r="I30" s="739">
        <v>98.7</v>
      </c>
      <c r="J30" s="739">
        <v>99.9</v>
      </c>
      <c r="K30" s="740">
        <v>98.7</v>
      </c>
      <c r="L30" s="16"/>
    </row>
    <row r="31" spans="1:12" ht="12" customHeight="1">
      <c r="A31" s="131">
        <v>2013</v>
      </c>
      <c r="B31" s="227" t="s">
        <v>442</v>
      </c>
      <c r="C31" s="739">
        <v>102.5</v>
      </c>
      <c r="D31" s="739">
        <v>98.3</v>
      </c>
      <c r="E31" s="739">
        <v>98.3</v>
      </c>
      <c r="F31" s="739">
        <v>102.1</v>
      </c>
      <c r="G31" s="739">
        <v>101.3</v>
      </c>
      <c r="H31" s="739">
        <v>101.3</v>
      </c>
      <c r="I31" s="739">
        <v>98.6</v>
      </c>
      <c r="J31" s="739">
        <v>99.8</v>
      </c>
      <c r="K31" s="740">
        <v>99.8</v>
      </c>
      <c r="L31" s="16"/>
    </row>
    <row r="32" spans="1:12" ht="12" customHeight="1">
      <c r="A32" s="285"/>
      <c r="B32" s="227" t="s">
        <v>443</v>
      </c>
      <c r="C32" s="739">
        <v>102.2</v>
      </c>
      <c r="D32" s="739">
        <v>99.8</v>
      </c>
      <c r="E32" s="739">
        <v>99.9</v>
      </c>
      <c r="F32" s="739">
        <v>101.6</v>
      </c>
      <c r="G32" s="739">
        <v>100.1</v>
      </c>
      <c r="H32" s="739">
        <v>101.4</v>
      </c>
      <c r="I32" s="739">
        <v>98.4</v>
      </c>
      <c r="J32" s="739">
        <v>99.8</v>
      </c>
      <c r="K32" s="740">
        <v>99.6</v>
      </c>
      <c r="L32" s="16"/>
    </row>
    <row r="33" spans="1:12" ht="12" customHeight="1">
      <c r="A33" s="285"/>
      <c r="B33" s="227" t="s">
        <v>432</v>
      </c>
      <c r="C33" s="739">
        <v>102.1</v>
      </c>
      <c r="D33" s="739">
        <v>100</v>
      </c>
      <c r="E33" s="739">
        <v>100</v>
      </c>
      <c r="F33" s="739">
        <v>101.3</v>
      </c>
      <c r="G33" s="739">
        <v>100.1</v>
      </c>
      <c r="H33" s="739">
        <v>101.5</v>
      </c>
      <c r="I33" s="739">
        <v>98.2</v>
      </c>
      <c r="J33" s="739">
        <v>99.8</v>
      </c>
      <c r="K33" s="740">
        <v>99.4</v>
      </c>
      <c r="L33" s="16"/>
    </row>
    <row r="34" spans="1:12" ht="12" customHeight="1">
      <c r="A34" s="285"/>
      <c r="B34" s="227" t="s">
        <v>433</v>
      </c>
      <c r="C34" s="739">
        <v>98.6</v>
      </c>
      <c r="D34" s="739">
        <v>100</v>
      </c>
      <c r="E34" s="739">
        <v>98.2</v>
      </c>
      <c r="F34" s="739">
        <v>101.1</v>
      </c>
      <c r="G34" s="739">
        <v>99.8</v>
      </c>
      <c r="H34" s="739">
        <v>101.3</v>
      </c>
      <c r="I34" s="739">
        <v>98.1</v>
      </c>
      <c r="J34" s="739">
        <v>99.9</v>
      </c>
      <c r="K34" s="740">
        <v>99.3</v>
      </c>
      <c r="L34" s="16"/>
    </row>
    <row r="35" spans="1:12" ht="12" customHeight="1">
      <c r="A35" s="285"/>
      <c r="B35" s="227" t="s">
        <v>434</v>
      </c>
      <c r="C35" s="739">
        <v>98.6</v>
      </c>
      <c r="D35" s="739">
        <v>100.1</v>
      </c>
      <c r="E35" s="739">
        <v>98.3</v>
      </c>
      <c r="F35" s="739">
        <v>101.5</v>
      </c>
      <c r="G35" s="739">
        <v>100.3</v>
      </c>
      <c r="H35" s="739">
        <v>101.6</v>
      </c>
      <c r="I35" s="739">
        <v>98</v>
      </c>
      <c r="J35" s="739">
        <v>99.8</v>
      </c>
      <c r="K35" s="740">
        <v>99.1</v>
      </c>
      <c r="L35" s="16"/>
    </row>
    <row r="36" spans="1:12" ht="12" customHeight="1">
      <c r="A36" s="285"/>
      <c r="B36" s="227" t="s">
        <v>435</v>
      </c>
      <c r="C36" s="739">
        <v>98.7</v>
      </c>
      <c r="D36" s="739">
        <v>100.1</v>
      </c>
      <c r="E36" s="739">
        <v>98.4</v>
      </c>
      <c r="F36" s="739">
        <v>101.9</v>
      </c>
      <c r="G36" s="739">
        <v>99.7</v>
      </c>
      <c r="H36" s="739">
        <v>101.3</v>
      </c>
      <c r="I36" s="739">
        <v>98</v>
      </c>
      <c r="J36" s="739">
        <v>99.9</v>
      </c>
      <c r="K36" s="740">
        <v>99</v>
      </c>
      <c r="L36" s="16"/>
    </row>
    <row r="37" spans="1:12" ht="12" customHeight="1">
      <c r="A37" s="285"/>
      <c r="B37" s="227" t="s">
        <v>436</v>
      </c>
      <c r="C37" s="739">
        <v>98.5</v>
      </c>
      <c r="D37" s="739">
        <v>100</v>
      </c>
      <c r="E37" s="739">
        <v>98.4</v>
      </c>
      <c r="F37" s="739">
        <v>101.9</v>
      </c>
      <c r="G37" s="739">
        <v>100.1</v>
      </c>
      <c r="H37" s="739">
        <v>101.4</v>
      </c>
      <c r="I37" s="739">
        <v>98.1</v>
      </c>
      <c r="J37" s="739">
        <v>99.9</v>
      </c>
      <c r="K37" s="740">
        <v>98.9</v>
      </c>
      <c r="L37" s="16"/>
    </row>
    <row r="38" spans="1:12" ht="12" customHeight="1">
      <c r="A38" s="285"/>
      <c r="B38" s="227" t="s">
        <v>437</v>
      </c>
      <c r="C38" s="739">
        <v>98.5</v>
      </c>
      <c r="D38" s="739">
        <v>100</v>
      </c>
      <c r="E38" s="739">
        <v>98.4</v>
      </c>
      <c r="F38" s="739">
        <v>101.4</v>
      </c>
      <c r="G38" s="739">
        <v>99.9</v>
      </c>
      <c r="H38" s="739">
        <v>101.3</v>
      </c>
      <c r="I38" s="739">
        <v>98.1</v>
      </c>
      <c r="J38" s="739">
        <v>99.8</v>
      </c>
      <c r="K38" s="740">
        <v>98.7</v>
      </c>
      <c r="L38" s="16"/>
    </row>
    <row r="39" spans="1:12" ht="12" customHeight="1">
      <c r="A39" s="285"/>
      <c r="B39" s="227" t="s">
        <v>438</v>
      </c>
      <c r="C39" s="739">
        <v>98.4</v>
      </c>
      <c r="D39" s="739">
        <v>100</v>
      </c>
      <c r="E39" s="739">
        <v>98.4</v>
      </c>
      <c r="F39" s="739">
        <v>101.7</v>
      </c>
      <c r="G39" s="739">
        <v>100.4</v>
      </c>
      <c r="H39" s="739">
        <v>101.7</v>
      </c>
      <c r="I39" s="739">
        <v>98.2</v>
      </c>
      <c r="J39" s="739">
        <v>99.9</v>
      </c>
      <c r="K39" s="740">
        <v>98.6</v>
      </c>
      <c r="L39" s="16"/>
    </row>
    <row r="40" spans="1:12" ht="12" customHeight="1">
      <c r="A40" s="285"/>
      <c r="B40" s="227" t="s">
        <v>439</v>
      </c>
      <c r="C40" s="739">
        <v>98.4</v>
      </c>
      <c r="D40" s="739">
        <v>100</v>
      </c>
      <c r="E40" s="739">
        <v>98.4</v>
      </c>
      <c r="F40" s="739">
        <v>101.6</v>
      </c>
      <c r="G40" s="739">
        <v>99.8</v>
      </c>
      <c r="H40" s="739">
        <v>101.5</v>
      </c>
      <c r="I40" s="739">
        <v>98.2</v>
      </c>
      <c r="J40" s="739">
        <v>99.9</v>
      </c>
      <c r="K40" s="740">
        <v>98.5</v>
      </c>
      <c r="L40" s="16"/>
    </row>
    <row r="41" spans="1:12" ht="12" customHeight="1">
      <c r="A41" s="492"/>
      <c r="B41" s="493" t="s">
        <v>440</v>
      </c>
      <c r="C41" s="552">
        <v>98.4</v>
      </c>
      <c r="D41" s="552">
        <v>100</v>
      </c>
      <c r="E41" s="552">
        <v>98.4</v>
      </c>
      <c r="F41" s="552">
        <v>101.7</v>
      </c>
      <c r="G41" s="552">
        <v>100</v>
      </c>
      <c r="H41" s="552">
        <v>101.5</v>
      </c>
      <c r="I41" s="552">
        <v>98.3</v>
      </c>
      <c r="J41" s="552">
        <v>99.9</v>
      </c>
      <c r="K41" s="748">
        <v>98.4</v>
      </c>
      <c r="L41" s="745"/>
    </row>
    <row r="42" spans="1:12" ht="12" customHeight="1">
      <c r="A42" s="285"/>
      <c r="B42" s="227" t="s">
        <v>441</v>
      </c>
      <c r="C42" s="739">
        <v>98.4</v>
      </c>
      <c r="D42" s="739">
        <v>100</v>
      </c>
      <c r="E42" s="739">
        <v>98.4</v>
      </c>
      <c r="F42" s="739">
        <v>101.5</v>
      </c>
      <c r="G42" s="739">
        <v>100</v>
      </c>
      <c r="H42" s="739">
        <v>101.5</v>
      </c>
      <c r="I42" s="739">
        <v>98.3</v>
      </c>
      <c r="J42" s="739">
        <v>99.9</v>
      </c>
      <c r="K42" s="740">
        <v>98.3</v>
      </c>
      <c r="L42" s="16"/>
    </row>
    <row r="43" spans="1:12" ht="12" customHeight="1">
      <c r="A43" s="285"/>
      <c r="B43" s="227"/>
      <c r="C43" s="739"/>
      <c r="D43" s="739"/>
      <c r="E43" s="739"/>
      <c r="F43" s="739"/>
      <c r="G43" s="739"/>
      <c r="H43" s="739"/>
      <c r="I43" s="739"/>
      <c r="J43" s="739"/>
      <c r="K43" s="740"/>
      <c r="L43" s="16"/>
    </row>
    <row r="44" spans="1:12" ht="12" customHeight="1">
      <c r="A44" s="416" t="s">
        <v>1059</v>
      </c>
      <c r="B44" s="227" t="s">
        <v>442</v>
      </c>
      <c r="C44" s="739">
        <v>100.6</v>
      </c>
      <c r="D44" s="739">
        <v>100.5</v>
      </c>
      <c r="E44" s="739">
        <v>100.5</v>
      </c>
      <c r="F44" s="739">
        <v>100.9</v>
      </c>
      <c r="G44" s="739">
        <v>100.7</v>
      </c>
      <c r="H44" s="739">
        <v>100.7</v>
      </c>
      <c r="I44" s="739">
        <v>98.3</v>
      </c>
      <c r="J44" s="739">
        <v>99.8</v>
      </c>
      <c r="K44" s="740">
        <v>99.8</v>
      </c>
      <c r="L44" s="16"/>
    </row>
    <row r="45" spans="1:12" ht="12" customHeight="1">
      <c r="A45" s="285"/>
      <c r="B45" s="227" t="s">
        <v>443</v>
      </c>
      <c r="C45" s="739">
        <v>100.8</v>
      </c>
      <c r="D45" s="739">
        <v>100.1</v>
      </c>
      <c r="E45" s="739">
        <v>100.6</v>
      </c>
      <c r="F45" s="739">
        <v>100.7</v>
      </c>
      <c r="G45" s="739">
        <v>99.9</v>
      </c>
      <c r="H45" s="739">
        <v>100.6</v>
      </c>
      <c r="I45" s="739">
        <v>98.4</v>
      </c>
      <c r="J45" s="739">
        <v>99.8</v>
      </c>
      <c r="K45" s="740">
        <v>99.6</v>
      </c>
      <c r="L45" s="16"/>
    </row>
    <row r="46" spans="1:12" ht="12" customHeight="1">
      <c r="A46" s="285"/>
      <c r="B46" s="227" t="s">
        <v>432</v>
      </c>
      <c r="C46" s="739">
        <v>100.9</v>
      </c>
      <c r="D46" s="739">
        <v>100.1</v>
      </c>
      <c r="E46" s="739">
        <v>100.7</v>
      </c>
      <c r="F46" s="739">
        <v>100.9</v>
      </c>
      <c r="G46" s="739">
        <v>100.3</v>
      </c>
      <c r="H46" s="739">
        <v>100.9</v>
      </c>
      <c r="I46" s="739">
        <v>98.5</v>
      </c>
      <c r="J46" s="739">
        <v>99.9</v>
      </c>
      <c r="K46" s="740">
        <v>99.5</v>
      </c>
      <c r="L46" s="16"/>
    </row>
    <row r="47" spans="1:12" ht="12" customHeight="1">
      <c r="A47" s="1800" t="s">
        <v>934</v>
      </c>
      <c r="B47" s="1907"/>
      <c r="C47" s="1907"/>
      <c r="D47" s="1907"/>
      <c r="E47" s="1907"/>
      <c r="F47" s="1907"/>
      <c r="G47" s="1907"/>
      <c r="H47" s="1907"/>
      <c r="I47" s="1907"/>
      <c r="J47" s="1907"/>
      <c r="K47" s="1907"/>
      <c r="L47" s="16"/>
    </row>
    <row r="48" spans="1:12" ht="12" customHeight="1">
      <c r="A48" s="1800" t="s">
        <v>935</v>
      </c>
      <c r="B48" s="1907"/>
      <c r="C48" s="1907"/>
      <c r="D48" s="1907"/>
      <c r="E48" s="1907"/>
      <c r="F48" s="1907"/>
      <c r="G48" s="1907"/>
      <c r="H48" s="1907"/>
      <c r="I48" s="1907"/>
      <c r="J48" s="1907"/>
      <c r="K48" s="1907"/>
    </row>
  </sheetData>
  <mergeCells count="20">
    <mergeCell ref="A48:K48"/>
    <mergeCell ref="I14:I15"/>
    <mergeCell ref="A3:B6"/>
    <mergeCell ref="A47:K47"/>
    <mergeCell ref="A15:B15"/>
    <mergeCell ref="I5:K13"/>
    <mergeCell ref="A1:G1"/>
    <mergeCell ref="A2:G2"/>
    <mergeCell ref="F9:H13"/>
    <mergeCell ref="H14:H15"/>
    <mergeCell ref="F14:F15"/>
    <mergeCell ref="C5:H8"/>
    <mergeCell ref="C9:E13"/>
    <mergeCell ref="C3:K4"/>
    <mergeCell ref="G14:G15"/>
    <mergeCell ref="C14:C15"/>
    <mergeCell ref="D14:D15"/>
    <mergeCell ref="E14:E15"/>
    <mergeCell ref="J14:J15"/>
    <mergeCell ref="K14:K15"/>
  </mergeCells>
  <phoneticPr fontId="0" type="noConversion"/>
  <hyperlinks>
    <hyperlink ref="K1" location="'Spis tablic     List of tables'!A82" display="Powrót do spisu tablic"/>
    <hyperlink ref="K2" location="'Spis tablic     List of tables'!A82" display="Return to list tables"/>
    <hyperlink ref="K1:K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1"/>
  <sheetViews>
    <sheetView showGridLines="0" zoomScale="90" zoomScaleNormal="90" workbookViewId="0">
      <pane ySplit="9" topLeftCell="A10" activePane="bottomLeft" state="frozen"/>
      <selection activeCell="A41" sqref="A41:L41"/>
      <selection pane="bottomLeft" activeCell="H39" sqref="H39"/>
    </sheetView>
  </sheetViews>
  <sheetFormatPr defaultRowHeight="14.25"/>
  <cols>
    <col min="1" max="1" width="6.5" customWidth="1"/>
    <col min="2" max="2" width="16.25" customWidth="1"/>
    <col min="3" max="8" width="16.125" customWidth="1"/>
  </cols>
  <sheetData>
    <row r="1" spans="1:8" ht="24" customHeight="1">
      <c r="A1" s="1653" t="s">
        <v>1660</v>
      </c>
      <c r="B1" s="1653"/>
      <c r="C1" s="1653"/>
      <c r="D1" s="1653"/>
      <c r="E1" s="4"/>
      <c r="F1" s="918" t="s">
        <v>424</v>
      </c>
      <c r="G1" s="60"/>
    </row>
    <row r="2" spans="1:8" ht="12" customHeight="1">
      <c r="A2" s="1866" t="s">
        <v>651</v>
      </c>
      <c r="B2" s="1866"/>
      <c r="C2" s="1866"/>
      <c r="D2" s="1866"/>
      <c r="E2" s="6"/>
      <c r="F2" s="918" t="s">
        <v>425</v>
      </c>
      <c r="G2" s="57"/>
    </row>
    <row r="3" spans="1:8" ht="16.5" customHeight="1">
      <c r="A3" s="1380" t="s">
        <v>1758</v>
      </c>
      <c r="B3" s="1380"/>
      <c r="C3" s="1390" t="s">
        <v>1759</v>
      </c>
      <c r="D3" s="1386"/>
      <c r="E3" s="1386"/>
      <c r="F3" s="1395"/>
      <c r="G3" s="1395" t="s">
        <v>1760</v>
      </c>
      <c r="H3" s="1390" t="s">
        <v>1761</v>
      </c>
    </row>
    <row r="4" spans="1:8" ht="12" customHeight="1">
      <c r="A4" s="1381"/>
      <c r="B4" s="1381"/>
      <c r="C4" s="1445" t="s">
        <v>1762</v>
      </c>
      <c r="D4" s="1440"/>
      <c r="E4" s="1445" t="s">
        <v>1763</v>
      </c>
      <c r="F4" s="1440"/>
      <c r="G4" s="1396"/>
      <c r="H4" s="1391"/>
    </row>
    <row r="5" spans="1:8" ht="12" customHeight="1">
      <c r="A5" s="1381"/>
      <c r="B5" s="1381"/>
      <c r="C5" s="1446"/>
      <c r="D5" s="1441"/>
      <c r="E5" s="1446"/>
      <c r="F5" s="1441"/>
      <c r="G5" s="1396"/>
      <c r="H5" s="1391"/>
    </row>
    <row r="6" spans="1:8" ht="12" customHeight="1">
      <c r="A6" s="1381"/>
      <c r="B6" s="1381"/>
      <c r="C6" s="1446"/>
      <c r="D6" s="1441"/>
      <c r="E6" s="1446"/>
      <c r="F6" s="1441"/>
      <c r="G6" s="1396"/>
      <c r="H6" s="1391"/>
    </row>
    <row r="7" spans="1:8" ht="12" customHeight="1">
      <c r="A7" s="1381"/>
      <c r="B7" s="1381"/>
      <c r="C7" s="1446"/>
      <c r="D7" s="1441"/>
      <c r="E7" s="1446"/>
      <c r="F7" s="1441"/>
      <c r="G7" s="1396"/>
      <c r="H7" s="1391"/>
    </row>
    <row r="8" spans="1:8" ht="12" customHeight="1">
      <c r="A8" s="1381"/>
      <c r="B8" s="1381"/>
      <c r="C8" s="1444"/>
      <c r="D8" s="1442"/>
      <c r="E8" s="1444"/>
      <c r="F8" s="1442"/>
      <c r="G8" s="1397"/>
      <c r="H8" s="1391"/>
    </row>
    <row r="9" spans="1:8" ht="21" customHeight="1">
      <c r="A9" s="1382"/>
      <c r="B9" s="1382"/>
      <c r="C9" s="975" t="s">
        <v>429</v>
      </c>
      <c r="D9" s="975" t="s">
        <v>430</v>
      </c>
      <c r="E9" s="975" t="s">
        <v>429</v>
      </c>
      <c r="F9" s="975" t="s">
        <v>430</v>
      </c>
      <c r="G9" s="976" t="s">
        <v>429</v>
      </c>
      <c r="H9" s="1392"/>
    </row>
    <row r="10" spans="1:8" ht="12.75" customHeight="1">
      <c r="A10" s="530">
        <v>2012</v>
      </c>
      <c r="B10" s="154" t="s">
        <v>431</v>
      </c>
      <c r="C10" s="598">
        <v>100.5</v>
      </c>
      <c r="D10" s="598" t="s">
        <v>142</v>
      </c>
      <c r="E10" s="598">
        <v>93.7</v>
      </c>
      <c r="F10" s="598" t="s">
        <v>142</v>
      </c>
      <c r="G10" s="598">
        <v>97.2</v>
      </c>
      <c r="H10" s="741">
        <v>-30406.7</v>
      </c>
    </row>
    <row r="11" spans="1:8" ht="12.75" customHeight="1">
      <c r="A11" s="530">
        <v>2013</v>
      </c>
      <c r="B11" s="154" t="s">
        <v>431</v>
      </c>
      <c r="C11" s="598" t="s">
        <v>141</v>
      </c>
      <c r="D11" s="598" t="s">
        <v>142</v>
      </c>
      <c r="E11" s="598" t="s">
        <v>141</v>
      </c>
      <c r="F11" s="598" t="s">
        <v>142</v>
      </c>
      <c r="G11" s="598" t="s">
        <v>141</v>
      </c>
      <c r="H11" s="741">
        <v>-42191.7</v>
      </c>
    </row>
    <row r="12" spans="1:8" ht="12.75" customHeight="1">
      <c r="A12" s="496"/>
      <c r="B12" s="154"/>
      <c r="C12" s="598"/>
      <c r="D12" s="598"/>
      <c r="E12" s="598"/>
      <c r="F12" s="598"/>
      <c r="G12" s="598"/>
      <c r="H12" s="741"/>
    </row>
    <row r="13" spans="1:8" ht="12.75" customHeight="1">
      <c r="A13" s="530">
        <v>2012</v>
      </c>
      <c r="B13" s="154" t="s">
        <v>117</v>
      </c>
      <c r="C13" s="598">
        <v>96.8</v>
      </c>
      <c r="D13" s="598">
        <v>103.2</v>
      </c>
      <c r="E13" s="598" t="s">
        <v>142</v>
      </c>
      <c r="F13" s="598" t="s">
        <v>142</v>
      </c>
      <c r="G13" s="750">
        <v>99.1</v>
      </c>
      <c r="H13" s="741" t="s">
        <v>142</v>
      </c>
    </row>
    <row r="14" spans="1:8" ht="12.75" customHeight="1">
      <c r="A14" s="530">
        <v>2013</v>
      </c>
      <c r="B14" s="154" t="s">
        <v>445</v>
      </c>
      <c r="C14" s="598">
        <v>98</v>
      </c>
      <c r="D14" s="598">
        <v>95.1</v>
      </c>
      <c r="E14" s="598" t="s">
        <v>142</v>
      </c>
      <c r="F14" s="598" t="s">
        <v>142</v>
      </c>
      <c r="G14" s="598">
        <v>98.4</v>
      </c>
      <c r="H14" s="741" t="s">
        <v>142</v>
      </c>
    </row>
    <row r="15" spans="1:8" ht="12.75" customHeight="1">
      <c r="A15" s="530"/>
      <c r="B15" s="154" t="s">
        <v>458</v>
      </c>
      <c r="C15" s="598">
        <v>101.2</v>
      </c>
      <c r="D15" s="598">
        <v>103.7</v>
      </c>
      <c r="E15" s="598" t="s">
        <v>142</v>
      </c>
      <c r="F15" s="598" t="s">
        <v>142</v>
      </c>
      <c r="G15" s="598">
        <v>100.2</v>
      </c>
      <c r="H15" s="741" t="s">
        <v>142</v>
      </c>
    </row>
    <row r="16" spans="1:8" ht="12.75" customHeight="1">
      <c r="A16" s="530"/>
      <c r="B16" s="154" t="s">
        <v>459</v>
      </c>
      <c r="C16" s="598">
        <v>105</v>
      </c>
      <c r="D16" s="598">
        <v>103</v>
      </c>
      <c r="E16" s="598" t="s">
        <v>142</v>
      </c>
      <c r="F16" s="598" t="s">
        <v>142</v>
      </c>
      <c r="G16" s="598">
        <v>102.2</v>
      </c>
      <c r="H16" s="741" t="s">
        <v>142</v>
      </c>
    </row>
    <row r="17" spans="1:9" ht="12.75" customHeight="1">
      <c r="A17" s="496"/>
      <c r="B17" s="154" t="s">
        <v>117</v>
      </c>
      <c r="C17" s="737">
        <v>104.5</v>
      </c>
      <c r="D17" s="737">
        <v>102.9</v>
      </c>
      <c r="E17" s="598" t="s">
        <v>142</v>
      </c>
      <c r="F17" s="598" t="s">
        <v>142</v>
      </c>
      <c r="G17" s="737" t="s">
        <v>141</v>
      </c>
      <c r="H17" s="741" t="s">
        <v>142</v>
      </c>
      <c r="I17" s="16"/>
    </row>
    <row r="18" spans="1:9" s="407" customFormat="1" ht="12.75" customHeight="1">
      <c r="A18" s="530" t="s">
        <v>1059</v>
      </c>
      <c r="B18" s="154" t="s">
        <v>445</v>
      </c>
      <c r="C18" s="746" t="s">
        <v>1217</v>
      </c>
      <c r="D18" s="746" t="s">
        <v>1224</v>
      </c>
      <c r="E18" s="751" t="s">
        <v>1218</v>
      </c>
      <c r="F18" s="598" t="s">
        <v>142</v>
      </c>
      <c r="G18" s="746" t="s">
        <v>1213</v>
      </c>
      <c r="H18" s="752" t="s">
        <v>1214</v>
      </c>
      <c r="I18" s="408"/>
    </row>
    <row r="19" spans="1:9" ht="12.75" customHeight="1">
      <c r="A19" s="494"/>
      <c r="B19" s="154"/>
      <c r="C19" s="737"/>
      <c r="D19" s="737"/>
      <c r="E19" s="737"/>
      <c r="F19" s="737"/>
      <c r="G19" s="737"/>
      <c r="H19" s="753"/>
      <c r="I19" s="16"/>
    </row>
    <row r="20" spans="1:9" ht="12.75" customHeight="1">
      <c r="A20" s="530">
        <v>2013</v>
      </c>
      <c r="B20" s="154" t="s">
        <v>442</v>
      </c>
      <c r="C20" s="737">
        <v>100.4</v>
      </c>
      <c r="D20" s="737">
        <v>105.4</v>
      </c>
      <c r="E20" s="737">
        <v>83.9</v>
      </c>
      <c r="F20" s="737">
        <v>39.700000000000003</v>
      </c>
      <c r="G20" s="737" t="s">
        <v>141</v>
      </c>
      <c r="H20" s="741">
        <v>-8440.9</v>
      </c>
      <c r="I20" s="16"/>
    </row>
    <row r="21" spans="1:9" ht="12.75" customHeight="1">
      <c r="A21" s="494"/>
      <c r="B21" s="154" t="s">
        <v>443</v>
      </c>
      <c r="C21" s="737">
        <v>97.9</v>
      </c>
      <c r="D21" s="737">
        <v>97.2</v>
      </c>
      <c r="E21" s="737">
        <v>88.6</v>
      </c>
      <c r="F21" s="737">
        <v>99.7</v>
      </c>
      <c r="G21" s="737" t="s">
        <v>141</v>
      </c>
      <c r="H21" s="741">
        <v>-21684.6</v>
      </c>
      <c r="I21" s="16"/>
    </row>
    <row r="22" spans="1:9" ht="12.75" customHeight="1">
      <c r="A22" s="494"/>
      <c r="B22" s="154" t="s">
        <v>432</v>
      </c>
      <c r="C22" s="737">
        <v>97.1</v>
      </c>
      <c r="D22" s="737">
        <v>109.3</v>
      </c>
      <c r="E22" s="737">
        <v>81.5</v>
      </c>
      <c r="F22" s="737">
        <v>120.9</v>
      </c>
      <c r="G22" s="737">
        <v>98.4</v>
      </c>
      <c r="H22" s="741">
        <v>-24452.7</v>
      </c>
      <c r="I22" s="16"/>
    </row>
    <row r="23" spans="1:9" ht="12.75" customHeight="1">
      <c r="A23" s="494"/>
      <c r="B23" s="154" t="s">
        <v>433</v>
      </c>
      <c r="C23" s="667">
        <v>102.8</v>
      </c>
      <c r="D23" s="667">
        <v>97.8</v>
      </c>
      <c r="E23" s="667">
        <v>76.900000000000006</v>
      </c>
      <c r="F23" s="667">
        <v>107.9</v>
      </c>
      <c r="G23" s="667" t="s">
        <v>141</v>
      </c>
      <c r="H23" s="754">
        <v>-31717</v>
      </c>
      <c r="I23" s="16"/>
    </row>
    <row r="24" spans="1:9" ht="12.75" customHeight="1">
      <c r="A24" s="494"/>
      <c r="B24" s="154" t="s">
        <v>434</v>
      </c>
      <c r="C24" s="667">
        <v>98.2</v>
      </c>
      <c r="D24" s="667">
        <v>99.3</v>
      </c>
      <c r="E24" s="667">
        <v>72.5</v>
      </c>
      <c r="F24" s="667">
        <v>116.3</v>
      </c>
      <c r="G24" s="667" t="s">
        <v>141</v>
      </c>
      <c r="H24" s="754">
        <v>-30951.200000000001</v>
      </c>
      <c r="I24" s="16"/>
    </row>
    <row r="25" spans="1:9" ht="12.75" customHeight="1">
      <c r="A25" s="494"/>
      <c r="B25" s="154" t="s">
        <v>435</v>
      </c>
      <c r="C25" s="667">
        <v>102.8</v>
      </c>
      <c r="D25" s="667">
        <v>102.6</v>
      </c>
      <c r="E25" s="667">
        <v>81.7</v>
      </c>
      <c r="F25" s="667">
        <v>119.1</v>
      </c>
      <c r="G25" s="667">
        <v>100.2</v>
      </c>
      <c r="H25" s="754">
        <v>-25873.7</v>
      </c>
      <c r="I25" s="16"/>
    </row>
    <row r="26" spans="1:9" ht="12.75" customHeight="1">
      <c r="A26" s="494"/>
      <c r="B26" s="154" t="s">
        <v>436</v>
      </c>
      <c r="C26" s="737">
        <v>106.3</v>
      </c>
      <c r="D26" s="737" t="s">
        <v>1022</v>
      </c>
      <c r="E26" s="737">
        <v>94.8</v>
      </c>
      <c r="F26" s="737">
        <v>107.8</v>
      </c>
      <c r="G26" s="737" t="s">
        <v>141</v>
      </c>
      <c r="H26" s="741">
        <v>-25949.599999999999</v>
      </c>
      <c r="I26" s="16"/>
    </row>
    <row r="27" spans="1:9" ht="12.75" customHeight="1">
      <c r="A27" s="494"/>
      <c r="B27" s="154" t="s">
        <v>437</v>
      </c>
      <c r="C27" s="737">
        <v>102.2</v>
      </c>
      <c r="D27" s="737" t="s">
        <v>1023</v>
      </c>
      <c r="E27" s="737">
        <v>88.9</v>
      </c>
      <c r="F27" s="737">
        <v>99.2</v>
      </c>
      <c r="G27" s="737" t="s">
        <v>141</v>
      </c>
      <c r="H27" s="741">
        <v>-26811.1</v>
      </c>
      <c r="I27" s="16"/>
    </row>
    <row r="28" spans="1:9" ht="12.75" customHeight="1">
      <c r="A28" s="494"/>
      <c r="B28" s="154" t="s">
        <v>438</v>
      </c>
      <c r="C28" s="737">
        <v>106.3</v>
      </c>
      <c r="D28" s="737" t="s">
        <v>1024</v>
      </c>
      <c r="E28" s="737">
        <v>95.2</v>
      </c>
      <c r="F28" s="737">
        <v>109.4</v>
      </c>
      <c r="G28" s="737">
        <v>102.2</v>
      </c>
      <c r="H28" s="741">
        <v>-29643.4</v>
      </c>
      <c r="I28" s="16"/>
    </row>
    <row r="29" spans="1:9" ht="12.75" customHeight="1">
      <c r="A29" s="494"/>
      <c r="B29" s="154" t="s">
        <v>439</v>
      </c>
      <c r="C29" s="737">
        <v>14.6</v>
      </c>
      <c r="D29" s="737">
        <v>106.1</v>
      </c>
      <c r="E29" s="737">
        <v>96.8</v>
      </c>
      <c r="F29" s="737">
        <v>114.3</v>
      </c>
      <c r="G29" s="737" t="s">
        <v>141</v>
      </c>
      <c r="H29" s="741">
        <v>-39481.199999999997</v>
      </c>
      <c r="I29" s="16"/>
    </row>
    <row r="30" spans="1:9" ht="12.75" customHeight="1">
      <c r="A30" s="494"/>
      <c r="B30" s="154" t="s">
        <v>440</v>
      </c>
      <c r="C30" s="737">
        <v>102.9</v>
      </c>
      <c r="D30" s="737">
        <v>93.8</v>
      </c>
      <c r="E30" s="737">
        <v>97.1</v>
      </c>
      <c r="F30" s="737">
        <v>91.1</v>
      </c>
      <c r="G30" s="737" t="s">
        <v>141</v>
      </c>
      <c r="H30" s="741">
        <v>-38569.1</v>
      </c>
      <c r="I30" s="16"/>
    </row>
    <row r="31" spans="1:9" ht="12.75" customHeight="1">
      <c r="A31" s="494"/>
      <c r="B31" s="154" t="s">
        <v>441</v>
      </c>
      <c r="C31" s="737">
        <v>106.7</v>
      </c>
      <c r="D31" s="737">
        <v>90.4</v>
      </c>
      <c r="E31" s="737">
        <v>105.8</v>
      </c>
      <c r="F31" s="737">
        <v>121.5</v>
      </c>
      <c r="G31" s="737">
        <v>106.1</v>
      </c>
      <c r="H31" s="741" t="s">
        <v>141</v>
      </c>
      <c r="I31" s="16"/>
    </row>
    <row r="32" spans="1:9" ht="12.75" customHeight="1">
      <c r="A32" s="414"/>
      <c r="B32" s="749"/>
      <c r="C32" s="746"/>
      <c r="D32" s="746"/>
      <c r="E32" s="746"/>
      <c r="F32" s="746"/>
      <c r="G32" s="746"/>
      <c r="H32" s="752"/>
      <c r="I32" s="16"/>
    </row>
    <row r="33" spans="1:12" ht="12.75" customHeight="1">
      <c r="A33" s="403" t="s">
        <v>1059</v>
      </c>
      <c r="B33" s="154" t="s">
        <v>442</v>
      </c>
      <c r="C33" s="746" t="s">
        <v>1201</v>
      </c>
      <c r="D33" s="746" t="s">
        <v>1225</v>
      </c>
      <c r="E33" s="746" t="s">
        <v>1221</v>
      </c>
      <c r="F33" s="746" t="s">
        <v>1227</v>
      </c>
      <c r="G33" s="746" t="s">
        <v>141</v>
      </c>
      <c r="H33" s="755" t="s">
        <v>1215</v>
      </c>
      <c r="I33" s="16"/>
    </row>
    <row r="34" spans="1:12" ht="12.75" customHeight="1">
      <c r="A34" s="414"/>
      <c r="B34" s="154" t="s">
        <v>443</v>
      </c>
      <c r="C34" s="746" t="s">
        <v>1219</v>
      </c>
      <c r="D34" s="746" t="s">
        <v>1091</v>
      </c>
      <c r="E34" s="746" t="s">
        <v>1222</v>
      </c>
      <c r="F34" s="746" t="s">
        <v>1228</v>
      </c>
      <c r="G34" s="746" t="s">
        <v>141</v>
      </c>
      <c r="H34" s="755" t="s">
        <v>1216</v>
      </c>
      <c r="I34" s="16"/>
    </row>
    <row r="35" spans="1:12" ht="12.75" customHeight="1">
      <c r="A35" s="414"/>
      <c r="B35" s="154" t="s">
        <v>432</v>
      </c>
      <c r="C35" s="746" t="s">
        <v>1220</v>
      </c>
      <c r="D35" s="746" t="s">
        <v>1226</v>
      </c>
      <c r="E35" s="746" t="s">
        <v>1223</v>
      </c>
      <c r="F35" s="746" t="s">
        <v>1211</v>
      </c>
      <c r="G35" s="746" t="s">
        <v>1213</v>
      </c>
      <c r="H35" s="755" t="s">
        <v>1214</v>
      </c>
      <c r="I35" s="16"/>
    </row>
    <row r="36" spans="1:12">
      <c r="A36" s="1908" t="s">
        <v>828</v>
      </c>
      <c r="B36" s="1908"/>
      <c r="C36" s="1908"/>
      <c r="D36" s="1908"/>
      <c r="E36" s="1908"/>
      <c r="F36" s="1908"/>
      <c r="G36" s="1908"/>
      <c r="H36" s="1908"/>
    </row>
    <row r="37" spans="1:12">
      <c r="A37" s="1908" t="s">
        <v>829</v>
      </c>
      <c r="B37" s="1908"/>
      <c r="C37" s="1908"/>
      <c r="D37" s="1908"/>
      <c r="E37" s="1908"/>
      <c r="F37" s="1908"/>
      <c r="G37" s="1908"/>
      <c r="H37" s="1908"/>
    </row>
    <row r="41" spans="1:12">
      <c r="A41" s="496"/>
      <c r="B41" s="496"/>
      <c r="C41" s="496"/>
      <c r="D41" s="496"/>
      <c r="E41" s="496"/>
      <c r="F41" s="496"/>
      <c r="G41" s="496"/>
      <c r="H41" s="496"/>
      <c r="I41" s="496"/>
      <c r="J41" s="496"/>
      <c r="K41" s="496"/>
      <c r="L41" s="496"/>
    </row>
  </sheetData>
  <mergeCells count="10">
    <mergeCell ref="A1:D1"/>
    <mergeCell ref="A2:D2"/>
    <mergeCell ref="A37:H37"/>
    <mergeCell ref="A36:H36"/>
    <mergeCell ref="A3:B9"/>
    <mergeCell ref="C3:F3"/>
    <mergeCell ref="H3:H9"/>
    <mergeCell ref="E4:F8"/>
    <mergeCell ref="C4:D8"/>
    <mergeCell ref="G3:G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82" display="Powrót do spisu tablic"/>
    <hyperlink ref="F2" location="'Spis tablic     List of tables'!A82" display="Return to list tables"/>
    <hyperlink ref="F1:F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U41"/>
  <sheetViews>
    <sheetView showGridLines="0" zoomScale="90" zoomScaleNormal="90" workbookViewId="0">
      <selection activeCell="B21" sqref="B21"/>
    </sheetView>
  </sheetViews>
  <sheetFormatPr defaultRowHeight="14.25"/>
  <cols>
    <col min="1" max="1" width="30.75" customWidth="1"/>
    <col min="2" max="4" width="12" customWidth="1"/>
    <col min="5" max="5" width="11.125" customWidth="1"/>
    <col min="6" max="11" width="14.625" customWidth="1"/>
  </cols>
  <sheetData>
    <row r="1" spans="1:21" ht="14.85" customHeight="1">
      <c r="A1" s="3" t="s">
        <v>1661</v>
      </c>
      <c r="B1" s="3"/>
      <c r="C1" s="3"/>
      <c r="D1" s="3"/>
      <c r="E1" s="8"/>
      <c r="I1" s="1662" t="s">
        <v>424</v>
      </c>
      <c r="J1" s="1662"/>
      <c r="K1" s="8"/>
    </row>
    <row r="2" spans="1:21" ht="14.85" customHeight="1">
      <c r="A2" s="5" t="s">
        <v>654</v>
      </c>
      <c r="B2" s="5"/>
      <c r="C2" s="5"/>
      <c r="D2" s="5"/>
      <c r="E2" s="8"/>
      <c r="I2" s="1902" t="s">
        <v>425</v>
      </c>
      <c r="J2" s="1902"/>
      <c r="K2" s="8"/>
    </row>
    <row r="3" spans="1:21" ht="14.85" customHeight="1">
      <c r="A3" s="1395" t="s">
        <v>1744</v>
      </c>
      <c r="B3" s="1390" t="s">
        <v>1745</v>
      </c>
      <c r="C3" s="1386"/>
      <c r="D3" s="1386"/>
      <c r="E3" s="1390" t="s">
        <v>1746</v>
      </c>
      <c r="F3" s="1386"/>
      <c r="G3" s="1386"/>
      <c r="H3" s="1383" t="s">
        <v>1747</v>
      </c>
      <c r="I3" s="1390" t="s">
        <v>1748</v>
      </c>
      <c r="J3" s="1390" t="s">
        <v>1749</v>
      </c>
      <c r="K3" s="1386"/>
    </row>
    <row r="4" spans="1:21" ht="14.85" customHeight="1">
      <c r="A4" s="1396"/>
      <c r="B4" s="1391"/>
      <c r="C4" s="1381"/>
      <c r="D4" s="1381"/>
      <c r="E4" s="1391"/>
      <c r="F4" s="1381"/>
      <c r="G4" s="1381"/>
      <c r="H4" s="1384"/>
      <c r="I4" s="1391"/>
      <c r="J4" s="1391"/>
      <c r="K4" s="1381"/>
    </row>
    <row r="5" spans="1:21" ht="14.85" customHeight="1">
      <c r="A5" s="1396"/>
      <c r="B5" s="1391"/>
      <c r="C5" s="1381"/>
      <c r="D5" s="1381"/>
      <c r="E5" s="1391"/>
      <c r="F5" s="1381"/>
      <c r="G5" s="1381"/>
      <c r="H5" s="1384"/>
      <c r="I5" s="1391"/>
      <c r="J5" s="1391"/>
      <c r="K5" s="1381"/>
    </row>
    <row r="6" spans="1:21" ht="14.85" customHeight="1">
      <c r="A6" s="1396"/>
      <c r="B6" s="1391"/>
      <c r="C6" s="1381"/>
      <c r="D6" s="1381"/>
      <c r="E6" s="1391"/>
      <c r="F6" s="1381"/>
      <c r="G6" s="1381"/>
      <c r="H6" s="1384"/>
      <c r="I6" s="1391"/>
      <c r="J6" s="1391"/>
      <c r="K6" s="1381"/>
    </row>
    <row r="7" spans="1:21" ht="14.85" customHeight="1">
      <c r="A7" s="1396"/>
      <c r="B7" s="1391"/>
      <c r="C7" s="1381"/>
      <c r="D7" s="1381"/>
      <c r="E7" s="1391"/>
      <c r="F7" s="1381"/>
      <c r="G7" s="1381"/>
      <c r="H7" s="1384"/>
      <c r="I7" s="1391"/>
      <c r="J7" s="1391"/>
      <c r="K7" s="1381"/>
    </row>
    <row r="8" spans="1:21" ht="14.85" customHeight="1">
      <c r="A8" s="1396"/>
      <c r="B8" s="1909" t="s">
        <v>1277</v>
      </c>
      <c r="C8" s="1880" t="s">
        <v>1750</v>
      </c>
      <c r="D8" s="1880" t="s">
        <v>1751</v>
      </c>
      <c r="E8" s="1390" t="s">
        <v>1752</v>
      </c>
      <c r="F8" s="1395"/>
      <c r="G8" s="1380" t="s">
        <v>1753</v>
      </c>
      <c r="H8" s="1384"/>
      <c r="I8" s="1391"/>
      <c r="J8" s="1383" t="s">
        <v>1754</v>
      </c>
      <c r="K8" s="1390" t="s">
        <v>1755</v>
      </c>
      <c r="L8" s="12"/>
      <c r="M8" s="12"/>
      <c r="N8" s="12"/>
      <c r="O8" s="12"/>
      <c r="P8" s="12"/>
      <c r="Q8" s="12"/>
      <c r="R8" s="12"/>
      <c r="S8" s="12"/>
      <c r="T8" s="12"/>
      <c r="U8" s="12"/>
    </row>
    <row r="9" spans="1:21" ht="14.85" customHeight="1">
      <c r="A9" s="1396"/>
      <c r="B9" s="1880"/>
      <c r="C9" s="1880"/>
      <c r="D9" s="1880"/>
      <c r="E9" s="1391"/>
      <c r="F9" s="1396"/>
      <c r="G9" s="1381"/>
      <c r="H9" s="1384"/>
      <c r="I9" s="1391"/>
      <c r="J9" s="1384"/>
      <c r="K9" s="1391"/>
      <c r="L9" s="12"/>
      <c r="M9" s="12"/>
      <c r="N9" s="12"/>
      <c r="O9" s="12"/>
      <c r="P9" s="12"/>
      <c r="Q9" s="12"/>
      <c r="R9" s="12"/>
      <c r="S9" s="12"/>
      <c r="T9" s="12"/>
      <c r="U9" s="12"/>
    </row>
    <row r="10" spans="1:21" ht="14.85" customHeight="1">
      <c r="A10" s="1396"/>
      <c r="B10" s="1880"/>
      <c r="C10" s="1880"/>
      <c r="D10" s="1880"/>
      <c r="E10" s="1391"/>
      <c r="F10" s="1396"/>
      <c r="G10" s="1381"/>
      <c r="H10" s="1384"/>
      <c r="I10" s="1391"/>
      <c r="J10" s="1384"/>
      <c r="K10" s="1391"/>
      <c r="L10" s="12"/>
      <c r="M10" s="12"/>
      <c r="N10" s="12"/>
      <c r="O10" s="12"/>
      <c r="P10" s="12"/>
      <c r="Q10" s="12"/>
      <c r="R10" s="12"/>
      <c r="S10" s="12"/>
      <c r="T10" s="12"/>
      <c r="U10" s="12"/>
    </row>
    <row r="11" spans="1:21" ht="14.85" customHeight="1">
      <c r="A11" s="1396"/>
      <c r="B11" s="1880"/>
      <c r="C11" s="1880"/>
      <c r="D11" s="1880"/>
      <c r="E11" s="1391"/>
      <c r="F11" s="1396"/>
      <c r="G11" s="1381"/>
      <c r="H11" s="1384"/>
      <c r="I11" s="1391"/>
      <c r="J11" s="1384"/>
      <c r="K11" s="1391"/>
      <c r="L11" s="12"/>
      <c r="M11" s="12"/>
      <c r="N11" s="12"/>
      <c r="O11" s="12"/>
      <c r="P11" s="12"/>
      <c r="Q11" s="12"/>
      <c r="R11" s="12"/>
      <c r="S11" s="12"/>
      <c r="T11" s="12"/>
      <c r="U11" s="12"/>
    </row>
    <row r="12" spans="1:21" ht="14.85" customHeight="1">
      <c r="A12" s="1396"/>
      <c r="B12" s="1880"/>
      <c r="C12" s="1880"/>
      <c r="D12" s="1880"/>
      <c r="E12" s="1391"/>
      <c r="F12" s="1396"/>
      <c r="G12" s="1381"/>
      <c r="H12" s="1384"/>
      <c r="I12" s="1391"/>
      <c r="J12" s="1384"/>
      <c r="K12" s="1391"/>
      <c r="L12" s="12"/>
      <c r="M12" s="12"/>
      <c r="N12" s="12"/>
      <c r="O12" s="12"/>
      <c r="P12" s="12"/>
      <c r="Q12" s="12"/>
      <c r="R12" s="12"/>
      <c r="S12" s="12"/>
      <c r="T12" s="12"/>
      <c r="U12" s="12"/>
    </row>
    <row r="13" spans="1:21" ht="14.85" customHeight="1">
      <c r="A13" s="1396"/>
      <c r="B13" s="1880"/>
      <c r="C13" s="1880"/>
      <c r="D13" s="1880"/>
      <c r="E13" s="1391"/>
      <c r="F13" s="1396"/>
      <c r="G13" s="1381"/>
      <c r="H13" s="1384"/>
      <c r="I13" s="1391"/>
      <c r="J13" s="1384"/>
      <c r="K13" s="1391"/>
      <c r="L13" s="12"/>
      <c r="M13" s="12"/>
      <c r="N13" s="12"/>
      <c r="O13" s="12"/>
      <c r="P13" s="12"/>
      <c r="Q13" s="12"/>
      <c r="R13" s="12"/>
      <c r="S13" s="12"/>
      <c r="T13" s="12"/>
      <c r="U13" s="12"/>
    </row>
    <row r="14" spans="1:21" ht="14.85" customHeight="1">
      <c r="A14" s="1396"/>
      <c r="B14" s="1880"/>
      <c r="C14" s="1880"/>
      <c r="D14" s="1880"/>
      <c r="E14" s="1391"/>
      <c r="F14" s="1396"/>
      <c r="G14" s="1381"/>
      <c r="H14" s="1384"/>
      <c r="I14" s="1391"/>
      <c r="J14" s="1384"/>
      <c r="K14" s="1391"/>
      <c r="L14" s="12"/>
      <c r="M14" s="12"/>
      <c r="N14" s="12"/>
      <c r="O14" s="12"/>
      <c r="P14" s="12"/>
      <c r="Q14" s="12"/>
      <c r="R14" s="12"/>
      <c r="S14" s="12"/>
      <c r="T14" s="12"/>
      <c r="U14" s="12"/>
    </row>
    <row r="15" spans="1:21" ht="14.85" customHeight="1">
      <c r="A15" s="1396"/>
      <c r="B15" s="1880"/>
      <c r="C15" s="1880"/>
      <c r="D15" s="1880"/>
      <c r="E15" s="1391"/>
      <c r="F15" s="1397"/>
      <c r="G15" s="1381"/>
      <c r="H15" s="1384"/>
      <c r="I15" s="1391"/>
      <c r="J15" s="1385"/>
      <c r="K15" s="1392"/>
      <c r="L15" s="12"/>
      <c r="M15" s="12"/>
      <c r="N15" s="12"/>
      <c r="O15" s="12"/>
      <c r="P15" s="12"/>
      <c r="Q15" s="12"/>
      <c r="R15" s="12"/>
      <c r="S15" s="12"/>
      <c r="T15" s="12"/>
      <c r="U15" s="12"/>
    </row>
    <row r="16" spans="1:21" ht="14.85" customHeight="1">
      <c r="A16" s="1396"/>
      <c r="B16" s="1880"/>
      <c r="C16" s="1880"/>
      <c r="D16" s="1880"/>
      <c r="E16" s="1377"/>
      <c r="F16" s="1412" t="s">
        <v>1141</v>
      </c>
      <c r="G16" s="1381"/>
      <c r="H16" s="1383" t="s">
        <v>1756</v>
      </c>
      <c r="I16" s="1391"/>
      <c r="J16" s="1445" t="s">
        <v>1757</v>
      </c>
      <c r="K16" s="1380"/>
      <c r="L16" s="12"/>
      <c r="M16" s="12"/>
      <c r="N16" s="12"/>
      <c r="O16" s="12"/>
      <c r="P16" s="12"/>
      <c r="Q16" s="12"/>
      <c r="R16" s="12"/>
      <c r="S16" s="12"/>
      <c r="T16" s="12"/>
      <c r="U16" s="12"/>
    </row>
    <row r="17" spans="1:21" ht="14.85" customHeight="1">
      <c r="A17" s="1396"/>
      <c r="B17" s="1880"/>
      <c r="C17" s="1880"/>
      <c r="D17" s="1880"/>
      <c r="E17" s="1377"/>
      <c r="F17" s="1413"/>
      <c r="G17" s="1381"/>
      <c r="H17" s="1384"/>
      <c r="I17" s="1391"/>
      <c r="J17" s="1446"/>
      <c r="K17" s="1381"/>
      <c r="L17" s="12"/>
      <c r="M17" s="12"/>
      <c r="N17" s="12"/>
      <c r="O17" s="12"/>
      <c r="P17" s="12"/>
      <c r="Q17" s="12"/>
      <c r="R17" s="12"/>
      <c r="S17" s="12"/>
      <c r="T17" s="12"/>
      <c r="U17" s="12"/>
    </row>
    <row r="18" spans="1:21" ht="14.85" customHeight="1">
      <c r="A18" s="1396"/>
      <c r="B18" s="1880"/>
      <c r="C18" s="1880"/>
      <c r="D18" s="1880"/>
      <c r="E18" s="1377"/>
      <c r="F18" s="1413"/>
      <c r="G18" s="1381"/>
      <c r="H18" s="1384"/>
      <c r="I18" s="1391"/>
      <c r="J18" s="1446"/>
      <c r="K18" s="1381"/>
      <c r="L18" s="12"/>
      <c r="M18" s="12"/>
      <c r="N18" s="12"/>
      <c r="O18" s="12"/>
      <c r="P18" s="12"/>
      <c r="Q18" s="12"/>
      <c r="R18" s="12"/>
      <c r="S18" s="12"/>
      <c r="T18" s="12"/>
      <c r="U18" s="12"/>
    </row>
    <row r="19" spans="1:21" ht="14.85" customHeight="1">
      <c r="A19" s="1419"/>
      <c r="B19" s="1880"/>
      <c r="C19" s="1880"/>
      <c r="D19" s="1880"/>
      <c r="E19" s="1600"/>
      <c r="F19" s="1413"/>
      <c r="G19" s="1420"/>
      <c r="H19" s="1393"/>
      <c r="I19" s="1418"/>
      <c r="J19" s="1599"/>
      <c r="K19" s="1420"/>
      <c r="L19" s="12"/>
      <c r="M19" s="12"/>
      <c r="N19" s="12"/>
      <c r="O19" s="12"/>
      <c r="P19" s="12"/>
      <c r="Q19" s="12"/>
      <c r="R19" s="12"/>
      <c r="S19" s="12"/>
      <c r="T19" s="12"/>
      <c r="U19" s="12"/>
    </row>
    <row r="20" spans="1:21" ht="18.75" customHeight="1">
      <c r="A20" s="73" t="s">
        <v>656</v>
      </c>
      <c r="B20" s="339">
        <v>38495.699999999997</v>
      </c>
      <c r="C20" s="339">
        <v>23257.9</v>
      </c>
      <c r="D20" s="339">
        <v>15237.8</v>
      </c>
      <c r="E20" s="340">
        <v>2182.1999999999998</v>
      </c>
      <c r="F20" s="340">
        <v>101.1</v>
      </c>
      <c r="G20" s="340">
        <v>13.5</v>
      </c>
      <c r="H20" s="340">
        <v>86.4</v>
      </c>
      <c r="I20" s="341">
        <v>36</v>
      </c>
      <c r="J20" s="340">
        <v>186.8</v>
      </c>
      <c r="K20" s="342">
        <v>260.5</v>
      </c>
      <c r="L20" s="329"/>
      <c r="M20" s="12"/>
      <c r="N20" s="12"/>
      <c r="O20" s="12"/>
      <c r="P20" s="12"/>
      <c r="Q20" s="12"/>
      <c r="R20" s="12"/>
      <c r="S20" s="12"/>
      <c r="T20" s="12"/>
      <c r="U20" s="12"/>
    </row>
    <row r="21" spans="1:21" ht="14.85" customHeight="1">
      <c r="A21" s="74" t="s">
        <v>657</v>
      </c>
      <c r="B21" s="343"/>
      <c r="C21" s="343"/>
      <c r="D21" s="343"/>
      <c r="E21" s="343"/>
      <c r="F21" s="343"/>
      <c r="G21" s="343"/>
      <c r="H21" s="343"/>
      <c r="I21" s="344"/>
      <c r="J21" s="343"/>
      <c r="K21" s="345"/>
      <c r="L21" s="326"/>
      <c r="M21" s="12"/>
      <c r="N21" s="12"/>
      <c r="O21" s="12"/>
      <c r="P21" s="12"/>
      <c r="Q21" s="12"/>
      <c r="R21" s="12"/>
      <c r="S21" s="12"/>
      <c r="T21" s="12"/>
      <c r="U21" s="12"/>
    </row>
    <row r="22" spans="1:21" ht="14.85" customHeight="1">
      <c r="A22" s="485" t="s">
        <v>658</v>
      </c>
      <c r="B22" s="486">
        <v>2910</v>
      </c>
      <c r="C22" s="486">
        <v>2020</v>
      </c>
      <c r="D22" s="486">
        <v>890</v>
      </c>
      <c r="E22" s="486">
        <v>155.30000000000001</v>
      </c>
      <c r="F22" s="486">
        <v>101.2</v>
      </c>
      <c r="G22" s="486">
        <v>13.3</v>
      </c>
      <c r="H22" s="486">
        <v>84.3</v>
      </c>
      <c r="I22" s="487">
        <v>27</v>
      </c>
      <c r="J22" s="486">
        <v>15.6</v>
      </c>
      <c r="K22" s="488">
        <v>20.7</v>
      </c>
      <c r="L22" s="326"/>
      <c r="M22" s="12"/>
      <c r="N22" s="12"/>
      <c r="O22" s="12"/>
      <c r="P22" s="12"/>
      <c r="Q22" s="12"/>
      <c r="R22" s="12"/>
      <c r="S22" s="12"/>
      <c r="T22" s="12"/>
      <c r="U22" s="12"/>
    </row>
    <row r="23" spans="1:21" ht="14.85" customHeight="1">
      <c r="A23" s="83" t="s">
        <v>659</v>
      </c>
      <c r="B23" s="343">
        <v>2092.6</v>
      </c>
      <c r="C23" s="343">
        <v>1256.3</v>
      </c>
      <c r="D23" s="343">
        <v>836.3</v>
      </c>
      <c r="E23" s="343">
        <v>151.69999999999999</v>
      </c>
      <c r="F23" s="343">
        <v>101</v>
      </c>
      <c r="G23" s="343">
        <v>18.2</v>
      </c>
      <c r="H23" s="343">
        <v>85.1</v>
      </c>
      <c r="I23" s="344">
        <v>35</v>
      </c>
      <c r="J23" s="343">
        <v>12.7</v>
      </c>
      <c r="K23" s="345">
        <v>18</v>
      </c>
      <c r="L23" s="16"/>
    </row>
    <row r="24" spans="1:21" ht="14.85" customHeight="1">
      <c r="A24" s="83" t="s">
        <v>660</v>
      </c>
      <c r="B24" s="343">
        <v>2156.1999999999998</v>
      </c>
      <c r="C24" s="343">
        <v>997.2</v>
      </c>
      <c r="D24" s="343">
        <v>1158.9000000000001</v>
      </c>
      <c r="E24" s="343">
        <v>136.4</v>
      </c>
      <c r="F24" s="343">
        <v>101.8</v>
      </c>
      <c r="G24" s="343">
        <v>14.6</v>
      </c>
      <c r="H24" s="343">
        <v>91.7</v>
      </c>
      <c r="I24" s="344">
        <v>53</v>
      </c>
      <c r="J24" s="343">
        <v>9.4</v>
      </c>
      <c r="K24" s="345">
        <v>13.1</v>
      </c>
      <c r="L24" s="16"/>
    </row>
    <row r="25" spans="1:21" ht="14.85" customHeight="1">
      <c r="A25" s="83" t="s">
        <v>661</v>
      </c>
      <c r="B25" s="343">
        <v>1021.5</v>
      </c>
      <c r="C25" s="343">
        <v>645</v>
      </c>
      <c r="D25" s="343">
        <v>376.5</v>
      </c>
      <c r="E25" s="343">
        <v>59.7</v>
      </c>
      <c r="F25" s="343">
        <v>99.9</v>
      </c>
      <c r="G25" s="343">
        <v>15.6</v>
      </c>
      <c r="H25" s="343">
        <v>84.1</v>
      </c>
      <c r="I25" s="344">
        <v>23</v>
      </c>
      <c r="J25" s="343">
        <v>6.2</v>
      </c>
      <c r="K25" s="345">
        <v>9.1</v>
      </c>
      <c r="L25" s="16"/>
    </row>
    <row r="26" spans="1:21" ht="14.85" customHeight="1">
      <c r="A26" s="83" t="s">
        <v>662</v>
      </c>
      <c r="B26" s="343">
        <v>2513.1</v>
      </c>
      <c r="C26" s="343">
        <v>1593</v>
      </c>
      <c r="D26" s="343">
        <v>920.1</v>
      </c>
      <c r="E26" s="343">
        <v>153.9</v>
      </c>
      <c r="F26" s="343">
        <v>101.5</v>
      </c>
      <c r="G26" s="343">
        <v>14.2</v>
      </c>
      <c r="H26" s="343">
        <v>87.1</v>
      </c>
      <c r="I26" s="344">
        <v>47</v>
      </c>
      <c r="J26" s="343">
        <v>12.1</v>
      </c>
      <c r="K26" s="345">
        <v>17.100000000000001</v>
      </c>
      <c r="L26" s="16"/>
    </row>
    <row r="27" spans="1:21" ht="14.85" customHeight="1">
      <c r="A27" s="83" t="s">
        <v>663</v>
      </c>
      <c r="B27" s="343">
        <v>3360.6</v>
      </c>
      <c r="C27" s="343">
        <v>1637.3</v>
      </c>
      <c r="D27" s="343">
        <v>1723.3</v>
      </c>
      <c r="E27" s="343">
        <v>167.1</v>
      </c>
      <c r="F27" s="343">
        <v>101.6</v>
      </c>
      <c r="G27" s="343">
        <v>11.7</v>
      </c>
      <c r="H27" s="343">
        <v>87.2</v>
      </c>
      <c r="I27" s="344">
        <v>48</v>
      </c>
      <c r="J27" s="343">
        <v>13.6</v>
      </c>
      <c r="K27" s="345">
        <v>18.8</v>
      </c>
      <c r="L27" s="16"/>
    </row>
    <row r="28" spans="1:21" ht="14.85" customHeight="1">
      <c r="A28" s="83" t="s">
        <v>664</v>
      </c>
      <c r="B28" s="343">
        <v>5316.8</v>
      </c>
      <c r="C28" s="343">
        <v>3411.5</v>
      </c>
      <c r="D28" s="343">
        <v>1905.3</v>
      </c>
      <c r="E28" s="343">
        <v>287.39999999999998</v>
      </c>
      <c r="F28" s="343">
        <v>101.5</v>
      </c>
      <c r="G28" s="343">
        <v>11.1</v>
      </c>
      <c r="H28" s="343">
        <v>86.6</v>
      </c>
      <c r="I28" s="344">
        <v>39</v>
      </c>
      <c r="J28" s="343">
        <v>22.3</v>
      </c>
      <c r="K28" s="345">
        <v>30.4</v>
      </c>
      <c r="L28" s="16"/>
    </row>
    <row r="29" spans="1:21" ht="14.85" customHeight="1">
      <c r="A29" s="83" t="s">
        <v>665</v>
      </c>
      <c r="B29" s="343">
        <v>1004.4</v>
      </c>
      <c r="C29" s="343">
        <v>523.5</v>
      </c>
      <c r="D29" s="343">
        <v>481</v>
      </c>
      <c r="E29" s="343">
        <v>52.2</v>
      </c>
      <c r="F29" s="343">
        <v>101</v>
      </c>
      <c r="G29" s="343">
        <v>14.3</v>
      </c>
      <c r="H29" s="343">
        <v>85.9</v>
      </c>
      <c r="I29" s="344">
        <v>23</v>
      </c>
      <c r="J29" s="343">
        <v>5.0999999999999996</v>
      </c>
      <c r="K29" s="345">
        <v>7.2</v>
      </c>
      <c r="L29" s="16"/>
    </row>
    <row r="30" spans="1:21" ht="14.85" customHeight="1">
      <c r="A30" s="83" t="s">
        <v>666</v>
      </c>
      <c r="B30" s="343">
        <v>2129.3000000000002</v>
      </c>
      <c r="C30" s="343">
        <v>878.3</v>
      </c>
      <c r="D30" s="343">
        <v>1251</v>
      </c>
      <c r="E30" s="343">
        <v>155.30000000000001</v>
      </c>
      <c r="F30" s="343">
        <v>100.7</v>
      </c>
      <c r="G30" s="343">
        <v>16.399999999999999</v>
      </c>
      <c r="H30" s="343">
        <v>88.2</v>
      </c>
      <c r="I30" s="344">
        <v>55</v>
      </c>
      <c r="J30" s="343">
        <v>11.6</v>
      </c>
      <c r="K30" s="345">
        <v>16.600000000000001</v>
      </c>
      <c r="L30" s="16"/>
    </row>
    <row r="31" spans="1:21" ht="14.85" customHeight="1">
      <c r="A31" s="83" t="s">
        <v>667</v>
      </c>
      <c r="B31" s="343">
        <v>1195</v>
      </c>
      <c r="C31" s="343">
        <v>721.8</v>
      </c>
      <c r="D31" s="343">
        <v>473.1</v>
      </c>
      <c r="E31" s="343">
        <v>71</v>
      </c>
      <c r="F31" s="343">
        <v>100.2</v>
      </c>
      <c r="G31" s="343">
        <v>15.1</v>
      </c>
      <c r="H31" s="343">
        <v>89.6</v>
      </c>
      <c r="I31" s="344">
        <v>62</v>
      </c>
      <c r="J31" s="343">
        <v>5.2</v>
      </c>
      <c r="K31" s="345">
        <v>7.6</v>
      </c>
      <c r="L31" s="16"/>
    </row>
    <row r="32" spans="1:21" ht="14.85" customHeight="1">
      <c r="A32" s="83" t="s">
        <v>668</v>
      </c>
      <c r="B32" s="343">
        <v>2295.8000000000002</v>
      </c>
      <c r="C32" s="343">
        <v>1495.4</v>
      </c>
      <c r="D32" s="343">
        <v>800.4</v>
      </c>
      <c r="E32" s="343">
        <v>116.2</v>
      </c>
      <c r="F32" s="343">
        <v>101.8</v>
      </c>
      <c r="G32" s="343">
        <v>13.4</v>
      </c>
      <c r="H32" s="343">
        <v>84.6</v>
      </c>
      <c r="I32" s="344">
        <v>29</v>
      </c>
      <c r="J32" s="343">
        <v>10.8</v>
      </c>
      <c r="K32" s="345">
        <v>14.6</v>
      </c>
      <c r="L32" s="16"/>
    </row>
    <row r="33" spans="1:12" ht="14.85" customHeight="1">
      <c r="A33" s="83" t="s">
        <v>669</v>
      </c>
      <c r="B33" s="343">
        <v>4599.3999999999996</v>
      </c>
      <c r="C33" s="343">
        <v>3560</v>
      </c>
      <c r="D33" s="343">
        <v>1039.5</v>
      </c>
      <c r="E33" s="343">
        <v>212.7</v>
      </c>
      <c r="F33" s="343">
        <v>102.1</v>
      </c>
      <c r="G33" s="343">
        <v>11.4</v>
      </c>
      <c r="H33" s="343">
        <v>86.8</v>
      </c>
      <c r="I33" s="344">
        <v>24</v>
      </c>
      <c r="J33" s="343">
        <v>21.4</v>
      </c>
      <c r="K33" s="345">
        <v>27</v>
      </c>
      <c r="L33" s="16"/>
    </row>
    <row r="34" spans="1:12" ht="14.85" customHeight="1">
      <c r="A34" s="83" t="s">
        <v>670</v>
      </c>
      <c r="B34" s="343">
        <v>1268.2</v>
      </c>
      <c r="C34" s="343">
        <v>567.79999999999995</v>
      </c>
      <c r="D34" s="343">
        <v>700.4</v>
      </c>
      <c r="E34" s="343">
        <v>90.6</v>
      </c>
      <c r="F34" s="343">
        <v>100.5</v>
      </c>
      <c r="G34" s="343">
        <v>16.5</v>
      </c>
      <c r="H34" s="343">
        <v>86.4</v>
      </c>
      <c r="I34" s="344">
        <v>60</v>
      </c>
      <c r="J34" s="343">
        <v>7</v>
      </c>
      <c r="K34" s="345">
        <v>10.7</v>
      </c>
      <c r="L34" s="16"/>
    </row>
    <row r="35" spans="1:12" s="42" customFormat="1" ht="14.85" customHeight="1">
      <c r="A35" s="83" t="s">
        <v>671</v>
      </c>
      <c r="B35" s="343">
        <v>1446.9</v>
      </c>
      <c r="C35" s="343">
        <v>857.4</v>
      </c>
      <c r="D35" s="343">
        <v>589.6</v>
      </c>
      <c r="E35" s="343">
        <v>115.7</v>
      </c>
      <c r="F35" s="343">
        <v>99.9</v>
      </c>
      <c r="G35" s="343">
        <v>21.5</v>
      </c>
      <c r="H35" s="343">
        <v>83.5</v>
      </c>
      <c r="I35" s="344">
        <v>51</v>
      </c>
      <c r="J35" s="343">
        <v>8.9</v>
      </c>
      <c r="K35" s="345">
        <v>13.6</v>
      </c>
      <c r="L35" s="315"/>
    </row>
    <row r="36" spans="1:12" s="43" customFormat="1" ht="14.85" customHeight="1">
      <c r="A36" s="83" t="s">
        <v>672</v>
      </c>
      <c r="B36" s="343">
        <v>3467</v>
      </c>
      <c r="C36" s="343">
        <v>1913.9</v>
      </c>
      <c r="D36" s="343">
        <v>1553.2</v>
      </c>
      <c r="E36" s="343">
        <v>145.9</v>
      </c>
      <c r="F36" s="343">
        <v>100.7</v>
      </c>
      <c r="G36" s="343">
        <v>9.6</v>
      </c>
      <c r="H36" s="343">
        <v>85</v>
      </c>
      <c r="I36" s="344">
        <v>26</v>
      </c>
      <c r="J36" s="343">
        <v>14.1</v>
      </c>
      <c r="K36" s="345">
        <v>20.8</v>
      </c>
      <c r="L36" s="316"/>
    </row>
    <row r="37" spans="1:12" ht="14.85" customHeight="1">
      <c r="A37" s="83" t="s">
        <v>673</v>
      </c>
      <c r="B37" s="343">
        <v>1718.9</v>
      </c>
      <c r="C37" s="343">
        <v>1179.7</v>
      </c>
      <c r="D37" s="343">
        <v>539.20000000000005</v>
      </c>
      <c r="E37" s="343">
        <v>111</v>
      </c>
      <c r="F37" s="343">
        <v>99.9</v>
      </c>
      <c r="G37" s="343">
        <v>17.899999999999999</v>
      </c>
      <c r="H37" s="343">
        <v>85</v>
      </c>
      <c r="I37" s="344">
        <v>36</v>
      </c>
      <c r="J37" s="343">
        <v>10.7</v>
      </c>
      <c r="K37" s="345">
        <v>15.2</v>
      </c>
      <c r="L37" s="16"/>
    </row>
    <row r="38" spans="1:12" ht="17.25" customHeight="1">
      <c r="A38" s="275" t="s">
        <v>936</v>
      </c>
      <c r="B38" s="275"/>
      <c r="C38" s="275"/>
      <c r="D38" s="338"/>
      <c r="E38" s="327"/>
      <c r="F38" s="327"/>
      <c r="G38" s="327"/>
      <c r="H38" s="327"/>
      <c r="I38" s="328"/>
      <c r="J38" s="327"/>
      <c r="K38" s="327"/>
    </row>
    <row r="39" spans="1:12" ht="17.25" customHeight="1">
      <c r="A39" s="275" t="s">
        <v>937</v>
      </c>
      <c r="B39" s="275"/>
      <c r="C39" s="275"/>
      <c r="D39" s="275"/>
      <c r="E39" s="15"/>
      <c r="F39" s="15"/>
      <c r="G39" s="15"/>
      <c r="H39" s="15"/>
      <c r="I39" s="15"/>
      <c r="J39" s="15"/>
      <c r="K39" s="15"/>
    </row>
    <row r="41" spans="1:12">
      <c r="A41" s="496"/>
      <c r="B41" s="496"/>
      <c r="C41" s="496"/>
      <c r="D41" s="496"/>
      <c r="E41" s="496"/>
      <c r="F41" s="496"/>
      <c r="G41" s="496"/>
      <c r="H41" s="496"/>
      <c r="I41" s="496"/>
      <c r="J41" s="496"/>
      <c r="K41" s="496"/>
      <c r="L41" s="496"/>
    </row>
  </sheetData>
  <mergeCells count="19">
    <mergeCell ref="H3:H15"/>
    <mergeCell ref="I1:J1"/>
    <mergeCell ref="I2:J2"/>
    <mergeCell ref="A3:A19"/>
    <mergeCell ref="E3:G7"/>
    <mergeCell ref="E16:E19"/>
    <mergeCell ref="J3:K7"/>
    <mergeCell ref="J8:J15"/>
    <mergeCell ref="B3:D7"/>
    <mergeCell ref="B8:B19"/>
    <mergeCell ref="C8:C19"/>
    <mergeCell ref="D8:D19"/>
    <mergeCell ref="I3:I19"/>
    <mergeCell ref="E8:F15"/>
    <mergeCell ref="J16:K19"/>
    <mergeCell ref="H16:H19"/>
    <mergeCell ref="G8:G19"/>
    <mergeCell ref="F16:F19"/>
    <mergeCell ref="K8:K15"/>
  </mergeCells>
  <phoneticPr fontId="0" type="noConversion"/>
  <hyperlinks>
    <hyperlink ref="J1" location="'Spis tablic     List of tables'!A87" display="Powrót do spisu tablic"/>
    <hyperlink ref="J2" location="'Spis tablic     List of tables'!A87" display="Return to list tables"/>
    <hyperlink ref="I1:J1" location="'Spis tablic     List of tables'!A86" display="Powrót do spisu tablic"/>
    <hyperlink ref="I2:J2" location="'Spis tablic     List of tables'!A86" display="Return to list tables"/>
    <hyperlink ref="I1:J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1"/>
  <sheetViews>
    <sheetView showGridLines="0" zoomScale="90" zoomScaleNormal="90" workbookViewId="0">
      <pane ySplit="15" topLeftCell="A16" activePane="bottomLeft" state="frozen"/>
      <selection activeCell="A41" sqref="A41:L41"/>
      <selection pane="bottomLeft" activeCell="H44" sqref="H44"/>
    </sheetView>
  </sheetViews>
  <sheetFormatPr defaultRowHeight="14.25"/>
  <cols>
    <col min="1" max="1" width="25" customWidth="1"/>
    <col min="2" max="8" width="11" customWidth="1"/>
    <col min="9" max="9" width="11.375" customWidth="1"/>
  </cols>
  <sheetData>
    <row r="1" spans="1:10" ht="14.85" customHeight="1">
      <c r="A1" s="1653" t="s">
        <v>1662</v>
      </c>
      <c r="B1" s="1653"/>
      <c r="C1" s="1653"/>
      <c r="D1" s="1653"/>
      <c r="E1" s="8"/>
      <c r="H1" s="1662" t="s">
        <v>424</v>
      </c>
      <c r="I1" s="1662"/>
    </row>
    <row r="2" spans="1:10" ht="14.85" customHeight="1">
      <c r="A2" s="1866" t="s">
        <v>674</v>
      </c>
      <c r="B2" s="1866"/>
      <c r="C2" s="1866"/>
      <c r="D2" s="1866"/>
      <c r="E2" s="8"/>
      <c r="H2" s="1662" t="s">
        <v>425</v>
      </c>
      <c r="I2" s="1662"/>
    </row>
    <row r="3" spans="1:10" ht="14.85" customHeight="1">
      <c r="A3" s="1440" t="s">
        <v>1734</v>
      </c>
      <c r="B3" s="1445" t="s">
        <v>1735</v>
      </c>
      <c r="C3" s="1380"/>
      <c r="D3" s="1380"/>
      <c r="E3" s="1380"/>
      <c r="F3" s="1380"/>
      <c r="G3" s="1380"/>
      <c r="H3" s="1380"/>
      <c r="I3" s="1380"/>
    </row>
    <row r="4" spans="1:10" ht="14.85" customHeight="1">
      <c r="A4" s="1441"/>
      <c r="B4" s="1446"/>
      <c r="C4" s="1381"/>
      <c r="D4" s="1381"/>
      <c r="E4" s="1381"/>
      <c r="F4" s="1381"/>
      <c r="G4" s="1381"/>
      <c r="H4" s="1381"/>
      <c r="I4" s="1381"/>
    </row>
    <row r="5" spans="1:10" ht="14.85" customHeight="1">
      <c r="A5" s="1441"/>
      <c r="B5" s="1446"/>
      <c r="C5" s="1381"/>
      <c r="D5" s="1381"/>
      <c r="E5" s="1381"/>
      <c r="F5" s="1381"/>
      <c r="G5" s="1381"/>
      <c r="H5" s="1381"/>
      <c r="I5" s="1381"/>
    </row>
    <row r="6" spans="1:10" ht="14.85" customHeight="1">
      <c r="A6" s="1441"/>
      <c r="B6" s="1446"/>
      <c r="C6" s="1381"/>
      <c r="D6" s="1381"/>
      <c r="E6" s="1381"/>
      <c r="F6" s="1381"/>
      <c r="G6" s="1381"/>
      <c r="H6" s="1381"/>
      <c r="I6" s="1381"/>
    </row>
    <row r="7" spans="1:10" ht="14.85" customHeight="1">
      <c r="A7" s="1441"/>
      <c r="B7" s="1444"/>
      <c r="C7" s="1382"/>
      <c r="D7" s="1382"/>
      <c r="E7" s="1382"/>
      <c r="F7" s="1382"/>
      <c r="G7" s="1382"/>
      <c r="H7" s="1382"/>
      <c r="I7" s="1382"/>
    </row>
    <row r="8" spans="1:10" ht="14.85" customHeight="1">
      <c r="A8" s="1441"/>
      <c r="B8" s="1445" t="s">
        <v>1736</v>
      </c>
      <c r="C8" s="1440"/>
      <c r="D8" s="1445" t="s">
        <v>1737</v>
      </c>
      <c r="E8" s="1440"/>
      <c r="F8" s="1445" t="s">
        <v>1738</v>
      </c>
      <c r="G8" s="1440"/>
      <c r="H8" s="1445" t="s">
        <v>1739</v>
      </c>
      <c r="I8" s="1380"/>
    </row>
    <row r="9" spans="1:10" ht="14.85" customHeight="1">
      <c r="A9" s="1441"/>
      <c r="B9" s="1446"/>
      <c r="C9" s="1441"/>
      <c r="D9" s="1446"/>
      <c r="E9" s="1441"/>
      <c r="F9" s="1446"/>
      <c r="G9" s="1441"/>
      <c r="H9" s="1446"/>
      <c r="I9" s="1381"/>
    </row>
    <row r="10" spans="1:10" ht="14.85" customHeight="1">
      <c r="A10" s="1441"/>
      <c r="B10" s="1446"/>
      <c r="C10" s="1441"/>
      <c r="D10" s="1446"/>
      <c r="E10" s="1441"/>
      <c r="F10" s="1446"/>
      <c r="G10" s="1441"/>
      <c r="H10" s="1446"/>
      <c r="I10" s="1381"/>
    </row>
    <row r="11" spans="1:10" ht="14.85" customHeight="1">
      <c r="A11" s="1441"/>
      <c r="B11" s="1444"/>
      <c r="C11" s="1442"/>
      <c r="D11" s="1444"/>
      <c r="E11" s="1442"/>
      <c r="F11" s="1444"/>
      <c r="G11" s="1442"/>
      <c r="H11" s="1444"/>
      <c r="I11" s="1382"/>
    </row>
    <row r="12" spans="1:10" ht="14.85" customHeight="1">
      <c r="A12" s="1441"/>
      <c r="B12" s="1445" t="s">
        <v>1740</v>
      </c>
      <c r="C12" s="1412" t="s">
        <v>1142</v>
      </c>
      <c r="D12" s="1445" t="s">
        <v>1741</v>
      </c>
      <c r="E12" s="1412" t="s">
        <v>1142</v>
      </c>
      <c r="F12" s="1445" t="s">
        <v>1742</v>
      </c>
      <c r="G12" s="1412" t="s">
        <v>1142</v>
      </c>
      <c r="H12" s="1445" t="s">
        <v>1743</v>
      </c>
      <c r="I12" s="1445" t="s">
        <v>1142</v>
      </c>
      <c r="J12" s="16"/>
    </row>
    <row r="13" spans="1:10" ht="14.85" customHeight="1">
      <c r="A13" s="1441"/>
      <c r="B13" s="1446"/>
      <c r="C13" s="1413"/>
      <c r="D13" s="1446"/>
      <c r="E13" s="1413"/>
      <c r="F13" s="1446"/>
      <c r="G13" s="1413"/>
      <c r="H13" s="1446"/>
      <c r="I13" s="1446"/>
      <c r="J13" s="16"/>
    </row>
    <row r="14" spans="1:10" ht="14.85" customHeight="1">
      <c r="A14" s="1441"/>
      <c r="B14" s="1446"/>
      <c r="C14" s="1413"/>
      <c r="D14" s="1446"/>
      <c r="E14" s="1413"/>
      <c r="F14" s="1446"/>
      <c r="G14" s="1413"/>
      <c r="H14" s="1446"/>
      <c r="I14" s="1446"/>
      <c r="J14" s="16"/>
    </row>
    <row r="15" spans="1:10" ht="14.85" customHeight="1">
      <c r="A15" s="1441"/>
      <c r="B15" s="1446"/>
      <c r="C15" s="1413"/>
      <c r="D15" s="1446"/>
      <c r="E15" s="1413"/>
      <c r="F15" s="1446"/>
      <c r="G15" s="1413"/>
      <c r="H15" s="1446"/>
      <c r="I15" s="1446"/>
      <c r="J15" s="16"/>
    </row>
    <row r="16" spans="1:10" ht="18.75" customHeight="1">
      <c r="A16" s="68" t="s">
        <v>656</v>
      </c>
      <c r="B16" s="340">
        <v>90.12</v>
      </c>
      <c r="C16" s="340">
        <v>87.3</v>
      </c>
      <c r="D16" s="341">
        <v>68.069999999999993</v>
      </c>
      <c r="E16" s="340">
        <v>87</v>
      </c>
      <c r="F16" s="340">
        <v>123.91</v>
      </c>
      <c r="G16" s="341">
        <v>153.30000000000001</v>
      </c>
      <c r="H16" s="340">
        <v>159.5</v>
      </c>
      <c r="I16" s="342">
        <v>94.9</v>
      </c>
    </row>
    <row r="17" spans="1:10" ht="14.85" customHeight="1">
      <c r="A17" s="133" t="s">
        <v>657</v>
      </c>
      <c r="B17" s="343"/>
      <c r="C17" s="343"/>
      <c r="D17" s="344"/>
      <c r="E17" s="343"/>
      <c r="F17" s="343"/>
      <c r="G17" s="344"/>
      <c r="H17" s="343"/>
      <c r="I17" s="345"/>
    </row>
    <row r="18" spans="1:10" ht="14.85" customHeight="1">
      <c r="A18" s="489" t="s">
        <v>675</v>
      </c>
      <c r="B18" s="486">
        <v>85.33</v>
      </c>
      <c r="C18" s="486">
        <v>81.3</v>
      </c>
      <c r="D18" s="487" t="s">
        <v>141</v>
      </c>
      <c r="E18" s="486" t="s">
        <v>142</v>
      </c>
      <c r="F18" s="486">
        <v>136.71</v>
      </c>
      <c r="G18" s="487">
        <v>158</v>
      </c>
      <c r="H18" s="486" t="s">
        <v>141</v>
      </c>
      <c r="I18" s="488" t="s">
        <v>142</v>
      </c>
      <c r="J18" s="16"/>
    </row>
    <row r="19" spans="1:10" ht="14.85" customHeight="1">
      <c r="A19" s="134" t="s">
        <v>659</v>
      </c>
      <c r="B19" s="343">
        <v>82.71</v>
      </c>
      <c r="C19" s="343">
        <v>84</v>
      </c>
      <c r="D19" s="344">
        <v>61.43</v>
      </c>
      <c r="E19" s="343">
        <v>88.5</v>
      </c>
      <c r="F19" s="343">
        <v>124.94</v>
      </c>
      <c r="G19" s="344">
        <v>146.30000000000001</v>
      </c>
      <c r="H19" s="343">
        <v>139.29</v>
      </c>
      <c r="I19" s="345">
        <v>87.2</v>
      </c>
    </row>
    <row r="20" spans="1:10" ht="14.85" customHeight="1">
      <c r="A20" s="134" t="s">
        <v>660</v>
      </c>
      <c r="B20" s="343">
        <v>83.39</v>
      </c>
      <c r="C20" s="343">
        <v>85.1</v>
      </c>
      <c r="D20" s="344">
        <v>62.65</v>
      </c>
      <c r="E20" s="343">
        <v>84.3</v>
      </c>
      <c r="F20" s="343">
        <v>119.14</v>
      </c>
      <c r="G20" s="344">
        <v>157.80000000000001</v>
      </c>
      <c r="H20" s="343">
        <v>146.05000000000001</v>
      </c>
      <c r="I20" s="345">
        <v>93.7</v>
      </c>
    </row>
    <row r="21" spans="1:10" ht="14.85" customHeight="1">
      <c r="A21" s="134" t="s">
        <v>661</v>
      </c>
      <c r="B21" s="343">
        <v>89.33</v>
      </c>
      <c r="C21" s="343">
        <v>84.3</v>
      </c>
      <c r="D21" s="344">
        <v>73.33</v>
      </c>
      <c r="E21" s="343">
        <v>84.6</v>
      </c>
      <c r="F21" s="343">
        <v>144.07</v>
      </c>
      <c r="G21" s="344">
        <v>147.9</v>
      </c>
      <c r="H21" s="343" t="s">
        <v>141</v>
      </c>
      <c r="I21" s="345" t="s">
        <v>142</v>
      </c>
    </row>
    <row r="22" spans="1:10" ht="14.85" customHeight="1">
      <c r="A22" s="134" t="s">
        <v>676</v>
      </c>
      <c r="B22" s="343">
        <v>91.73</v>
      </c>
      <c r="C22" s="343">
        <v>89</v>
      </c>
      <c r="D22" s="344">
        <v>68.290000000000006</v>
      </c>
      <c r="E22" s="343">
        <v>91</v>
      </c>
      <c r="F22" s="343">
        <v>115.07</v>
      </c>
      <c r="G22" s="344">
        <v>157</v>
      </c>
      <c r="H22" s="343">
        <v>150.38999999999999</v>
      </c>
      <c r="I22" s="345">
        <v>91.6</v>
      </c>
    </row>
    <row r="23" spans="1:10" ht="14.85" customHeight="1">
      <c r="A23" s="134" t="s">
        <v>663</v>
      </c>
      <c r="B23" s="343">
        <v>94.22</v>
      </c>
      <c r="C23" s="343">
        <v>90.3</v>
      </c>
      <c r="D23" s="344">
        <v>82.93</v>
      </c>
      <c r="E23" s="343">
        <v>92.6</v>
      </c>
      <c r="F23" s="343">
        <v>111.88</v>
      </c>
      <c r="G23" s="344">
        <v>145.5</v>
      </c>
      <c r="H23" s="343">
        <v>190.96</v>
      </c>
      <c r="I23" s="345">
        <v>104.9</v>
      </c>
    </row>
    <row r="24" spans="1:10" ht="14.85" customHeight="1">
      <c r="A24" s="134" t="s">
        <v>664</v>
      </c>
      <c r="B24" s="343">
        <v>89.01</v>
      </c>
      <c r="C24" s="343">
        <v>87.4</v>
      </c>
      <c r="D24" s="344">
        <v>57.01</v>
      </c>
      <c r="E24" s="343">
        <v>81.099999999999994</v>
      </c>
      <c r="F24" s="343">
        <v>128.75</v>
      </c>
      <c r="G24" s="344">
        <v>177.3</v>
      </c>
      <c r="H24" s="343">
        <v>146.55000000000001</v>
      </c>
      <c r="I24" s="345">
        <v>91.2</v>
      </c>
    </row>
    <row r="25" spans="1:10" ht="14.85" customHeight="1">
      <c r="A25" s="134" t="s">
        <v>665</v>
      </c>
      <c r="B25" s="343">
        <v>85</v>
      </c>
      <c r="C25" s="343">
        <v>73.599999999999994</v>
      </c>
      <c r="D25" s="344" t="s">
        <v>141</v>
      </c>
      <c r="E25" s="343" t="s">
        <v>142</v>
      </c>
      <c r="F25" s="343">
        <v>135.41</v>
      </c>
      <c r="G25" s="344">
        <v>145.4</v>
      </c>
      <c r="H25" s="343" t="s">
        <v>141</v>
      </c>
      <c r="I25" s="345" t="s">
        <v>142</v>
      </c>
      <c r="J25" s="16"/>
    </row>
    <row r="26" spans="1:10" ht="14.85" customHeight="1">
      <c r="A26" s="134" t="s">
        <v>666</v>
      </c>
      <c r="B26" s="343">
        <v>97.26</v>
      </c>
      <c r="C26" s="343">
        <v>93.2</v>
      </c>
      <c r="D26" s="344">
        <v>76.67</v>
      </c>
      <c r="E26" s="343">
        <v>99.6</v>
      </c>
      <c r="F26" s="343">
        <v>123.88</v>
      </c>
      <c r="G26" s="344">
        <v>146.1</v>
      </c>
      <c r="H26" s="343">
        <v>174</v>
      </c>
      <c r="I26" s="345">
        <v>94.4</v>
      </c>
    </row>
    <row r="27" spans="1:10" ht="14.85" customHeight="1">
      <c r="A27" s="134" t="s">
        <v>667</v>
      </c>
      <c r="B27" s="343">
        <v>87.44</v>
      </c>
      <c r="C27" s="343">
        <v>89.4</v>
      </c>
      <c r="D27" s="344">
        <v>60.48</v>
      </c>
      <c r="E27" s="343">
        <v>86.3</v>
      </c>
      <c r="F27" s="343">
        <v>124.11</v>
      </c>
      <c r="G27" s="344">
        <v>182.9</v>
      </c>
      <c r="H27" s="343">
        <v>159.29</v>
      </c>
      <c r="I27" s="345">
        <v>90</v>
      </c>
    </row>
    <row r="28" spans="1:10" ht="14.85" customHeight="1">
      <c r="A28" s="134" t="s">
        <v>668</v>
      </c>
      <c r="B28" s="343">
        <v>90</v>
      </c>
      <c r="C28" s="343">
        <v>85.3</v>
      </c>
      <c r="D28" s="344" t="s">
        <v>141</v>
      </c>
      <c r="E28" s="343" t="s">
        <v>142</v>
      </c>
      <c r="F28" s="343">
        <v>126.06</v>
      </c>
      <c r="G28" s="344">
        <v>153.9</v>
      </c>
      <c r="H28" s="343">
        <v>150</v>
      </c>
      <c r="I28" s="345">
        <v>90.9</v>
      </c>
    </row>
    <row r="29" spans="1:10" ht="14.85" customHeight="1">
      <c r="A29" s="134" t="s">
        <v>669</v>
      </c>
      <c r="B29" s="343">
        <v>94.62</v>
      </c>
      <c r="C29" s="343">
        <v>86.3</v>
      </c>
      <c r="D29" s="344">
        <v>77.31</v>
      </c>
      <c r="E29" s="343">
        <v>84.3</v>
      </c>
      <c r="F29" s="343">
        <v>126.65</v>
      </c>
      <c r="G29" s="344">
        <v>141.80000000000001</v>
      </c>
      <c r="H29" s="343">
        <v>214.44</v>
      </c>
      <c r="I29" s="345">
        <v>109.6</v>
      </c>
    </row>
    <row r="30" spans="1:10" ht="14.85" customHeight="1">
      <c r="A30" s="134" t="s">
        <v>670</v>
      </c>
      <c r="B30" s="343">
        <v>85.17</v>
      </c>
      <c r="C30" s="343">
        <v>85.9</v>
      </c>
      <c r="D30" s="344">
        <v>70.12</v>
      </c>
      <c r="E30" s="343">
        <v>89.1</v>
      </c>
      <c r="F30" s="343">
        <v>103</v>
      </c>
      <c r="G30" s="344">
        <v>149.1</v>
      </c>
      <c r="H30" s="343">
        <v>158.65</v>
      </c>
      <c r="I30" s="345">
        <v>91.7</v>
      </c>
    </row>
    <row r="31" spans="1:10" s="42" customFormat="1" ht="14.85" customHeight="1">
      <c r="A31" s="134" t="s">
        <v>671</v>
      </c>
      <c r="B31" s="343">
        <v>96.79</v>
      </c>
      <c r="C31" s="343">
        <v>96.8</v>
      </c>
      <c r="D31" s="344">
        <v>65</v>
      </c>
      <c r="E31" s="343">
        <v>84.6</v>
      </c>
      <c r="F31" s="343">
        <v>135.11000000000001</v>
      </c>
      <c r="G31" s="344">
        <v>163.5</v>
      </c>
      <c r="H31" s="343">
        <v>156.25</v>
      </c>
      <c r="I31" s="345">
        <v>89.6</v>
      </c>
    </row>
    <row r="32" spans="1:10" s="43" customFormat="1" ht="14.85" customHeight="1">
      <c r="A32" s="134" t="s">
        <v>672</v>
      </c>
      <c r="B32" s="343">
        <v>94.85</v>
      </c>
      <c r="C32" s="343">
        <v>85.8</v>
      </c>
      <c r="D32" s="344">
        <v>74.11</v>
      </c>
      <c r="E32" s="343">
        <v>85.3</v>
      </c>
      <c r="F32" s="343">
        <v>126.64</v>
      </c>
      <c r="G32" s="344">
        <v>145.9</v>
      </c>
      <c r="H32" s="343">
        <v>158.21</v>
      </c>
      <c r="I32" s="345">
        <v>93.5</v>
      </c>
    </row>
    <row r="33" spans="1:12" ht="14.85" customHeight="1">
      <c r="A33" s="135" t="s">
        <v>673</v>
      </c>
      <c r="B33" s="343">
        <v>82</v>
      </c>
      <c r="C33" s="343">
        <v>76.900000000000006</v>
      </c>
      <c r="D33" s="344">
        <v>72.5</v>
      </c>
      <c r="E33" s="343" t="s">
        <v>142</v>
      </c>
      <c r="F33" s="343">
        <v>127.09</v>
      </c>
      <c r="G33" s="344">
        <v>137.69999999999999</v>
      </c>
      <c r="H33" s="343" t="s">
        <v>141</v>
      </c>
      <c r="I33" s="345" t="s">
        <v>142</v>
      </c>
    </row>
    <row r="41" spans="1:12">
      <c r="A41" s="496"/>
      <c r="B41" s="496"/>
      <c r="C41" s="496"/>
      <c r="D41" s="496"/>
      <c r="E41" s="496"/>
      <c r="F41" s="496"/>
      <c r="G41" s="496"/>
      <c r="H41" s="496"/>
      <c r="I41" s="496"/>
      <c r="J41" s="496"/>
      <c r="K41" s="496"/>
      <c r="L41" s="496"/>
    </row>
  </sheetData>
  <mergeCells count="18">
    <mergeCell ref="H12:H15"/>
    <mergeCell ref="I12:I15"/>
    <mergeCell ref="A1:D1"/>
    <mergeCell ref="H1:I1"/>
    <mergeCell ref="A2:D2"/>
    <mergeCell ref="H2:I2"/>
    <mergeCell ref="A3:A15"/>
    <mergeCell ref="B3:I7"/>
    <mergeCell ref="B8:C11"/>
    <mergeCell ref="D8:E11"/>
    <mergeCell ref="B12:B15"/>
    <mergeCell ref="C12:C15"/>
    <mergeCell ref="D12:D15"/>
    <mergeCell ref="E12:E15"/>
    <mergeCell ref="F8:G11"/>
    <mergeCell ref="H8:I11"/>
    <mergeCell ref="F12:F15"/>
    <mergeCell ref="G12:G15"/>
  </mergeCells>
  <phoneticPr fontId="0" type="noConversion"/>
  <hyperlinks>
    <hyperlink ref="H1:I1" location="'Spis tablic     List of tables'!A88" display="Powrót do spisu tablic"/>
    <hyperlink ref="H2:I2" location="'Spis tablic     List of tables'!A88" display="Return to list tables"/>
    <hyperlink ref="H1:I2" location="'Spis tablic     List of tables'!A93"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0"/>
  <sheetViews>
    <sheetView showGridLines="0" zoomScale="90" zoomScaleNormal="90" workbookViewId="0">
      <selection activeCell="D21" sqref="D21"/>
    </sheetView>
  </sheetViews>
  <sheetFormatPr defaultRowHeight="14.25"/>
  <cols>
    <col min="1" max="1" width="28.375" customWidth="1"/>
    <col min="2" max="9" width="10.625" customWidth="1"/>
  </cols>
  <sheetData>
    <row r="1" spans="1:10">
      <c r="A1" s="1653" t="s">
        <v>1662</v>
      </c>
      <c r="B1" s="1653"/>
      <c r="C1" s="1653"/>
      <c r="D1" s="3"/>
      <c r="G1" s="8"/>
      <c r="H1" s="1662" t="s">
        <v>424</v>
      </c>
      <c r="I1" s="1662"/>
    </row>
    <row r="2" spans="1:10">
      <c r="A2" s="1866" t="s">
        <v>674</v>
      </c>
      <c r="B2" s="1866"/>
      <c r="C2" s="1866"/>
      <c r="D2" s="5"/>
      <c r="G2" s="8"/>
      <c r="H2" s="1645" t="s">
        <v>425</v>
      </c>
      <c r="I2" s="1645"/>
    </row>
    <row r="3" spans="1:10" ht="14.85" customHeight="1">
      <c r="A3" s="1395" t="s">
        <v>1724</v>
      </c>
      <c r="B3" s="1543" t="s">
        <v>1725</v>
      </c>
      <c r="C3" s="1380"/>
      <c r="D3" s="1380"/>
      <c r="E3" s="1380"/>
      <c r="F3" s="1380"/>
      <c r="G3" s="1380"/>
      <c r="H3" s="1380"/>
      <c r="I3" s="1380"/>
    </row>
    <row r="4" spans="1:10" ht="14.85" customHeight="1">
      <c r="A4" s="1396"/>
      <c r="B4" s="1391"/>
      <c r="C4" s="1381"/>
      <c r="D4" s="1381"/>
      <c r="E4" s="1381"/>
      <c r="F4" s="1381"/>
      <c r="G4" s="1381"/>
      <c r="H4" s="1381"/>
      <c r="I4" s="1381"/>
    </row>
    <row r="5" spans="1:10" ht="14.85" customHeight="1">
      <c r="A5" s="1396"/>
      <c r="B5" s="1391"/>
      <c r="C5" s="1381"/>
      <c r="D5" s="1381"/>
      <c r="E5" s="1381"/>
      <c r="F5" s="1381"/>
      <c r="G5" s="1381"/>
      <c r="H5" s="1381"/>
      <c r="I5" s="1381"/>
    </row>
    <row r="6" spans="1:10" ht="14.85" customHeight="1">
      <c r="A6" s="1396"/>
      <c r="B6" s="1418"/>
      <c r="C6" s="1420"/>
      <c r="D6" s="1420"/>
      <c r="E6" s="1420"/>
      <c r="F6" s="1420"/>
      <c r="G6" s="1420"/>
      <c r="H6" s="1420"/>
      <c r="I6" s="1420"/>
    </row>
    <row r="7" spans="1:10" ht="15" customHeight="1">
      <c r="A7" s="1396"/>
      <c r="B7" s="1914" t="s">
        <v>1143</v>
      </c>
      <c r="C7" s="1915"/>
      <c r="D7" s="1915"/>
      <c r="E7" s="1916"/>
      <c r="F7" s="1917" t="s">
        <v>1144</v>
      </c>
      <c r="G7" s="1915"/>
      <c r="H7" s="1915"/>
      <c r="I7" s="1915"/>
    </row>
    <row r="8" spans="1:10" ht="14.85" customHeight="1">
      <c r="A8" s="1396"/>
      <c r="B8" s="1911"/>
      <c r="C8" s="1911"/>
      <c r="D8" s="1911"/>
      <c r="E8" s="1913"/>
      <c r="F8" s="1910"/>
      <c r="G8" s="1911"/>
      <c r="H8" s="1912"/>
      <c r="I8" s="1912"/>
    </row>
    <row r="9" spans="1:10" ht="14.85" customHeight="1">
      <c r="A9" s="1396"/>
      <c r="B9" s="1391" t="s">
        <v>1726</v>
      </c>
      <c r="C9" s="1381"/>
      <c r="D9" s="1445" t="s">
        <v>1727</v>
      </c>
      <c r="E9" s="1440"/>
      <c r="F9" s="1446" t="s">
        <v>1728</v>
      </c>
      <c r="G9" s="1441"/>
      <c r="H9" s="1445" t="s">
        <v>1729</v>
      </c>
      <c r="I9" s="1380"/>
    </row>
    <row r="10" spans="1:10" ht="14.85" customHeight="1">
      <c r="A10" s="1396"/>
      <c r="B10" s="1391"/>
      <c r="C10" s="1381"/>
      <c r="D10" s="1446"/>
      <c r="E10" s="1441"/>
      <c r="F10" s="1446"/>
      <c r="G10" s="1441"/>
      <c r="H10" s="1446"/>
      <c r="I10" s="1381"/>
    </row>
    <row r="11" spans="1:10" ht="14.85" customHeight="1">
      <c r="A11" s="1396"/>
      <c r="B11" s="1391"/>
      <c r="C11" s="1381"/>
      <c r="D11" s="1446"/>
      <c r="E11" s="1441"/>
      <c r="F11" s="1446"/>
      <c r="G11" s="1441"/>
      <c r="H11" s="1446"/>
      <c r="I11" s="1381"/>
    </row>
    <row r="12" spans="1:10" ht="14.85" customHeight="1">
      <c r="A12" s="1396"/>
      <c r="B12" s="1392"/>
      <c r="C12" s="1382"/>
      <c r="D12" s="1444"/>
      <c r="E12" s="1442"/>
      <c r="F12" s="1444"/>
      <c r="G12" s="1442"/>
      <c r="H12" s="1444"/>
      <c r="I12" s="1382"/>
    </row>
    <row r="13" spans="1:10" ht="14.85" customHeight="1">
      <c r="A13" s="1396"/>
      <c r="B13" s="1376" t="s">
        <v>1730</v>
      </c>
      <c r="C13" s="1412" t="s">
        <v>1145</v>
      </c>
      <c r="D13" s="1412" t="s">
        <v>1731</v>
      </c>
      <c r="E13" s="1412" t="s">
        <v>1145</v>
      </c>
      <c r="F13" s="1412" t="s">
        <v>1732</v>
      </c>
      <c r="G13" s="1412" t="s">
        <v>1146</v>
      </c>
      <c r="H13" s="1412" t="s">
        <v>1733</v>
      </c>
      <c r="I13" s="1445" t="s">
        <v>1146</v>
      </c>
      <c r="J13" s="16"/>
    </row>
    <row r="14" spans="1:10" ht="14.85" customHeight="1">
      <c r="A14" s="1396"/>
      <c r="B14" s="1377"/>
      <c r="C14" s="1413"/>
      <c r="D14" s="1413"/>
      <c r="E14" s="1413"/>
      <c r="F14" s="1413"/>
      <c r="G14" s="1413"/>
      <c r="H14" s="1413"/>
      <c r="I14" s="1446"/>
      <c r="J14" s="16"/>
    </row>
    <row r="15" spans="1:10" ht="14.85" customHeight="1">
      <c r="A15" s="1396"/>
      <c r="B15" s="1377"/>
      <c r="C15" s="1413"/>
      <c r="D15" s="1413"/>
      <c r="E15" s="1413"/>
      <c r="F15" s="1413"/>
      <c r="G15" s="1413"/>
      <c r="H15" s="1413"/>
      <c r="I15" s="1446"/>
      <c r="J15" s="16"/>
    </row>
    <row r="16" spans="1:10" ht="14.85" customHeight="1">
      <c r="A16" s="1396"/>
      <c r="B16" s="1377"/>
      <c r="C16" s="1413"/>
      <c r="D16" s="1413"/>
      <c r="E16" s="1413"/>
      <c r="F16" s="1413"/>
      <c r="G16" s="1413"/>
      <c r="H16" s="1413"/>
      <c r="I16" s="1446"/>
      <c r="J16" s="16"/>
    </row>
    <row r="17" spans="1:9" ht="22.5" customHeight="1">
      <c r="A17" s="195" t="s">
        <v>656</v>
      </c>
      <c r="B17" s="756">
        <v>5595.5</v>
      </c>
      <c r="C17" s="756">
        <v>101.4</v>
      </c>
      <c r="D17" s="756">
        <v>2441.9</v>
      </c>
      <c r="E17" s="756">
        <v>98.9</v>
      </c>
      <c r="F17" s="756">
        <v>10994.4</v>
      </c>
      <c r="G17" s="756">
        <v>98.8</v>
      </c>
      <c r="H17" s="756">
        <v>955.1</v>
      </c>
      <c r="I17" s="757">
        <v>94.4</v>
      </c>
    </row>
    <row r="18" spans="1:9" ht="14.85" customHeight="1">
      <c r="A18" s="184" t="s">
        <v>657</v>
      </c>
      <c r="B18" s="730"/>
      <c r="C18" s="730"/>
      <c r="D18" s="730"/>
      <c r="E18" s="730"/>
      <c r="F18" s="730"/>
      <c r="G18" s="730"/>
      <c r="H18" s="730"/>
      <c r="I18" s="734"/>
    </row>
    <row r="19" spans="1:9" ht="14.85" customHeight="1">
      <c r="A19" s="490" t="s">
        <v>675</v>
      </c>
      <c r="B19" s="758">
        <v>93.9</v>
      </c>
      <c r="C19" s="758">
        <v>101.3</v>
      </c>
      <c r="D19" s="758">
        <v>40.4</v>
      </c>
      <c r="E19" s="758">
        <v>93.3</v>
      </c>
      <c r="F19" s="758">
        <v>200.8</v>
      </c>
      <c r="G19" s="758">
        <v>90.7</v>
      </c>
      <c r="H19" s="758">
        <v>27.1</v>
      </c>
      <c r="I19" s="759">
        <v>90.4</v>
      </c>
    </row>
    <row r="20" spans="1:9" ht="14.85" customHeight="1">
      <c r="A20" s="198" t="s">
        <v>659</v>
      </c>
      <c r="B20" s="730">
        <v>461.2</v>
      </c>
      <c r="C20" s="730">
        <v>101.8</v>
      </c>
      <c r="D20" s="730">
        <v>155.9</v>
      </c>
      <c r="E20" s="730">
        <v>96.3</v>
      </c>
      <c r="F20" s="730">
        <v>1201.9000000000001</v>
      </c>
      <c r="G20" s="730">
        <v>92.8</v>
      </c>
      <c r="H20" s="730">
        <v>115.9</v>
      </c>
      <c r="I20" s="734">
        <v>86</v>
      </c>
    </row>
    <row r="21" spans="1:9" ht="14.85" customHeight="1">
      <c r="A21" s="198" t="s">
        <v>660</v>
      </c>
      <c r="B21" s="730">
        <v>362.3</v>
      </c>
      <c r="C21" s="730">
        <v>100.2</v>
      </c>
      <c r="D21" s="730">
        <v>156.1</v>
      </c>
      <c r="E21" s="730">
        <v>94.5</v>
      </c>
      <c r="F21" s="730">
        <v>597.79999999999995</v>
      </c>
      <c r="G21" s="730">
        <v>100.2</v>
      </c>
      <c r="H21" s="730">
        <v>53.1</v>
      </c>
      <c r="I21" s="734">
        <v>89.9</v>
      </c>
    </row>
    <row r="22" spans="1:9" ht="14.85" customHeight="1">
      <c r="A22" s="198" t="s">
        <v>661</v>
      </c>
      <c r="B22" s="730">
        <v>70.400000000000006</v>
      </c>
      <c r="C22" s="730">
        <v>107.4</v>
      </c>
      <c r="D22" s="730">
        <v>27.4</v>
      </c>
      <c r="E22" s="730">
        <v>97.4</v>
      </c>
      <c r="F22" s="730">
        <v>129.19999999999999</v>
      </c>
      <c r="G22" s="730">
        <v>92.5</v>
      </c>
      <c r="H22" s="730">
        <v>11.3</v>
      </c>
      <c r="I22" s="734">
        <v>90.3</v>
      </c>
    </row>
    <row r="23" spans="1:9" ht="14.85" customHeight="1">
      <c r="A23" s="198" t="s">
        <v>676</v>
      </c>
      <c r="B23" s="730">
        <v>428.6</v>
      </c>
      <c r="C23" s="730">
        <v>97.3</v>
      </c>
      <c r="D23" s="730">
        <v>189.9</v>
      </c>
      <c r="E23" s="730">
        <v>95.9</v>
      </c>
      <c r="F23" s="730">
        <v>925.3</v>
      </c>
      <c r="G23" s="730">
        <v>93.2</v>
      </c>
      <c r="H23" s="730">
        <v>70</v>
      </c>
      <c r="I23" s="734">
        <v>90.6</v>
      </c>
    </row>
    <row r="24" spans="1:9" ht="14.85" customHeight="1">
      <c r="A24" s="198" t="s">
        <v>663</v>
      </c>
      <c r="B24" s="730">
        <v>167.5</v>
      </c>
      <c r="C24" s="730">
        <v>93.7</v>
      </c>
      <c r="D24" s="730">
        <v>91.3</v>
      </c>
      <c r="E24" s="730">
        <v>90.6</v>
      </c>
      <c r="F24" s="730">
        <v>186.5</v>
      </c>
      <c r="G24" s="730">
        <v>87.4</v>
      </c>
      <c r="H24" s="730">
        <v>23.7</v>
      </c>
      <c r="I24" s="734">
        <v>86.1</v>
      </c>
    </row>
    <row r="25" spans="1:9" ht="14.85" customHeight="1">
      <c r="A25" s="198" t="s">
        <v>664</v>
      </c>
      <c r="B25" s="730">
        <v>1022.4</v>
      </c>
      <c r="C25" s="730">
        <v>103.7</v>
      </c>
      <c r="D25" s="730">
        <v>510.5</v>
      </c>
      <c r="E25" s="730">
        <v>101.1</v>
      </c>
      <c r="F25" s="730">
        <v>942.9</v>
      </c>
      <c r="G25" s="730">
        <v>103.4</v>
      </c>
      <c r="H25" s="730">
        <v>80.400000000000006</v>
      </c>
      <c r="I25" s="734">
        <v>98.2</v>
      </c>
    </row>
    <row r="26" spans="1:9" ht="14.85" customHeight="1">
      <c r="A26" s="198" t="s">
        <v>665</v>
      </c>
      <c r="B26" s="730">
        <v>110</v>
      </c>
      <c r="C26" s="730">
        <v>96.9</v>
      </c>
      <c r="D26" s="730">
        <v>41.7</v>
      </c>
      <c r="E26" s="730">
        <v>96.2</v>
      </c>
      <c r="F26" s="730">
        <v>402.1</v>
      </c>
      <c r="G26" s="730">
        <v>88.5</v>
      </c>
      <c r="H26" s="730">
        <v>36.4</v>
      </c>
      <c r="I26" s="734">
        <v>87.6</v>
      </c>
    </row>
    <row r="27" spans="1:9" ht="14.85" customHeight="1">
      <c r="A27" s="198" t="s">
        <v>666</v>
      </c>
      <c r="B27" s="730">
        <v>92.5</v>
      </c>
      <c r="C27" s="730">
        <v>102.6</v>
      </c>
      <c r="D27" s="730">
        <v>58.1</v>
      </c>
      <c r="E27" s="730">
        <v>98.9</v>
      </c>
      <c r="F27" s="730">
        <v>170.2</v>
      </c>
      <c r="G27" s="730">
        <v>95</v>
      </c>
      <c r="H27" s="730">
        <v>17.100000000000001</v>
      </c>
      <c r="I27" s="734">
        <v>83.4</v>
      </c>
    </row>
    <row r="28" spans="1:9" ht="14.85" customHeight="1">
      <c r="A28" s="198" t="s">
        <v>667</v>
      </c>
      <c r="B28" s="730">
        <v>930.6</v>
      </c>
      <c r="C28" s="730">
        <v>105.5</v>
      </c>
      <c r="D28" s="730">
        <v>450.3</v>
      </c>
      <c r="E28" s="730">
        <v>98.5</v>
      </c>
      <c r="F28" s="730">
        <v>341.6</v>
      </c>
      <c r="G28" s="730">
        <v>94.8</v>
      </c>
      <c r="H28" s="730">
        <v>29.8</v>
      </c>
      <c r="I28" s="734">
        <v>90</v>
      </c>
    </row>
    <row r="29" spans="1:9" ht="14.85" customHeight="1">
      <c r="A29" s="198" t="s">
        <v>668</v>
      </c>
      <c r="B29" s="730">
        <v>195.8</v>
      </c>
      <c r="C29" s="730">
        <v>104.2</v>
      </c>
      <c r="D29" s="730">
        <v>73.8</v>
      </c>
      <c r="E29" s="730">
        <v>104.6</v>
      </c>
      <c r="F29" s="730">
        <v>717.8</v>
      </c>
      <c r="G29" s="730">
        <v>99.7</v>
      </c>
      <c r="H29" s="730">
        <v>71.8</v>
      </c>
      <c r="I29" s="734">
        <v>99.7</v>
      </c>
    </row>
    <row r="30" spans="1:9" ht="14.85" customHeight="1">
      <c r="A30" s="198" t="s">
        <v>669</v>
      </c>
      <c r="B30" s="730">
        <v>115.4</v>
      </c>
      <c r="C30" s="730">
        <v>101.8</v>
      </c>
      <c r="D30" s="730">
        <v>46.9</v>
      </c>
      <c r="E30" s="730">
        <v>100.5</v>
      </c>
      <c r="F30" s="730">
        <v>255.7</v>
      </c>
      <c r="G30" s="730">
        <v>92.7</v>
      </c>
      <c r="H30" s="730">
        <v>23.4</v>
      </c>
      <c r="I30" s="734">
        <v>91.1</v>
      </c>
    </row>
    <row r="31" spans="1:9" ht="14.85" customHeight="1">
      <c r="A31" s="198" t="s">
        <v>670</v>
      </c>
      <c r="B31" s="730">
        <v>157.6</v>
      </c>
      <c r="C31" s="730">
        <v>96.7</v>
      </c>
      <c r="D31" s="730">
        <v>64.5</v>
      </c>
      <c r="E31" s="730">
        <v>92</v>
      </c>
      <c r="F31" s="730">
        <v>218.8</v>
      </c>
      <c r="G31" s="730">
        <v>98.8</v>
      </c>
      <c r="H31" s="730">
        <v>26.6</v>
      </c>
      <c r="I31" s="734">
        <v>95.1</v>
      </c>
    </row>
    <row r="32" spans="1:9" ht="14.85" customHeight="1">
      <c r="A32" s="198" t="s">
        <v>671</v>
      </c>
      <c r="B32" s="730">
        <v>428.4</v>
      </c>
      <c r="C32" s="730">
        <v>98.5</v>
      </c>
      <c r="D32" s="730">
        <v>206</v>
      </c>
      <c r="E32" s="730">
        <v>99.1</v>
      </c>
      <c r="F32" s="730">
        <v>494.9</v>
      </c>
      <c r="G32" s="730">
        <v>91.8</v>
      </c>
      <c r="H32" s="730">
        <v>49.6</v>
      </c>
      <c r="I32" s="734">
        <v>91.5</v>
      </c>
    </row>
    <row r="33" spans="1:12" ht="14.85" customHeight="1">
      <c r="A33" s="198" t="s">
        <v>672</v>
      </c>
      <c r="B33" s="730">
        <v>861.9</v>
      </c>
      <c r="C33" s="730">
        <v>100</v>
      </c>
      <c r="D33" s="730">
        <v>289.7</v>
      </c>
      <c r="E33" s="730">
        <v>106.8</v>
      </c>
      <c r="F33" s="730">
        <v>3938.2</v>
      </c>
      <c r="G33" s="730">
        <v>106</v>
      </c>
      <c r="H33" s="730">
        <v>292.39999999999998</v>
      </c>
      <c r="I33" s="734">
        <v>103</v>
      </c>
    </row>
    <row r="34" spans="1:12" ht="14.85" customHeight="1">
      <c r="A34" s="196" t="s">
        <v>673</v>
      </c>
      <c r="B34" s="730">
        <v>97</v>
      </c>
      <c r="C34" s="730">
        <v>101.3</v>
      </c>
      <c r="D34" s="730">
        <v>39.4</v>
      </c>
      <c r="E34" s="730">
        <v>96.7</v>
      </c>
      <c r="F34" s="730">
        <v>270.60000000000002</v>
      </c>
      <c r="G34" s="730">
        <v>91.8</v>
      </c>
      <c r="H34" s="730">
        <v>26.7</v>
      </c>
      <c r="I34" s="734">
        <v>88.2</v>
      </c>
    </row>
    <row r="40" spans="1:12">
      <c r="A40" s="496"/>
      <c r="B40" s="496"/>
      <c r="C40" s="496"/>
      <c r="D40" s="496"/>
      <c r="E40" s="496"/>
      <c r="F40" s="496"/>
      <c r="G40" s="496"/>
      <c r="H40" s="496"/>
      <c r="I40" s="496"/>
      <c r="J40" s="496"/>
      <c r="K40" s="496"/>
      <c r="L40" s="496"/>
    </row>
  </sheetData>
  <mergeCells count="22">
    <mergeCell ref="H2:I2"/>
    <mergeCell ref="B9:C12"/>
    <mergeCell ref="B8:E8"/>
    <mergeCell ref="I13:I16"/>
    <mergeCell ref="A1:C1"/>
    <mergeCell ref="A2:C2"/>
    <mergeCell ref="F9:G12"/>
    <mergeCell ref="A3:A16"/>
    <mergeCell ref="B3:I6"/>
    <mergeCell ref="H1:I1"/>
    <mergeCell ref="B7:E7"/>
    <mergeCell ref="H9:I12"/>
    <mergeCell ref="F7:I7"/>
    <mergeCell ref="E13:E16"/>
    <mergeCell ref="H13:H16"/>
    <mergeCell ref="D13:D16"/>
    <mergeCell ref="C13:C16"/>
    <mergeCell ref="F13:F16"/>
    <mergeCell ref="B13:B16"/>
    <mergeCell ref="G13:G16"/>
    <mergeCell ref="F8:I8"/>
    <mergeCell ref="D9:E12"/>
  </mergeCells>
  <phoneticPr fontId="0" type="noConversion"/>
  <hyperlinks>
    <hyperlink ref="H1:I1" location="'Spis tablic     List of tables'!A89" display="Powrót do spisu tablic"/>
    <hyperlink ref="H2:I2" location="'Spis tablic     List of tables'!A89" display="Return to list tables"/>
  </hyperlinks>
  <printOptions horizontalCentered="1" verticalCentered="1"/>
  <pageMargins left="0.70866141732283472" right="0.70866141732283472" top="0.19685039370078741" bottom="0.19685039370078741" header="0.31496062992125984" footer="0.31496062992125984"/>
  <pageSetup paperSize="9" orientation="landscape"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O41"/>
  <sheetViews>
    <sheetView showGridLines="0" zoomScale="90" zoomScaleNormal="90" workbookViewId="0">
      <selection activeCell="C43" sqref="C43"/>
    </sheetView>
  </sheetViews>
  <sheetFormatPr defaultRowHeight="14.25"/>
  <cols>
    <col min="1" max="1" width="23.125" customWidth="1"/>
    <col min="2" max="2" width="10.625" customWidth="1"/>
    <col min="3" max="5" width="8.375" customWidth="1"/>
    <col min="6" max="6" width="10.375" customWidth="1"/>
    <col min="7" max="7" width="8.375" customWidth="1"/>
    <col min="8" max="8" width="10" customWidth="1"/>
    <col min="9" max="11" width="8.375" customWidth="1"/>
    <col min="12" max="12" width="10" customWidth="1"/>
    <col min="13" max="13" width="9.875" customWidth="1"/>
  </cols>
  <sheetData>
    <row r="1" spans="1:15">
      <c r="A1" s="1653" t="s">
        <v>1663</v>
      </c>
      <c r="B1" s="1653"/>
      <c r="C1" s="1653"/>
      <c r="D1" s="1653"/>
      <c r="E1" s="1653"/>
      <c r="H1" s="8"/>
      <c r="I1" s="8"/>
      <c r="J1" s="8"/>
      <c r="K1" s="1662" t="s">
        <v>424</v>
      </c>
      <c r="L1" s="1662"/>
      <c r="M1" s="8"/>
    </row>
    <row r="2" spans="1:15">
      <c r="A2" s="1866" t="s">
        <v>679</v>
      </c>
      <c r="B2" s="1866"/>
      <c r="C2" s="1866"/>
      <c r="D2" s="1866"/>
      <c r="E2" s="8"/>
      <c r="H2" s="8"/>
      <c r="I2" s="8"/>
      <c r="J2" s="8"/>
      <c r="K2" s="1662" t="s">
        <v>425</v>
      </c>
      <c r="L2" s="1662"/>
      <c r="M2" s="8"/>
    </row>
    <row r="3" spans="1:15" ht="14.85" customHeight="1">
      <c r="A3" s="1395" t="s">
        <v>1279</v>
      </c>
      <c r="B3" s="1597" t="s">
        <v>1280</v>
      </c>
      <c r="C3" s="1598"/>
      <c r="D3" s="1598"/>
      <c r="E3" s="1598"/>
      <c r="F3" s="1598"/>
      <c r="G3" s="1598"/>
      <c r="H3" s="1597" t="s">
        <v>832</v>
      </c>
      <c r="I3" s="1598"/>
      <c r="J3" s="1598"/>
      <c r="K3" s="1598"/>
      <c r="L3" s="1598"/>
      <c r="M3" s="1598"/>
      <c r="N3" s="16"/>
    </row>
    <row r="4" spans="1:15" ht="18" customHeight="1">
      <c r="A4" s="1396"/>
      <c r="B4" s="1538" t="s">
        <v>1701</v>
      </c>
      <c r="C4" s="1539"/>
      <c r="D4" s="1539"/>
      <c r="E4" s="1539"/>
      <c r="F4" s="1539"/>
      <c r="G4" s="1539"/>
      <c r="H4" s="1539"/>
      <c r="I4" s="1539"/>
      <c r="J4" s="1539"/>
      <c r="K4" s="1539"/>
      <c r="L4" s="1539"/>
      <c r="M4" s="1539"/>
      <c r="N4" s="16"/>
    </row>
    <row r="5" spans="1:15" ht="14.85" customHeight="1">
      <c r="A5" s="1396"/>
      <c r="B5" s="1543" t="s">
        <v>1281</v>
      </c>
      <c r="C5" s="1440"/>
      <c r="D5" s="1445" t="s">
        <v>1282</v>
      </c>
      <c r="E5" s="1440"/>
      <c r="F5" s="1445" t="s">
        <v>1283</v>
      </c>
      <c r="G5" s="1440"/>
      <c r="H5" s="1445" t="s">
        <v>1284</v>
      </c>
      <c r="I5" s="1440"/>
      <c r="J5" s="1445" t="s">
        <v>1285</v>
      </c>
      <c r="K5" s="1440"/>
      <c r="L5" s="1445" t="s">
        <v>1283</v>
      </c>
      <c r="M5" s="1380"/>
      <c r="N5" s="67"/>
      <c r="O5" s="67"/>
    </row>
    <row r="6" spans="1:15" ht="14.85" customHeight="1">
      <c r="A6" s="1396"/>
      <c r="B6" s="1391"/>
      <c r="C6" s="1441"/>
      <c r="D6" s="1446"/>
      <c r="E6" s="1441"/>
      <c r="F6" s="1446"/>
      <c r="G6" s="1441"/>
      <c r="H6" s="1446"/>
      <c r="I6" s="1441"/>
      <c r="J6" s="1446"/>
      <c r="K6" s="1441"/>
      <c r="L6" s="1446"/>
      <c r="M6" s="1381"/>
      <c r="N6" s="67"/>
      <c r="O6" s="67"/>
    </row>
    <row r="7" spans="1:15" ht="14.85" customHeight="1">
      <c r="A7" s="1396"/>
      <c r="B7" s="1391"/>
      <c r="C7" s="1441"/>
      <c r="D7" s="1446"/>
      <c r="E7" s="1441"/>
      <c r="F7" s="1446"/>
      <c r="G7" s="1441"/>
      <c r="H7" s="1446"/>
      <c r="I7" s="1441"/>
      <c r="J7" s="1446"/>
      <c r="K7" s="1441"/>
      <c r="L7" s="1446"/>
      <c r="M7" s="1381"/>
      <c r="N7" s="67"/>
      <c r="O7" s="67"/>
    </row>
    <row r="8" spans="1:15" ht="14.85" customHeight="1">
      <c r="A8" s="1396"/>
      <c r="B8" s="1391"/>
      <c r="C8" s="1441"/>
      <c r="D8" s="1446"/>
      <c r="E8" s="1441"/>
      <c r="F8" s="1446"/>
      <c r="G8" s="1441"/>
      <c r="H8" s="1446"/>
      <c r="I8" s="1441"/>
      <c r="J8" s="1446"/>
      <c r="K8" s="1441"/>
      <c r="L8" s="1446"/>
      <c r="M8" s="1381"/>
      <c r="N8" s="67"/>
      <c r="O8" s="67"/>
    </row>
    <row r="9" spans="1:15" ht="14.85" customHeight="1">
      <c r="A9" s="1396"/>
      <c r="B9" s="1391"/>
      <c r="C9" s="1441"/>
      <c r="D9" s="1446"/>
      <c r="E9" s="1441"/>
      <c r="F9" s="1446"/>
      <c r="G9" s="1441"/>
      <c r="H9" s="1446"/>
      <c r="I9" s="1441"/>
      <c r="J9" s="1446"/>
      <c r="K9" s="1441"/>
      <c r="L9" s="1446"/>
      <c r="M9" s="1381"/>
      <c r="N9" s="67"/>
      <c r="O9" s="67"/>
    </row>
    <row r="10" spans="1:15" ht="14.85" customHeight="1">
      <c r="A10" s="1396"/>
      <c r="B10" s="1391"/>
      <c r="C10" s="1441"/>
      <c r="D10" s="1446"/>
      <c r="E10" s="1441"/>
      <c r="F10" s="1446"/>
      <c r="G10" s="1441"/>
      <c r="H10" s="1446"/>
      <c r="I10" s="1441"/>
      <c r="J10" s="1446"/>
      <c r="K10" s="1441"/>
      <c r="L10" s="1446"/>
      <c r="M10" s="1381"/>
      <c r="N10" s="67"/>
      <c r="O10" s="67"/>
    </row>
    <row r="11" spans="1:15" ht="14.85" customHeight="1">
      <c r="A11" s="1396"/>
      <c r="B11" s="1391"/>
      <c r="C11" s="1441"/>
      <c r="D11" s="1446"/>
      <c r="E11" s="1441"/>
      <c r="F11" s="1446"/>
      <c r="G11" s="1441"/>
      <c r="H11" s="1444"/>
      <c r="I11" s="1442"/>
      <c r="J11" s="1446"/>
      <c r="K11" s="1441"/>
      <c r="L11" s="1446"/>
      <c r="M11" s="1381"/>
      <c r="N11" s="67"/>
      <c r="O11" s="67"/>
    </row>
    <row r="12" spans="1:15" ht="14.85" customHeight="1">
      <c r="A12" s="1396"/>
      <c r="B12" s="1454" t="s">
        <v>1286</v>
      </c>
      <c r="C12" s="1383" t="s">
        <v>1287</v>
      </c>
      <c r="D12" s="1454" t="s">
        <v>1288</v>
      </c>
      <c r="E12" s="1383" t="s">
        <v>1287</v>
      </c>
      <c r="F12" s="1454" t="s">
        <v>1289</v>
      </c>
      <c r="G12" s="1383" t="s">
        <v>1287</v>
      </c>
      <c r="H12" s="1543" t="s">
        <v>1278</v>
      </c>
      <c r="I12" s="1383" t="s">
        <v>2188</v>
      </c>
      <c r="J12" s="1718" t="s">
        <v>1290</v>
      </c>
      <c r="K12" s="1383" t="s">
        <v>1287</v>
      </c>
      <c r="L12" s="1718" t="s">
        <v>1291</v>
      </c>
      <c r="M12" s="1390" t="s">
        <v>1287</v>
      </c>
      <c r="N12" s="70"/>
      <c r="O12" s="70"/>
    </row>
    <row r="13" spans="1:15" ht="14.85" customHeight="1">
      <c r="A13" s="1396"/>
      <c r="B13" s="1384"/>
      <c r="C13" s="1384"/>
      <c r="D13" s="1384"/>
      <c r="E13" s="1384"/>
      <c r="F13" s="1384"/>
      <c r="G13" s="1384"/>
      <c r="H13" s="1391"/>
      <c r="I13" s="1384"/>
      <c r="J13" s="1582"/>
      <c r="K13" s="1384"/>
      <c r="L13" s="1582"/>
      <c r="M13" s="1391"/>
      <c r="N13" s="70"/>
      <c r="O13" s="70"/>
    </row>
    <row r="14" spans="1:15" ht="14.85" customHeight="1">
      <c r="A14" s="1396"/>
      <c r="B14" s="1384"/>
      <c r="C14" s="1384"/>
      <c r="D14" s="1384"/>
      <c r="E14" s="1384"/>
      <c r="F14" s="1384"/>
      <c r="G14" s="1384"/>
      <c r="H14" s="1391"/>
      <c r="I14" s="1384"/>
      <c r="J14" s="1582"/>
      <c r="K14" s="1384"/>
      <c r="L14" s="1582"/>
      <c r="M14" s="1391"/>
      <c r="N14" s="70"/>
      <c r="O14" s="70"/>
    </row>
    <row r="15" spans="1:15" ht="14.85" customHeight="1">
      <c r="A15" s="1396"/>
      <c r="B15" s="1384"/>
      <c r="C15" s="1384"/>
      <c r="D15" s="1384"/>
      <c r="E15" s="1384"/>
      <c r="F15" s="1384"/>
      <c r="G15" s="1384"/>
      <c r="H15" s="1391"/>
      <c r="I15" s="1384"/>
      <c r="J15" s="1582"/>
      <c r="K15" s="1384"/>
      <c r="L15" s="1582"/>
      <c r="M15" s="1391"/>
      <c r="N15" s="70"/>
      <c r="O15" s="70"/>
    </row>
    <row r="16" spans="1:15" ht="19.5" customHeight="1">
      <c r="A16" s="197" t="s">
        <v>680</v>
      </c>
      <c r="B16" s="760">
        <v>284158</v>
      </c>
      <c r="C16" s="761">
        <v>104.8</v>
      </c>
      <c r="D16" s="762">
        <v>2463</v>
      </c>
      <c r="E16" s="761">
        <v>100.5</v>
      </c>
      <c r="F16" s="763">
        <v>3983.47</v>
      </c>
      <c r="G16" s="761">
        <v>104.1</v>
      </c>
      <c r="H16" s="760">
        <v>28073.599999999999</v>
      </c>
      <c r="I16" s="761">
        <v>106.3</v>
      </c>
      <c r="J16" s="764">
        <v>407</v>
      </c>
      <c r="K16" s="761">
        <v>91.3</v>
      </c>
      <c r="L16" s="763">
        <v>3704.89</v>
      </c>
      <c r="M16" s="765">
        <v>104.2</v>
      </c>
      <c r="N16" s="16"/>
    </row>
    <row r="17" spans="1:14" ht="14.85" customHeight="1">
      <c r="A17" s="176" t="s">
        <v>657</v>
      </c>
      <c r="B17" s="726"/>
      <c r="C17" s="766"/>
      <c r="D17" s="767"/>
      <c r="E17" s="766"/>
      <c r="F17" s="727"/>
      <c r="G17" s="766"/>
      <c r="H17" s="726"/>
      <c r="I17" s="766"/>
      <c r="J17" s="768"/>
      <c r="K17" s="766"/>
      <c r="L17" s="727"/>
      <c r="M17" s="769"/>
      <c r="N17" s="16"/>
    </row>
    <row r="18" spans="1:14" ht="14.85" customHeight="1">
      <c r="A18" s="491" t="s">
        <v>658</v>
      </c>
      <c r="B18" s="770">
        <v>25424.3</v>
      </c>
      <c r="C18" s="771">
        <v>101.4</v>
      </c>
      <c r="D18" s="772">
        <v>206</v>
      </c>
      <c r="E18" s="771">
        <v>100.9</v>
      </c>
      <c r="F18" s="773">
        <v>4129.99</v>
      </c>
      <c r="G18" s="771">
        <v>106</v>
      </c>
      <c r="H18" s="770">
        <v>1792.8</v>
      </c>
      <c r="I18" s="771">
        <v>108.3</v>
      </c>
      <c r="J18" s="774">
        <v>27</v>
      </c>
      <c r="K18" s="771">
        <v>90</v>
      </c>
      <c r="L18" s="773">
        <v>3969.84</v>
      </c>
      <c r="M18" s="775">
        <v>104.5</v>
      </c>
      <c r="N18" s="16"/>
    </row>
    <row r="19" spans="1:14" ht="14.85" customHeight="1">
      <c r="A19" s="179" t="s">
        <v>677</v>
      </c>
      <c r="B19" s="726">
        <v>12016.7</v>
      </c>
      <c r="C19" s="766">
        <v>109.4</v>
      </c>
      <c r="D19" s="767">
        <v>123</v>
      </c>
      <c r="E19" s="766">
        <v>98.9</v>
      </c>
      <c r="F19" s="727">
        <v>3392.07</v>
      </c>
      <c r="G19" s="766">
        <v>103.2</v>
      </c>
      <c r="H19" s="726">
        <v>1113.5</v>
      </c>
      <c r="I19" s="766">
        <v>123.4</v>
      </c>
      <c r="J19" s="768">
        <v>21</v>
      </c>
      <c r="K19" s="766">
        <v>93.1</v>
      </c>
      <c r="L19" s="727">
        <v>3170.2</v>
      </c>
      <c r="M19" s="769">
        <v>102.4</v>
      </c>
      <c r="N19" s="16"/>
    </row>
    <row r="20" spans="1:14" ht="14.85" customHeight="1">
      <c r="A20" s="179" t="s">
        <v>660</v>
      </c>
      <c r="B20" s="726">
        <v>7496.4</v>
      </c>
      <c r="C20" s="766">
        <v>106</v>
      </c>
      <c r="D20" s="767">
        <v>90</v>
      </c>
      <c r="E20" s="766">
        <v>102.2</v>
      </c>
      <c r="F20" s="727">
        <v>3778.23</v>
      </c>
      <c r="G20" s="766">
        <v>103</v>
      </c>
      <c r="H20" s="726">
        <v>699.6</v>
      </c>
      <c r="I20" s="766">
        <v>77.5</v>
      </c>
      <c r="J20" s="768">
        <v>17</v>
      </c>
      <c r="K20" s="766">
        <v>91</v>
      </c>
      <c r="L20" s="727">
        <v>3018.22</v>
      </c>
      <c r="M20" s="769">
        <v>102.5</v>
      </c>
      <c r="N20" s="16"/>
    </row>
    <row r="21" spans="1:14" ht="14.85" customHeight="1">
      <c r="A21" s="179" t="s">
        <v>661</v>
      </c>
      <c r="B21" s="726">
        <v>7132.3</v>
      </c>
      <c r="C21" s="766">
        <v>116.8</v>
      </c>
      <c r="D21" s="767">
        <v>66</v>
      </c>
      <c r="E21" s="766">
        <v>105.4</v>
      </c>
      <c r="F21" s="727">
        <v>3425.48</v>
      </c>
      <c r="G21" s="766">
        <v>104.2</v>
      </c>
      <c r="H21" s="726">
        <v>317.7</v>
      </c>
      <c r="I21" s="766">
        <v>115.2</v>
      </c>
      <c r="J21" s="768">
        <v>6</v>
      </c>
      <c r="K21" s="766">
        <v>95.8</v>
      </c>
      <c r="L21" s="727">
        <v>3004.99</v>
      </c>
      <c r="M21" s="769">
        <v>102.5</v>
      </c>
      <c r="N21" s="16"/>
    </row>
    <row r="22" spans="1:14" ht="14.85" customHeight="1">
      <c r="A22" s="179" t="s">
        <v>676</v>
      </c>
      <c r="B22" s="726">
        <v>16228.3</v>
      </c>
      <c r="C22" s="766">
        <v>102</v>
      </c>
      <c r="D22" s="767">
        <v>166</v>
      </c>
      <c r="E22" s="766">
        <v>100.2</v>
      </c>
      <c r="F22" s="727">
        <v>3731.98</v>
      </c>
      <c r="G22" s="766">
        <v>104</v>
      </c>
      <c r="H22" s="726">
        <v>1239.9000000000001</v>
      </c>
      <c r="I22" s="766">
        <v>110.8</v>
      </c>
      <c r="J22" s="768">
        <v>19</v>
      </c>
      <c r="K22" s="766">
        <v>90</v>
      </c>
      <c r="L22" s="727">
        <v>3150.63</v>
      </c>
      <c r="M22" s="769">
        <v>108</v>
      </c>
      <c r="N22" s="16"/>
    </row>
    <row r="23" spans="1:14" ht="14.85" customHeight="1">
      <c r="A23" s="179" t="s">
        <v>663</v>
      </c>
      <c r="B23" s="726">
        <v>17809.400000000001</v>
      </c>
      <c r="C23" s="766">
        <v>96.6</v>
      </c>
      <c r="D23" s="767">
        <v>174</v>
      </c>
      <c r="E23" s="766">
        <v>97.9</v>
      </c>
      <c r="F23" s="727">
        <v>3841.28</v>
      </c>
      <c r="G23" s="766">
        <v>102.9</v>
      </c>
      <c r="H23" s="726">
        <v>2375.9</v>
      </c>
      <c r="I23" s="766">
        <v>105.9</v>
      </c>
      <c r="J23" s="768">
        <v>38</v>
      </c>
      <c r="K23" s="766">
        <v>90.9</v>
      </c>
      <c r="L23" s="727">
        <v>3292.62</v>
      </c>
      <c r="M23" s="769">
        <v>103.9</v>
      </c>
      <c r="N23" s="16"/>
    </row>
    <row r="24" spans="1:14" ht="14.85" customHeight="1">
      <c r="A24" s="179" t="s">
        <v>664</v>
      </c>
      <c r="B24" s="726">
        <v>61532.9</v>
      </c>
      <c r="C24" s="766">
        <v>106.9</v>
      </c>
      <c r="D24" s="767">
        <v>345</v>
      </c>
      <c r="E24" s="766">
        <v>105.5</v>
      </c>
      <c r="F24" s="727">
        <v>4562.1000000000004</v>
      </c>
      <c r="G24" s="766">
        <v>103.4</v>
      </c>
      <c r="H24" s="726">
        <v>8427.1</v>
      </c>
      <c r="I24" s="766">
        <v>104.7</v>
      </c>
      <c r="J24" s="768">
        <v>86</v>
      </c>
      <c r="K24" s="766">
        <v>91.9</v>
      </c>
      <c r="L24" s="727">
        <v>4903.18</v>
      </c>
      <c r="M24" s="769">
        <v>106.7</v>
      </c>
      <c r="N24" s="16"/>
    </row>
    <row r="25" spans="1:14" ht="14.85" customHeight="1">
      <c r="A25" s="179" t="s">
        <v>681</v>
      </c>
      <c r="B25" s="726">
        <v>5277.1</v>
      </c>
      <c r="C25" s="766">
        <v>108.3</v>
      </c>
      <c r="D25" s="767">
        <v>52</v>
      </c>
      <c r="E25" s="766">
        <v>98.9</v>
      </c>
      <c r="F25" s="727">
        <v>3573.16</v>
      </c>
      <c r="G25" s="766">
        <v>103.8</v>
      </c>
      <c r="H25" s="726">
        <v>573</v>
      </c>
      <c r="I25" s="766">
        <v>144.1</v>
      </c>
      <c r="J25" s="768">
        <v>8</v>
      </c>
      <c r="K25" s="766">
        <v>111.2</v>
      </c>
      <c r="L25" s="727">
        <v>3460.59</v>
      </c>
      <c r="M25" s="769">
        <v>115.5</v>
      </c>
      <c r="N25" s="16"/>
    </row>
    <row r="26" spans="1:14" ht="14.85" customHeight="1">
      <c r="A26" s="179" t="s">
        <v>666</v>
      </c>
      <c r="B26" s="726">
        <v>8967.7999999999993</v>
      </c>
      <c r="C26" s="766">
        <v>106.6</v>
      </c>
      <c r="D26" s="767">
        <v>117</v>
      </c>
      <c r="E26" s="766">
        <v>99.8</v>
      </c>
      <c r="F26" s="727">
        <v>3367.11</v>
      </c>
      <c r="G26" s="766">
        <v>105.6</v>
      </c>
      <c r="H26" s="726">
        <v>910.8</v>
      </c>
      <c r="I26" s="766">
        <v>112</v>
      </c>
      <c r="J26" s="768">
        <v>19</v>
      </c>
      <c r="K26" s="766">
        <v>93.2</v>
      </c>
      <c r="L26" s="727">
        <v>3023.97</v>
      </c>
      <c r="M26" s="769">
        <v>103.8</v>
      </c>
      <c r="N26" s="16"/>
    </row>
    <row r="27" spans="1:14" ht="14.85" customHeight="1">
      <c r="A27" s="179" t="s">
        <v>667</v>
      </c>
      <c r="B27" s="726">
        <v>5068.8</v>
      </c>
      <c r="C27" s="766">
        <v>104.6</v>
      </c>
      <c r="D27" s="767">
        <v>46</v>
      </c>
      <c r="E27" s="766">
        <v>99.4</v>
      </c>
      <c r="F27" s="727">
        <v>3279.6</v>
      </c>
      <c r="G27" s="766">
        <v>104.1</v>
      </c>
      <c r="H27" s="726">
        <v>864.4</v>
      </c>
      <c r="I27" s="766">
        <v>114</v>
      </c>
      <c r="J27" s="768">
        <v>10</v>
      </c>
      <c r="K27" s="766">
        <v>98.5</v>
      </c>
      <c r="L27" s="727">
        <v>3671.88</v>
      </c>
      <c r="M27" s="769">
        <v>103.4</v>
      </c>
      <c r="N27" s="16"/>
    </row>
    <row r="28" spans="1:14" ht="14.85" customHeight="1">
      <c r="A28" s="179" t="s">
        <v>668</v>
      </c>
      <c r="B28" s="726">
        <v>18589.8</v>
      </c>
      <c r="C28" s="766">
        <v>105</v>
      </c>
      <c r="D28" s="767">
        <v>128</v>
      </c>
      <c r="E28" s="766">
        <v>98.9</v>
      </c>
      <c r="F28" s="727">
        <v>4051.75</v>
      </c>
      <c r="G28" s="766">
        <v>105.4</v>
      </c>
      <c r="H28" s="726">
        <v>1488.6</v>
      </c>
      <c r="I28" s="766">
        <v>108.8</v>
      </c>
      <c r="J28" s="768">
        <v>26</v>
      </c>
      <c r="K28" s="766">
        <v>91.4</v>
      </c>
      <c r="L28" s="727">
        <v>3427.68</v>
      </c>
      <c r="M28" s="769">
        <v>101.2</v>
      </c>
      <c r="N28" s="16"/>
    </row>
    <row r="29" spans="1:14" ht="14.85" customHeight="1">
      <c r="A29" s="179" t="s">
        <v>669</v>
      </c>
      <c r="B29" s="726">
        <v>45648.4</v>
      </c>
      <c r="C29" s="766">
        <v>100.2</v>
      </c>
      <c r="D29" s="767">
        <v>430</v>
      </c>
      <c r="E29" s="766">
        <v>97.2</v>
      </c>
      <c r="F29" s="727">
        <v>4647.1499999999996</v>
      </c>
      <c r="G29" s="766">
        <v>104</v>
      </c>
      <c r="H29" s="726">
        <v>3519.1</v>
      </c>
      <c r="I29" s="766">
        <v>112.3</v>
      </c>
      <c r="J29" s="768">
        <v>58</v>
      </c>
      <c r="K29" s="766">
        <v>88.3</v>
      </c>
      <c r="L29" s="727">
        <v>3495.28</v>
      </c>
      <c r="M29" s="769">
        <v>101.8</v>
      </c>
      <c r="N29" s="16"/>
    </row>
    <row r="30" spans="1:14" ht="14.85" customHeight="1">
      <c r="A30" s="179" t="s">
        <v>682</v>
      </c>
      <c r="B30" s="726">
        <v>5346.8</v>
      </c>
      <c r="C30" s="766">
        <v>116.9</v>
      </c>
      <c r="D30" s="767">
        <v>60</v>
      </c>
      <c r="E30" s="766">
        <v>99.9</v>
      </c>
      <c r="F30" s="727">
        <v>3395.2</v>
      </c>
      <c r="G30" s="766">
        <v>104.5</v>
      </c>
      <c r="H30" s="726">
        <v>688.1</v>
      </c>
      <c r="I30" s="766">
        <v>75.2</v>
      </c>
      <c r="J30" s="768">
        <v>11</v>
      </c>
      <c r="K30" s="766">
        <v>88.7</v>
      </c>
      <c r="L30" s="727">
        <v>3151.15</v>
      </c>
      <c r="M30" s="769">
        <v>97.4</v>
      </c>
      <c r="N30" s="16"/>
    </row>
    <row r="31" spans="1:14" ht="14.85" customHeight="1">
      <c r="A31" s="179" t="s">
        <v>678</v>
      </c>
      <c r="B31" s="726">
        <v>6963.7</v>
      </c>
      <c r="C31" s="766">
        <v>106.1</v>
      </c>
      <c r="D31" s="767">
        <v>77</v>
      </c>
      <c r="E31" s="766">
        <v>100.4</v>
      </c>
      <c r="F31" s="727">
        <v>3293.86</v>
      </c>
      <c r="G31" s="766">
        <v>104.3</v>
      </c>
      <c r="H31" s="726">
        <v>542.29999999999995</v>
      </c>
      <c r="I31" s="766">
        <v>115.1</v>
      </c>
      <c r="J31" s="768">
        <v>12</v>
      </c>
      <c r="K31" s="766">
        <v>89.3</v>
      </c>
      <c r="L31" s="727">
        <v>3062.74</v>
      </c>
      <c r="M31" s="769">
        <v>103.8</v>
      </c>
      <c r="N31" s="16"/>
    </row>
    <row r="32" spans="1:14" ht="14.85" customHeight="1">
      <c r="A32" s="179" t="s">
        <v>672</v>
      </c>
      <c r="B32" s="726">
        <v>32467.200000000001</v>
      </c>
      <c r="C32" s="766">
        <v>109.4</v>
      </c>
      <c r="D32" s="767">
        <v>297</v>
      </c>
      <c r="E32" s="766">
        <v>101.4</v>
      </c>
      <c r="F32" s="727">
        <v>3728.75</v>
      </c>
      <c r="G32" s="766">
        <v>103.8</v>
      </c>
      <c r="H32" s="726">
        <v>2826.2</v>
      </c>
      <c r="I32" s="766">
        <v>106.8</v>
      </c>
      <c r="J32" s="768">
        <v>38</v>
      </c>
      <c r="K32" s="766">
        <v>90.6</v>
      </c>
      <c r="L32" s="727">
        <v>3589.72</v>
      </c>
      <c r="M32" s="769">
        <v>103.2</v>
      </c>
      <c r="N32" s="16"/>
    </row>
    <row r="33" spans="1:14" ht="14.85" customHeight="1">
      <c r="A33" s="179" t="s">
        <v>673</v>
      </c>
      <c r="B33" s="726">
        <v>8188</v>
      </c>
      <c r="C33" s="766">
        <v>112.6</v>
      </c>
      <c r="D33" s="767">
        <v>85</v>
      </c>
      <c r="E33" s="766">
        <v>102.8</v>
      </c>
      <c r="F33" s="727">
        <v>3525.3</v>
      </c>
      <c r="G33" s="766">
        <v>105.1</v>
      </c>
      <c r="H33" s="726">
        <v>694.5</v>
      </c>
      <c r="I33" s="766">
        <v>90.2</v>
      </c>
      <c r="J33" s="768">
        <v>12</v>
      </c>
      <c r="K33" s="766">
        <v>91.3</v>
      </c>
      <c r="L33" s="727">
        <v>3363.12</v>
      </c>
      <c r="M33" s="769">
        <v>105</v>
      </c>
      <c r="N33" s="16"/>
    </row>
    <row r="34" spans="1:14" ht="18" customHeight="1">
      <c r="A34" s="1920" t="s">
        <v>2189</v>
      </c>
      <c r="B34" s="1921"/>
      <c r="C34" s="1921"/>
      <c r="D34" s="1921"/>
      <c r="E34" s="1921"/>
      <c r="F34" s="1921"/>
      <c r="G34" s="1921"/>
      <c r="H34" s="1921"/>
      <c r="I34" s="1921"/>
      <c r="J34" s="1921"/>
      <c r="K34" s="1921"/>
      <c r="L34" s="66"/>
      <c r="M34" s="66"/>
      <c r="N34" s="16"/>
    </row>
    <row r="35" spans="1:14" s="69" customFormat="1" ht="18" customHeight="1">
      <c r="A35" s="1918" t="s">
        <v>15</v>
      </c>
      <c r="B35" s="1919"/>
      <c r="C35" s="1919"/>
      <c r="D35" s="1919"/>
      <c r="E35" s="1919"/>
      <c r="F35" s="1919"/>
      <c r="G35" s="1919"/>
      <c r="H35" s="1919"/>
      <c r="I35" s="1919"/>
      <c r="J35" s="1919"/>
      <c r="K35" s="1919"/>
      <c r="L35" s="65"/>
      <c r="M35" s="65"/>
    </row>
    <row r="41" spans="1:14">
      <c r="A41" s="496"/>
      <c r="B41" s="496"/>
      <c r="C41" s="496"/>
      <c r="D41" s="496"/>
      <c r="E41" s="496"/>
      <c r="F41" s="496"/>
      <c r="G41" s="496"/>
      <c r="H41" s="496"/>
      <c r="I41" s="496"/>
      <c r="J41" s="496"/>
      <c r="K41" s="496"/>
      <c r="L41" s="496"/>
    </row>
  </sheetData>
  <mergeCells count="28">
    <mergeCell ref="E12:E15"/>
    <mergeCell ref="L12:L15"/>
    <mergeCell ref="M12:M15"/>
    <mergeCell ref="L5:M11"/>
    <mergeCell ref="F12:F15"/>
    <mergeCell ref="G12:G15"/>
    <mergeCell ref="K12:K15"/>
    <mergeCell ref="A1:E1"/>
    <mergeCell ref="H3:M3"/>
    <mergeCell ref="K1:L1"/>
    <mergeCell ref="A2:D2"/>
    <mergeCell ref="K2:L2"/>
    <mergeCell ref="A35:K35"/>
    <mergeCell ref="A34:K34"/>
    <mergeCell ref="A3:A15"/>
    <mergeCell ref="B5:C11"/>
    <mergeCell ref="D5:E11"/>
    <mergeCell ref="I12:I15"/>
    <mergeCell ref="J12:J15"/>
    <mergeCell ref="H12:H15"/>
    <mergeCell ref="B3:G3"/>
    <mergeCell ref="H5:I11"/>
    <mergeCell ref="J5:K11"/>
    <mergeCell ref="B12:B15"/>
    <mergeCell ref="F5:G11"/>
    <mergeCell ref="C12:C15"/>
    <mergeCell ref="D12:D15"/>
    <mergeCell ref="B4:M4"/>
  </mergeCells>
  <phoneticPr fontId="0" type="noConversion"/>
  <hyperlinks>
    <hyperlink ref="K1:L1" location="'Spis tablic     List of tables'!A90" display="Powrót do spisu tablic"/>
    <hyperlink ref="K2:L2" location="'Spis tablic     List of tables'!A90" display="Return to list tables"/>
    <hyperlink ref="K1:L2" location="'Spis tablic     List of tables'!A93"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41"/>
  <sheetViews>
    <sheetView showGridLines="0" topLeftCell="A10" zoomScale="90" zoomScaleNormal="90" workbookViewId="0">
      <selection activeCell="E5" sqref="E5:F13"/>
    </sheetView>
  </sheetViews>
  <sheetFormatPr defaultRowHeight="12.75"/>
  <cols>
    <col min="1" max="1" width="25.625" style="1" customWidth="1"/>
    <col min="2" max="2" width="16.875" style="1" bestFit="1" customWidth="1"/>
    <col min="3" max="3" width="8.5" style="1" customWidth="1"/>
    <col min="4" max="4" width="16.875" style="1" bestFit="1" customWidth="1"/>
    <col min="5" max="5" width="13.25" style="1" customWidth="1"/>
    <col min="6" max="6" width="8.875" style="1" customWidth="1"/>
    <col min="7" max="7" width="13.25" style="1" customWidth="1"/>
    <col min="8" max="16384" width="9" style="1"/>
  </cols>
  <sheetData>
    <row r="1" spans="1:7" ht="14.85" customHeight="1">
      <c r="A1" s="1653" t="s">
        <v>1663</v>
      </c>
      <c r="B1" s="1653"/>
      <c r="C1" s="1653"/>
      <c r="F1" s="1662" t="s">
        <v>424</v>
      </c>
      <c r="G1" s="1662"/>
    </row>
    <row r="2" spans="1:7" ht="14.85" customHeight="1">
      <c r="A2" s="1866" t="s">
        <v>679</v>
      </c>
      <c r="B2" s="1866"/>
      <c r="F2" s="1662" t="s">
        <v>425</v>
      </c>
      <c r="G2" s="1662"/>
    </row>
    <row r="3" spans="1:7" ht="14.85" customHeight="1">
      <c r="A3" s="1922" t="s">
        <v>938</v>
      </c>
      <c r="B3" s="1445" t="s">
        <v>2182</v>
      </c>
      <c r="C3" s="1380"/>
      <c r="D3" s="1380"/>
      <c r="E3" s="1380"/>
      <c r="F3" s="1380"/>
      <c r="G3" s="1380"/>
    </row>
    <row r="4" spans="1:7" ht="14.85" customHeight="1">
      <c r="A4" s="1923"/>
      <c r="B4" s="1444"/>
      <c r="C4" s="1382"/>
      <c r="D4" s="1382"/>
      <c r="E4" s="1382"/>
      <c r="F4" s="1382"/>
      <c r="G4" s="1382"/>
    </row>
    <row r="5" spans="1:7" ht="14.85" customHeight="1">
      <c r="A5" s="1923"/>
      <c r="B5" s="1445" t="s">
        <v>1702</v>
      </c>
      <c r="C5" s="1380"/>
      <c r="D5" s="969"/>
      <c r="E5" s="1445" t="s">
        <v>1703</v>
      </c>
      <c r="F5" s="1380"/>
      <c r="G5" s="969"/>
    </row>
    <row r="6" spans="1:7" ht="14.85" customHeight="1">
      <c r="A6" s="1923"/>
      <c r="B6" s="1446"/>
      <c r="C6" s="1381"/>
      <c r="D6" s="970"/>
      <c r="E6" s="1446"/>
      <c r="F6" s="1381"/>
      <c r="G6" s="970"/>
    </row>
    <row r="7" spans="1:7" ht="14.85" customHeight="1">
      <c r="A7" s="1923"/>
      <c r="B7" s="1446"/>
      <c r="C7" s="1381"/>
      <c r="D7" s="1445" t="s">
        <v>1704</v>
      </c>
      <c r="E7" s="1446"/>
      <c r="F7" s="1381"/>
      <c r="G7" s="1445" t="s">
        <v>1705</v>
      </c>
    </row>
    <row r="8" spans="1:7" ht="14.85" customHeight="1">
      <c r="A8" s="1923"/>
      <c r="B8" s="1446"/>
      <c r="C8" s="1381"/>
      <c r="D8" s="1446"/>
      <c r="E8" s="1446"/>
      <c r="F8" s="1381"/>
      <c r="G8" s="1446"/>
    </row>
    <row r="9" spans="1:7" ht="14.85" customHeight="1">
      <c r="A9" s="1923"/>
      <c r="B9" s="1446"/>
      <c r="C9" s="1381"/>
      <c r="D9" s="1446"/>
      <c r="E9" s="1446"/>
      <c r="F9" s="1381"/>
      <c r="G9" s="1446"/>
    </row>
    <row r="10" spans="1:7" ht="14.85" customHeight="1">
      <c r="A10" s="1923"/>
      <c r="B10" s="1446"/>
      <c r="C10" s="1381"/>
      <c r="D10" s="1446"/>
      <c r="E10" s="1446"/>
      <c r="F10" s="1381"/>
      <c r="G10" s="1446"/>
    </row>
    <row r="11" spans="1:7" ht="14.85" customHeight="1">
      <c r="A11" s="1923"/>
      <c r="B11" s="1446"/>
      <c r="C11" s="1381"/>
      <c r="D11" s="1446"/>
      <c r="E11" s="1446"/>
      <c r="F11" s="1381"/>
      <c r="G11" s="1446"/>
    </row>
    <row r="12" spans="1:7" ht="14.85" customHeight="1">
      <c r="A12" s="1923"/>
      <c r="B12" s="1446"/>
      <c r="C12" s="1381"/>
      <c r="D12" s="1446"/>
      <c r="E12" s="1446"/>
      <c r="F12" s="1381"/>
      <c r="G12" s="1446"/>
    </row>
    <row r="13" spans="1:7" ht="14.85" customHeight="1">
      <c r="A13" s="1923"/>
      <c r="B13" s="1446"/>
      <c r="C13" s="1381"/>
      <c r="D13" s="1444"/>
      <c r="E13" s="1444"/>
      <c r="F13" s="1382"/>
      <c r="G13" s="1444"/>
    </row>
    <row r="14" spans="1:7" ht="14.85" customHeight="1">
      <c r="A14" s="1923"/>
      <c r="B14" s="1718" t="s">
        <v>1706</v>
      </c>
      <c r="C14" s="1383" t="s">
        <v>1287</v>
      </c>
      <c r="D14" s="1454" t="s">
        <v>1706</v>
      </c>
      <c r="E14" s="1454" t="s">
        <v>1707</v>
      </c>
      <c r="F14" s="1383" t="s">
        <v>1287</v>
      </c>
      <c r="G14" s="1543" t="s">
        <v>1708</v>
      </c>
    </row>
    <row r="15" spans="1:7" ht="14.85" customHeight="1">
      <c r="A15" s="1923"/>
      <c r="B15" s="1582"/>
      <c r="C15" s="1384"/>
      <c r="D15" s="1384"/>
      <c r="E15" s="1384"/>
      <c r="F15" s="1384"/>
      <c r="G15" s="1391"/>
    </row>
    <row r="16" spans="1:7" ht="14.85" customHeight="1">
      <c r="A16" s="1923"/>
      <c r="B16" s="1582"/>
      <c r="C16" s="1384"/>
      <c r="D16" s="1384"/>
      <c r="E16" s="1384"/>
      <c r="F16" s="1384"/>
      <c r="G16" s="1391"/>
    </row>
    <row r="17" spans="1:14" ht="14.85" customHeight="1">
      <c r="A17" s="1923"/>
      <c r="B17" s="1582"/>
      <c r="C17" s="1384"/>
      <c r="D17" s="1393"/>
      <c r="E17" s="1393"/>
      <c r="F17" s="1384"/>
      <c r="G17" s="1418"/>
    </row>
    <row r="18" spans="1:14" ht="20.25" customHeight="1">
      <c r="A18" s="197" t="s">
        <v>656</v>
      </c>
      <c r="B18" s="762">
        <v>35669</v>
      </c>
      <c r="C18" s="760">
        <v>96.1</v>
      </c>
      <c r="D18" s="762">
        <v>20430</v>
      </c>
      <c r="E18" s="762">
        <v>3745</v>
      </c>
      <c r="F18" s="760">
        <v>95.4</v>
      </c>
      <c r="G18" s="778">
        <v>2827</v>
      </c>
      <c r="H18" s="2"/>
    </row>
    <row r="19" spans="1:14" ht="14.85" customHeight="1">
      <c r="A19" s="176" t="s">
        <v>657</v>
      </c>
      <c r="B19" s="767"/>
      <c r="C19" s="726"/>
      <c r="D19" s="767"/>
      <c r="E19" s="767"/>
      <c r="F19" s="726"/>
      <c r="G19" s="777"/>
      <c r="H19" s="2"/>
    </row>
    <row r="20" spans="1:14" ht="14.85" customHeight="1">
      <c r="A20" s="491" t="s">
        <v>658</v>
      </c>
      <c r="B20" s="772">
        <v>3940</v>
      </c>
      <c r="C20" s="770">
        <v>103.4</v>
      </c>
      <c r="D20" s="772">
        <v>1753</v>
      </c>
      <c r="E20" s="772">
        <v>351</v>
      </c>
      <c r="F20" s="770">
        <v>101.4</v>
      </c>
      <c r="G20" s="776">
        <v>229</v>
      </c>
      <c r="H20" s="365"/>
    </row>
    <row r="21" spans="1:14" ht="14.85" customHeight="1">
      <c r="A21" s="179" t="s">
        <v>677</v>
      </c>
      <c r="B21" s="767">
        <v>1725</v>
      </c>
      <c r="C21" s="726">
        <v>87.8</v>
      </c>
      <c r="D21" s="767">
        <v>1014</v>
      </c>
      <c r="E21" s="767">
        <v>178</v>
      </c>
      <c r="F21" s="726">
        <v>90</v>
      </c>
      <c r="G21" s="777">
        <v>133</v>
      </c>
      <c r="H21" s="366"/>
      <c r="I21" s="72"/>
      <c r="J21" s="72"/>
      <c r="K21"/>
      <c r="L21"/>
      <c r="M21"/>
      <c r="N21"/>
    </row>
    <row r="22" spans="1:14" ht="14.85" customHeight="1">
      <c r="A22" s="179" t="s">
        <v>660</v>
      </c>
      <c r="B22" s="767">
        <v>1135</v>
      </c>
      <c r="C22" s="726">
        <v>84</v>
      </c>
      <c r="D22" s="767">
        <v>1060</v>
      </c>
      <c r="E22" s="767">
        <v>147</v>
      </c>
      <c r="F22" s="726">
        <v>89.5</v>
      </c>
      <c r="G22" s="777">
        <v>142</v>
      </c>
      <c r="H22" s="366"/>
      <c r="I22" s="72"/>
      <c r="J22" s="72"/>
      <c r="K22"/>
      <c r="L22"/>
      <c r="M22"/>
      <c r="N22"/>
    </row>
    <row r="23" spans="1:14" ht="14.85" customHeight="1">
      <c r="A23" s="179" t="s">
        <v>661</v>
      </c>
      <c r="B23" s="767">
        <v>965</v>
      </c>
      <c r="C23" s="726">
        <v>105.6</v>
      </c>
      <c r="D23" s="767">
        <v>501</v>
      </c>
      <c r="E23" s="767">
        <v>87</v>
      </c>
      <c r="F23" s="726">
        <v>98.7</v>
      </c>
      <c r="G23" s="777">
        <v>61</v>
      </c>
      <c r="H23" s="366"/>
      <c r="I23" s="72"/>
      <c r="J23" s="72"/>
      <c r="K23"/>
      <c r="L23"/>
      <c r="M23"/>
      <c r="N23"/>
    </row>
    <row r="24" spans="1:14" ht="14.85" customHeight="1">
      <c r="A24" s="179" t="s">
        <v>676</v>
      </c>
      <c r="B24" s="767">
        <v>1860</v>
      </c>
      <c r="C24" s="726">
        <v>127.9</v>
      </c>
      <c r="D24" s="767">
        <v>1361</v>
      </c>
      <c r="E24" s="767">
        <v>218</v>
      </c>
      <c r="F24" s="726">
        <v>112.5</v>
      </c>
      <c r="G24" s="777">
        <v>187</v>
      </c>
      <c r="H24" s="366"/>
      <c r="I24" s="72"/>
      <c r="J24" s="72"/>
      <c r="K24"/>
      <c r="L24"/>
      <c r="M24"/>
      <c r="N24"/>
    </row>
    <row r="25" spans="1:14" ht="14.85" customHeight="1">
      <c r="A25" s="179" t="s">
        <v>663</v>
      </c>
      <c r="B25" s="767">
        <v>4506</v>
      </c>
      <c r="C25" s="726">
        <v>99.2</v>
      </c>
      <c r="D25" s="767">
        <v>2423</v>
      </c>
      <c r="E25" s="767">
        <v>452</v>
      </c>
      <c r="F25" s="726">
        <v>99.5</v>
      </c>
      <c r="G25" s="777">
        <v>336</v>
      </c>
      <c r="H25" s="366"/>
      <c r="I25" s="72"/>
      <c r="J25" s="72"/>
      <c r="K25"/>
      <c r="L25"/>
      <c r="M25"/>
      <c r="N25"/>
    </row>
    <row r="26" spans="1:14" ht="14.85" customHeight="1">
      <c r="A26" s="179" t="s">
        <v>664</v>
      </c>
      <c r="B26" s="767">
        <v>6906</v>
      </c>
      <c r="C26" s="726">
        <v>86.9</v>
      </c>
      <c r="D26" s="767">
        <v>2914</v>
      </c>
      <c r="E26" s="767">
        <v>683</v>
      </c>
      <c r="F26" s="726">
        <v>89.3</v>
      </c>
      <c r="G26" s="777">
        <v>436</v>
      </c>
      <c r="H26" s="366"/>
      <c r="I26" s="72"/>
      <c r="J26" s="72"/>
      <c r="K26"/>
      <c r="L26"/>
      <c r="M26"/>
      <c r="N26"/>
    </row>
    <row r="27" spans="1:14" ht="14.85" customHeight="1">
      <c r="A27" s="179" t="s">
        <v>665</v>
      </c>
      <c r="B27" s="767">
        <v>522</v>
      </c>
      <c r="C27" s="726">
        <v>116.8</v>
      </c>
      <c r="D27" s="767">
        <v>451</v>
      </c>
      <c r="E27" s="767">
        <v>68</v>
      </c>
      <c r="F27" s="726">
        <v>108</v>
      </c>
      <c r="G27" s="777">
        <v>64</v>
      </c>
      <c r="H27" s="366"/>
      <c r="I27" s="72"/>
      <c r="J27" s="72"/>
      <c r="K27"/>
      <c r="L27"/>
      <c r="M27"/>
      <c r="N27"/>
    </row>
    <row r="28" spans="1:14" ht="14.85" customHeight="1">
      <c r="A28" s="179" t="s">
        <v>666</v>
      </c>
      <c r="B28" s="767">
        <v>1625</v>
      </c>
      <c r="C28" s="726">
        <v>103.4</v>
      </c>
      <c r="D28" s="767">
        <v>1312</v>
      </c>
      <c r="E28" s="767">
        <v>196</v>
      </c>
      <c r="F28" s="726">
        <v>105</v>
      </c>
      <c r="G28" s="777">
        <v>176</v>
      </c>
      <c r="H28" s="366"/>
      <c r="I28" s="72"/>
      <c r="J28" s="72"/>
      <c r="K28"/>
      <c r="L28"/>
      <c r="M28"/>
      <c r="N28"/>
    </row>
    <row r="29" spans="1:14" ht="14.85" customHeight="1">
      <c r="A29" s="179" t="s">
        <v>667</v>
      </c>
      <c r="B29" s="767">
        <v>868</v>
      </c>
      <c r="C29" s="726">
        <v>126</v>
      </c>
      <c r="D29" s="767">
        <v>532</v>
      </c>
      <c r="E29" s="767">
        <v>102</v>
      </c>
      <c r="F29" s="726">
        <v>118.3</v>
      </c>
      <c r="G29" s="777">
        <v>80</v>
      </c>
      <c r="H29" s="366"/>
      <c r="I29" s="71"/>
      <c r="J29" s="71"/>
      <c r="K29"/>
      <c r="L29"/>
      <c r="M29"/>
      <c r="N29"/>
    </row>
    <row r="30" spans="1:14" ht="14.85" customHeight="1">
      <c r="A30" s="179" t="s">
        <v>668</v>
      </c>
      <c r="B30" s="767">
        <v>2043</v>
      </c>
      <c r="C30" s="726">
        <v>69.3</v>
      </c>
      <c r="D30" s="767">
        <v>1162</v>
      </c>
      <c r="E30" s="767">
        <v>218</v>
      </c>
      <c r="F30" s="726">
        <v>76.099999999999994</v>
      </c>
      <c r="G30" s="777">
        <v>165</v>
      </c>
      <c r="H30" s="366"/>
      <c r="I30" s="72"/>
      <c r="J30" s="72"/>
      <c r="K30"/>
      <c r="L30"/>
      <c r="M30"/>
      <c r="N30"/>
    </row>
    <row r="31" spans="1:14" ht="14.85" customHeight="1">
      <c r="A31" s="179" t="s">
        <v>669</v>
      </c>
      <c r="B31" s="767">
        <v>2628</v>
      </c>
      <c r="C31" s="726">
        <v>94.4</v>
      </c>
      <c r="D31" s="767">
        <v>1840</v>
      </c>
      <c r="E31" s="767">
        <v>322</v>
      </c>
      <c r="F31" s="726">
        <v>92.8</v>
      </c>
      <c r="G31" s="777">
        <v>271</v>
      </c>
      <c r="H31" s="366"/>
      <c r="I31" s="72"/>
      <c r="J31" s="72"/>
      <c r="K31"/>
      <c r="L31"/>
      <c r="M31"/>
      <c r="N31"/>
    </row>
    <row r="32" spans="1:14" ht="14.85" customHeight="1">
      <c r="A32" s="179" t="s">
        <v>670</v>
      </c>
      <c r="B32" s="767">
        <v>803</v>
      </c>
      <c r="C32" s="726">
        <v>134.1</v>
      </c>
      <c r="D32" s="767">
        <v>566</v>
      </c>
      <c r="E32" s="767">
        <v>87</v>
      </c>
      <c r="F32" s="726">
        <v>117.2</v>
      </c>
      <c r="G32" s="777">
        <v>75</v>
      </c>
      <c r="H32" s="366"/>
      <c r="I32" s="72"/>
      <c r="J32" s="72"/>
      <c r="K32"/>
      <c r="L32"/>
      <c r="M32"/>
      <c r="N32"/>
    </row>
    <row r="33" spans="1:14" ht="14.85" customHeight="1">
      <c r="A33" s="179" t="s">
        <v>678</v>
      </c>
      <c r="B33" s="767">
        <v>1342</v>
      </c>
      <c r="C33" s="726">
        <v>104.4</v>
      </c>
      <c r="D33" s="767">
        <v>574</v>
      </c>
      <c r="E33" s="767">
        <v>118</v>
      </c>
      <c r="F33" s="726">
        <v>98.1</v>
      </c>
      <c r="G33" s="777">
        <v>76</v>
      </c>
      <c r="H33" s="366"/>
      <c r="I33" s="72"/>
      <c r="J33" s="72"/>
      <c r="K33"/>
      <c r="L33"/>
      <c r="M33"/>
      <c r="N33"/>
    </row>
    <row r="34" spans="1:14" s="44" customFormat="1" ht="14.85" customHeight="1">
      <c r="A34" s="179" t="s">
        <v>672</v>
      </c>
      <c r="B34" s="767">
        <v>3453</v>
      </c>
      <c r="C34" s="726">
        <v>106</v>
      </c>
      <c r="D34" s="767">
        <v>2030</v>
      </c>
      <c r="E34" s="767">
        <v>376</v>
      </c>
      <c r="F34" s="726">
        <v>95.2</v>
      </c>
      <c r="G34" s="777">
        <v>283</v>
      </c>
      <c r="H34" s="366"/>
      <c r="I34" s="72"/>
      <c r="J34" s="72"/>
      <c r="K34"/>
      <c r="L34"/>
      <c r="M34"/>
      <c r="N34"/>
    </row>
    <row r="35" spans="1:14" ht="14.85" customHeight="1">
      <c r="A35" s="179" t="s">
        <v>673</v>
      </c>
      <c r="B35" s="767">
        <v>1348</v>
      </c>
      <c r="C35" s="726">
        <v>86.7</v>
      </c>
      <c r="D35" s="767">
        <v>937</v>
      </c>
      <c r="E35" s="767">
        <v>141</v>
      </c>
      <c r="F35" s="726">
        <v>89.5</v>
      </c>
      <c r="G35" s="777">
        <v>115</v>
      </c>
      <c r="H35" s="366"/>
      <c r="I35" s="72"/>
      <c r="J35" s="72"/>
      <c r="K35"/>
      <c r="L35"/>
      <c r="M35"/>
      <c r="N35"/>
    </row>
    <row r="36" spans="1:14" ht="12.75" customHeight="1">
      <c r="A36" s="37"/>
      <c r="B36" s="15"/>
      <c r="C36" s="15"/>
      <c r="D36" s="347"/>
      <c r="E36" s="15"/>
      <c r="F36" s="15"/>
      <c r="G36" s="15"/>
      <c r="H36" s="2"/>
      <c r="I36" s="72"/>
      <c r="J36" s="72"/>
      <c r="K36"/>
      <c r="L36"/>
      <c r="M36"/>
      <c r="N36"/>
    </row>
    <row r="37" spans="1:14" ht="12.75" customHeight="1">
      <c r="A37" s="1800"/>
      <c r="B37" s="1800"/>
      <c r="C37" s="15"/>
      <c r="D37" s="15"/>
      <c r="E37" s="15"/>
      <c r="F37" s="15"/>
      <c r="G37" s="15"/>
    </row>
    <row r="41" spans="1:14">
      <c r="A41" s="484"/>
      <c r="B41" s="484"/>
      <c r="C41" s="484"/>
      <c r="D41" s="484"/>
      <c r="E41" s="484"/>
      <c r="F41" s="484"/>
      <c r="G41" s="484"/>
      <c r="H41" s="484"/>
      <c r="I41" s="484"/>
      <c r="J41" s="484"/>
      <c r="K41" s="484"/>
      <c r="L41" s="484"/>
    </row>
  </sheetData>
  <mergeCells count="17">
    <mergeCell ref="A37:B37"/>
    <mergeCell ref="D14:D17"/>
    <mergeCell ref="D7:D13"/>
    <mergeCell ref="E14:E17"/>
    <mergeCell ref="B14:B17"/>
    <mergeCell ref="B5:C13"/>
    <mergeCell ref="A1:C1"/>
    <mergeCell ref="A3:A17"/>
    <mergeCell ref="B3:G4"/>
    <mergeCell ref="F1:G1"/>
    <mergeCell ref="F14:F17"/>
    <mergeCell ref="F2:G2"/>
    <mergeCell ref="A2:B2"/>
    <mergeCell ref="G7:G13"/>
    <mergeCell ref="E5:F13"/>
    <mergeCell ref="C14:C17"/>
    <mergeCell ref="G14:G17"/>
  </mergeCells>
  <phoneticPr fontId="0" type="noConversion"/>
  <hyperlinks>
    <hyperlink ref="F1:G1" location="'Spis tablic     List of tables'!A91" display="Powrót do spisu tablic"/>
    <hyperlink ref="F2:G2" location="'Spis tablic     List of tables'!A91" display="Return to list tables"/>
    <hyperlink ref="F1:G2" location="'Spis tablic     List of tables'!A93"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41"/>
  <sheetViews>
    <sheetView showGridLines="0" topLeftCell="A7" zoomScale="90" zoomScaleNormal="90" workbookViewId="0">
      <selection activeCell="C5" sqref="C5:C19"/>
    </sheetView>
  </sheetViews>
  <sheetFormatPr defaultRowHeight="14.25"/>
  <cols>
    <col min="1" max="1" width="23.125" style="1" customWidth="1"/>
    <col min="2" max="2" width="9.875" style="1" customWidth="1"/>
    <col min="3" max="3" width="9.125" style="1" customWidth="1"/>
    <col min="4" max="4" width="10.875" style="1" customWidth="1"/>
    <col min="5" max="13" width="9.125" style="1" customWidth="1"/>
  </cols>
  <sheetData>
    <row r="1" spans="1:14" ht="14.25" customHeight="1">
      <c r="A1" s="1653" t="s">
        <v>1664</v>
      </c>
      <c r="B1" s="1653"/>
      <c r="C1" s="1653"/>
      <c r="D1" s="1653"/>
      <c r="E1" s="1653"/>
      <c r="F1" s="1653"/>
      <c r="I1" s="8"/>
      <c r="J1" s="8"/>
      <c r="K1" s="1662" t="s">
        <v>424</v>
      </c>
      <c r="L1" s="1662"/>
      <c r="M1" s="8"/>
    </row>
    <row r="2" spans="1:14" ht="14.25" customHeight="1">
      <c r="A2" s="1866" t="s">
        <v>683</v>
      </c>
      <c r="B2" s="1866"/>
      <c r="C2" s="1866"/>
      <c r="D2" s="1866"/>
      <c r="E2" s="1866"/>
      <c r="F2" s="1866"/>
      <c r="I2" s="8"/>
      <c r="J2" s="8"/>
      <c r="K2" s="1645" t="s">
        <v>425</v>
      </c>
      <c r="L2" s="1645"/>
      <c r="M2" s="8"/>
    </row>
    <row r="3" spans="1:14" ht="14.85" customHeight="1">
      <c r="A3" s="1395" t="s">
        <v>1709</v>
      </c>
      <c r="B3" s="1880" t="s">
        <v>1710</v>
      </c>
      <c r="C3" s="1880"/>
      <c r="D3" s="1880"/>
      <c r="E3" s="1880"/>
      <c r="F3" s="1880"/>
      <c r="G3" s="1880"/>
      <c r="H3" s="1880"/>
      <c r="I3" s="1880"/>
      <c r="J3" s="1880"/>
      <c r="K3" s="1880"/>
      <c r="L3" s="1880"/>
      <c r="M3" s="1561"/>
      <c r="N3" s="16"/>
    </row>
    <row r="4" spans="1:14" ht="14.85" customHeight="1">
      <c r="A4" s="1396"/>
      <c r="B4" s="1880"/>
      <c r="C4" s="1880"/>
      <c r="D4" s="1880"/>
      <c r="E4" s="1880"/>
      <c r="F4" s="1880"/>
      <c r="G4" s="1880"/>
      <c r="H4" s="1880"/>
      <c r="I4" s="1880"/>
      <c r="J4" s="1880"/>
      <c r="K4" s="1880"/>
      <c r="L4" s="1880"/>
      <c r="M4" s="1561"/>
      <c r="N4" s="16"/>
    </row>
    <row r="5" spans="1:14" ht="14.85" customHeight="1">
      <c r="A5" s="1396"/>
      <c r="B5" s="1383" t="s">
        <v>1711</v>
      </c>
      <c r="C5" s="1384" t="s">
        <v>1712</v>
      </c>
      <c r="D5" s="1384" t="s">
        <v>1713</v>
      </c>
      <c r="E5" s="1381" t="s">
        <v>1714</v>
      </c>
      <c r="F5" s="1381"/>
      <c r="G5" s="1381"/>
      <c r="H5" s="1381"/>
      <c r="I5" s="1381"/>
      <c r="J5" s="1381"/>
      <c r="K5" s="1381"/>
      <c r="L5" s="1396"/>
      <c r="M5" s="1381" t="s">
        <v>1715</v>
      </c>
    </row>
    <row r="6" spans="1:14" ht="14.85" customHeight="1">
      <c r="A6" s="1396"/>
      <c r="B6" s="1384"/>
      <c r="C6" s="1384"/>
      <c r="D6" s="1384"/>
      <c r="E6" s="1381"/>
      <c r="F6" s="1381"/>
      <c r="G6" s="1381"/>
      <c r="H6" s="1381"/>
      <c r="I6" s="1381"/>
      <c r="J6" s="1381"/>
      <c r="K6" s="1381"/>
      <c r="L6" s="1396"/>
      <c r="M6" s="1381"/>
    </row>
    <row r="7" spans="1:14" ht="14.85" customHeight="1">
      <c r="A7" s="1396"/>
      <c r="B7" s="1384"/>
      <c r="C7" s="1384"/>
      <c r="D7" s="1384"/>
      <c r="E7" s="1390" t="s">
        <v>1716</v>
      </c>
      <c r="F7" s="971"/>
      <c r="G7" s="1554" t="s">
        <v>1717</v>
      </c>
      <c r="H7" s="1570"/>
      <c r="I7" s="1570"/>
      <c r="J7" s="1570"/>
      <c r="K7" s="1570"/>
      <c r="L7" s="1925"/>
      <c r="M7" s="1381"/>
    </row>
    <row r="8" spans="1:14" ht="14.85" customHeight="1">
      <c r="A8" s="1396"/>
      <c r="B8" s="1384"/>
      <c r="C8" s="1384"/>
      <c r="D8" s="1384"/>
      <c r="E8" s="1391"/>
      <c r="F8" s="1412" t="s">
        <v>1718</v>
      </c>
      <c r="G8" s="1380" t="s">
        <v>1719</v>
      </c>
      <c r="H8" s="969"/>
      <c r="I8" s="972"/>
      <c r="J8" s="1386" t="s">
        <v>1720</v>
      </c>
      <c r="K8" s="973"/>
      <c r="L8" s="811"/>
      <c r="M8" s="1381"/>
    </row>
    <row r="9" spans="1:14" ht="14.85" customHeight="1">
      <c r="A9" s="1396"/>
      <c r="B9" s="1384"/>
      <c r="C9" s="1384"/>
      <c r="D9" s="1384"/>
      <c r="E9" s="1391"/>
      <c r="F9" s="1413"/>
      <c r="G9" s="1381"/>
      <c r="H9" s="970"/>
      <c r="I9" s="974"/>
      <c r="J9" s="1381"/>
      <c r="K9" s="970"/>
      <c r="L9" s="812"/>
      <c r="M9" s="1381"/>
    </row>
    <row r="10" spans="1:14" ht="14.85" customHeight="1">
      <c r="A10" s="1396"/>
      <c r="B10" s="1384"/>
      <c r="C10" s="1384"/>
      <c r="D10" s="1384"/>
      <c r="E10" s="1391"/>
      <c r="F10" s="1413"/>
      <c r="G10" s="1381"/>
      <c r="H10" s="1412" t="s">
        <v>1721</v>
      </c>
      <c r="I10" s="1718" t="s">
        <v>1722</v>
      </c>
      <c r="J10" s="1381"/>
      <c r="K10" s="1412" t="s">
        <v>1723</v>
      </c>
      <c r="L10" s="1412" t="s">
        <v>1722</v>
      </c>
      <c r="M10" s="1381"/>
    </row>
    <row r="11" spans="1:14" ht="14.85" customHeight="1">
      <c r="A11" s="1396"/>
      <c r="B11" s="1384"/>
      <c r="C11" s="1384"/>
      <c r="D11" s="1384"/>
      <c r="E11" s="1391"/>
      <c r="F11" s="1413"/>
      <c r="G11" s="1381"/>
      <c r="H11" s="1413"/>
      <c r="I11" s="1582"/>
      <c r="J11" s="1381"/>
      <c r="K11" s="1413"/>
      <c r="L11" s="1413"/>
      <c r="M11" s="1381"/>
    </row>
    <row r="12" spans="1:14" ht="14.85" customHeight="1">
      <c r="A12" s="1396"/>
      <c r="B12" s="1384"/>
      <c r="C12" s="1384"/>
      <c r="D12" s="1384"/>
      <c r="E12" s="1391"/>
      <c r="F12" s="1413"/>
      <c r="G12" s="1381"/>
      <c r="H12" s="1413"/>
      <c r="I12" s="1582"/>
      <c r="J12" s="1381"/>
      <c r="K12" s="1413"/>
      <c r="L12" s="1413"/>
      <c r="M12" s="1381"/>
    </row>
    <row r="13" spans="1:14" ht="14.85" customHeight="1">
      <c r="A13" s="1396"/>
      <c r="B13" s="1384"/>
      <c r="C13" s="1384"/>
      <c r="D13" s="1384"/>
      <c r="E13" s="1391"/>
      <c r="F13" s="1413"/>
      <c r="G13" s="1381"/>
      <c r="H13" s="1413"/>
      <c r="I13" s="1582"/>
      <c r="J13" s="1381"/>
      <c r="K13" s="1413"/>
      <c r="L13" s="1413"/>
      <c r="M13" s="1381"/>
    </row>
    <row r="14" spans="1:14" ht="14.85" customHeight="1">
      <c r="A14" s="1396"/>
      <c r="B14" s="1384"/>
      <c r="C14" s="1384"/>
      <c r="D14" s="1384"/>
      <c r="E14" s="1391"/>
      <c r="F14" s="1413"/>
      <c r="G14" s="1381"/>
      <c r="H14" s="1413"/>
      <c r="I14" s="1582"/>
      <c r="J14" s="1381"/>
      <c r="K14" s="1413"/>
      <c r="L14" s="1413"/>
      <c r="M14" s="1381"/>
    </row>
    <row r="15" spans="1:14" ht="14.85" customHeight="1">
      <c r="A15" s="1396"/>
      <c r="B15" s="1384"/>
      <c r="C15" s="1384"/>
      <c r="D15" s="1384"/>
      <c r="E15" s="1391"/>
      <c r="F15" s="1413"/>
      <c r="G15" s="1381"/>
      <c r="H15" s="1413"/>
      <c r="I15" s="1582"/>
      <c r="J15" s="1381"/>
      <c r="K15" s="1413"/>
      <c r="L15" s="1413"/>
      <c r="M15" s="1381"/>
    </row>
    <row r="16" spans="1:14" ht="14.85" customHeight="1">
      <c r="A16" s="1396"/>
      <c r="B16" s="1384"/>
      <c r="C16" s="1384"/>
      <c r="D16" s="1384"/>
      <c r="E16" s="1391"/>
      <c r="F16" s="1413"/>
      <c r="G16" s="1381"/>
      <c r="H16" s="1413"/>
      <c r="I16" s="1582"/>
      <c r="J16" s="1381"/>
      <c r="K16" s="1413"/>
      <c r="L16" s="1413"/>
      <c r="M16" s="1381"/>
    </row>
    <row r="17" spans="1:14" ht="14.85" customHeight="1">
      <c r="A17" s="1396"/>
      <c r="B17" s="1384"/>
      <c r="C17" s="1384"/>
      <c r="D17" s="1384"/>
      <c r="E17" s="1391"/>
      <c r="F17" s="1413"/>
      <c r="G17" s="1381"/>
      <c r="H17" s="1413"/>
      <c r="I17" s="1582"/>
      <c r="J17" s="1381"/>
      <c r="K17" s="1413"/>
      <c r="L17" s="1413"/>
      <c r="M17" s="1381"/>
    </row>
    <row r="18" spans="1:14" ht="14.85" customHeight="1">
      <c r="A18" s="1396"/>
      <c r="B18" s="1384"/>
      <c r="C18" s="1384"/>
      <c r="D18" s="1384"/>
      <c r="E18" s="1391"/>
      <c r="F18" s="1413"/>
      <c r="G18" s="1381"/>
      <c r="H18" s="1413"/>
      <c r="I18" s="1582"/>
      <c r="J18" s="1381"/>
      <c r="K18" s="1413"/>
      <c r="L18" s="1413"/>
      <c r="M18" s="1381"/>
    </row>
    <row r="19" spans="1:14" ht="18.75" customHeight="1">
      <c r="A19" s="1396"/>
      <c r="B19" s="1393"/>
      <c r="C19" s="1393"/>
      <c r="D19" s="1393"/>
      <c r="E19" s="1418"/>
      <c r="F19" s="1861"/>
      <c r="G19" s="1420"/>
      <c r="H19" s="1861"/>
      <c r="I19" s="1605"/>
      <c r="J19" s="1420"/>
      <c r="K19" s="1861"/>
      <c r="L19" s="1861"/>
      <c r="M19" s="1420"/>
    </row>
    <row r="20" spans="1:14" ht="22.5" customHeight="1">
      <c r="A20" s="73" t="s">
        <v>680</v>
      </c>
      <c r="B20" s="779">
        <v>4083235</v>
      </c>
      <c r="C20" s="779">
        <v>164</v>
      </c>
      <c r="D20" s="779">
        <v>17497</v>
      </c>
      <c r="E20" s="779">
        <v>390443</v>
      </c>
      <c r="F20" s="779">
        <v>80038</v>
      </c>
      <c r="G20" s="779">
        <v>10588</v>
      </c>
      <c r="H20" s="779">
        <v>174</v>
      </c>
      <c r="I20" s="779">
        <v>1790</v>
      </c>
      <c r="J20" s="779">
        <v>324679</v>
      </c>
      <c r="K20" s="779">
        <v>173</v>
      </c>
      <c r="L20" s="779">
        <v>76179</v>
      </c>
      <c r="M20" s="780">
        <v>2963861</v>
      </c>
      <c r="N20" s="16"/>
    </row>
    <row r="21" spans="1:14" ht="14.1" customHeight="1">
      <c r="A21" s="74" t="s">
        <v>657</v>
      </c>
      <c r="B21" s="781"/>
      <c r="C21" s="782"/>
      <c r="D21" s="782"/>
      <c r="E21" s="782"/>
      <c r="F21" s="782"/>
      <c r="G21" s="782"/>
      <c r="H21" s="782"/>
      <c r="I21" s="782"/>
      <c r="J21" s="782"/>
      <c r="K21" s="782"/>
      <c r="L21" s="782"/>
      <c r="M21" s="783"/>
    </row>
    <row r="22" spans="1:14" ht="14.1" customHeight="1">
      <c r="A22" s="485" t="s">
        <v>658</v>
      </c>
      <c r="B22" s="784">
        <v>349035</v>
      </c>
      <c r="C22" s="784">
        <v>12</v>
      </c>
      <c r="D22" s="784">
        <v>1379</v>
      </c>
      <c r="E22" s="784">
        <v>31709</v>
      </c>
      <c r="F22" s="784">
        <v>7238</v>
      </c>
      <c r="G22" s="784">
        <v>833</v>
      </c>
      <c r="H22" s="784">
        <v>11</v>
      </c>
      <c r="I22" s="784">
        <v>117</v>
      </c>
      <c r="J22" s="784">
        <v>26717</v>
      </c>
      <c r="K22" s="774">
        <v>8</v>
      </c>
      <c r="L22" s="784">
        <v>6955</v>
      </c>
      <c r="M22" s="785">
        <v>236040</v>
      </c>
    </row>
    <row r="23" spans="1:14" ht="14.1" customHeight="1">
      <c r="A23" s="83" t="s">
        <v>659</v>
      </c>
      <c r="B23" s="782">
        <v>191645</v>
      </c>
      <c r="C23" s="782">
        <v>6</v>
      </c>
      <c r="D23" s="782">
        <v>962</v>
      </c>
      <c r="E23" s="782">
        <v>13720</v>
      </c>
      <c r="F23" s="782">
        <v>1799</v>
      </c>
      <c r="G23" s="782">
        <v>355</v>
      </c>
      <c r="H23" s="782">
        <v>11</v>
      </c>
      <c r="I23" s="782">
        <v>40</v>
      </c>
      <c r="J23" s="782">
        <v>11440</v>
      </c>
      <c r="K23" s="768">
        <v>5</v>
      </c>
      <c r="L23" s="782">
        <v>1692</v>
      </c>
      <c r="M23" s="783">
        <v>143224</v>
      </c>
      <c r="N23" s="330"/>
    </row>
    <row r="24" spans="1:14" ht="14.1" customHeight="1">
      <c r="A24" s="83" t="s">
        <v>660</v>
      </c>
      <c r="B24" s="782">
        <v>170241</v>
      </c>
      <c r="C24" s="782">
        <v>5</v>
      </c>
      <c r="D24" s="782">
        <v>1157</v>
      </c>
      <c r="E24" s="782">
        <v>10863</v>
      </c>
      <c r="F24" s="782">
        <v>1372</v>
      </c>
      <c r="G24" s="782">
        <v>251</v>
      </c>
      <c r="H24" s="782">
        <v>6</v>
      </c>
      <c r="I24" s="782">
        <v>30</v>
      </c>
      <c r="J24" s="782">
        <v>8593</v>
      </c>
      <c r="K24" s="768">
        <v>4</v>
      </c>
      <c r="L24" s="782">
        <v>1294</v>
      </c>
      <c r="M24" s="783">
        <v>129078</v>
      </c>
    </row>
    <row r="25" spans="1:14" ht="14.1" customHeight="1">
      <c r="A25" s="83" t="s">
        <v>661</v>
      </c>
      <c r="B25" s="782">
        <v>110053</v>
      </c>
      <c r="C25" s="782">
        <v>2</v>
      </c>
      <c r="D25" s="782">
        <v>478</v>
      </c>
      <c r="E25" s="782">
        <v>9052</v>
      </c>
      <c r="F25" s="782">
        <v>2785</v>
      </c>
      <c r="G25" s="782">
        <v>158</v>
      </c>
      <c r="H25" s="782">
        <v>3</v>
      </c>
      <c r="I25" s="782">
        <v>29</v>
      </c>
      <c r="J25" s="782">
        <v>7804</v>
      </c>
      <c r="K25" s="768">
        <v>4</v>
      </c>
      <c r="L25" s="782">
        <v>2714</v>
      </c>
      <c r="M25" s="783">
        <v>78411</v>
      </c>
    </row>
    <row r="26" spans="1:14" ht="14.1" customHeight="1">
      <c r="A26" s="83" t="s">
        <v>676</v>
      </c>
      <c r="B26" s="782">
        <v>238074</v>
      </c>
      <c r="C26" s="782">
        <v>3</v>
      </c>
      <c r="D26" s="782">
        <v>994</v>
      </c>
      <c r="E26" s="782">
        <v>17531</v>
      </c>
      <c r="F26" s="782">
        <v>3105</v>
      </c>
      <c r="G26" s="782">
        <v>445</v>
      </c>
      <c r="H26" s="782">
        <v>4</v>
      </c>
      <c r="I26" s="782">
        <v>51</v>
      </c>
      <c r="J26" s="782">
        <v>14093</v>
      </c>
      <c r="K26" s="768">
        <v>15</v>
      </c>
      <c r="L26" s="782">
        <v>2991</v>
      </c>
      <c r="M26" s="783">
        <v>180611</v>
      </c>
    </row>
    <row r="27" spans="1:14" ht="14.1" customHeight="1">
      <c r="A27" s="83" t="s">
        <v>663</v>
      </c>
      <c r="B27" s="782">
        <v>352592</v>
      </c>
      <c r="C27" s="782">
        <v>21</v>
      </c>
      <c r="D27" s="782">
        <v>1129</v>
      </c>
      <c r="E27" s="782">
        <v>30111</v>
      </c>
      <c r="F27" s="782">
        <v>4534</v>
      </c>
      <c r="G27" s="782">
        <v>755</v>
      </c>
      <c r="H27" s="782">
        <v>7</v>
      </c>
      <c r="I27" s="782">
        <v>97</v>
      </c>
      <c r="J27" s="782">
        <v>23688</v>
      </c>
      <c r="K27" s="768">
        <v>12</v>
      </c>
      <c r="L27" s="782">
        <v>4237</v>
      </c>
      <c r="M27" s="783">
        <v>262235</v>
      </c>
    </row>
    <row r="28" spans="1:14" ht="14.1" customHeight="1">
      <c r="A28" s="83" t="s">
        <v>664</v>
      </c>
      <c r="B28" s="782">
        <v>729186</v>
      </c>
      <c r="C28" s="782">
        <v>69</v>
      </c>
      <c r="D28" s="782">
        <v>3117</v>
      </c>
      <c r="E28" s="782">
        <v>119602</v>
      </c>
      <c r="F28" s="782">
        <v>31476</v>
      </c>
      <c r="G28" s="782">
        <v>3722</v>
      </c>
      <c r="H28" s="782">
        <v>48</v>
      </c>
      <c r="I28" s="782">
        <v>862</v>
      </c>
      <c r="J28" s="782">
        <v>102385</v>
      </c>
      <c r="K28" s="768">
        <v>41</v>
      </c>
      <c r="L28" s="782">
        <v>29893</v>
      </c>
      <c r="M28" s="783">
        <v>494277</v>
      </c>
    </row>
    <row r="29" spans="1:14" ht="14.1" customHeight="1">
      <c r="A29" s="83" t="s">
        <v>681</v>
      </c>
      <c r="B29" s="782">
        <v>100123</v>
      </c>
      <c r="C29" s="782">
        <v>2</v>
      </c>
      <c r="D29" s="782">
        <v>480</v>
      </c>
      <c r="E29" s="782">
        <v>6418</v>
      </c>
      <c r="F29" s="782">
        <v>1472</v>
      </c>
      <c r="G29" s="782">
        <v>137</v>
      </c>
      <c r="H29" s="782">
        <v>2</v>
      </c>
      <c r="I29" s="782">
        <v>33</v>
      </c>
      <c r="J29" s="782">
        <v>5356</v>
      </c>
      <c r="K29" s="768">
        <v>6</v>
      </c>
      <c r="L29" s="782">
        <v>1410</v>
      </c>
      <c r="M29" s="783">
        <v>72399</v>
      </c>
    </row>
    <row r="30" spans="1:14" ht="14.1" customHeight="1">
      <c r="A30" s="83" t="s">
        <v>666</v>
      </c>
      <c r="B30" s="782">
        <v>160511</v>
      </c>
      <c r="C30" s="782">
        <v>2</v>
      </c>
      <c r="D30" s="782">
        <v>813</v>
      </c>
      <c r="E30" s="782">
        <v>9706</v>
      </c>
      <c r="F30" s="782">
        <v>1346</v>
      </c>
      <c r="G30" s="782">
        <v>243</v>
      </c>
      <c r="H30" s="782">
        <v>5</v>
      </c>
      <c r="I30" s="782">
        <v>26</v>
      </c>
      <c r="J30" s="782">
        <v>7573</v>
      </c>
      <c r="K30" s="782">
        <v>6</v>
      </c>
      <c r="L30" s="782">
        <v>1257</v>
      </c>
      <c r="M30" s="783">
        <v>121228</v>
      </c>
    </row>
    <row r="31" spans="1:14" ht="14.1" customHeight="1">
      <c r="A31" s="83" t="s">
        <v>667</v>
      </c>
      <c r="B31" s="782">
        <v>96842</v>
      </c>
      <c r="C31" s="782">
        <v>1</v>
      </c>
      <c r="D31" s="782">
        <v>484</v>
      </c>
      <c r="E31" s="782">
        <v>5654</v>
      </c>
      <c r="F31" s="782">
        <v>690</v>
      </c>
      <c r="G31" s="782">
        <v>113</v>
      </c>
      <c r="H31" s="782">
        <v>3</v>
      </c>
      <c r="I31" s="782">
        <v>18</v>
      </c>
      <c r="J31" s="782">
        <v>4082</v>
      </c>
      <c r="K31" s="782">
        <v>7</v>
      </c>
      <c r="L31" s="782">
        <v>652</v>
      </c>
      <c r="M31" s="783">
        <v>75181</v>
      </c>
    </row>
    <row r="32" spans="1:14" ht="14.1" customHeight="1">
      <c r="A32" s="83" t="s">
        <v>684</v>
      </c>
      <c r="B32" s="782">
        <v>272647</v>
      </c>
      <c r="C32" s="782">
        <v>6</v>
      </c>
      <c r="D32" s="782">
        <v>1051</v>
      </c>
      <c r="E32" s="782">
        <v>26860</v>
      </c>
      <c r="F32" s="782">
        <v>4606</v>
      </c>
      <c r="G32" s="782">
        <v>830</v>
      </c>
      <c r="H32" s="782">
        <v>10</v>
      </c>
      <c r="I32" s="782">
        <v>139</v>
      </c>
      <c r="J32" s="782">
        <v>23052</v>
      </c>
      <c r="K32" s="768">
        <v>4</v>
      </c>
      <c r="L32" s="782">
        <v>4393</v>
      </c>
      <c r="M32" s="783">
        <v>196587</v>
      </c>
    </row>
    <row r="33" spans="1:13" ht="14.1" customHeight="1">
      <c r="A33" s="83" t="s">
        <v>685</v>
      </c>
      <c r="B33" s="782">
        <v>460481</v>
      </c>
      <c r="C33" s="782">
        <v>9</v>
      </c>
      <c r="D33" s="782">
        <v>1163</v>
      </c>
      <c r="E33" s="782">
        <v>41698</v>
      </c>
      <c r="F33" s="782">
        <v>6504</v>
      </c>
      <c r="G33" s="782">
        <v>1209</v>
      </c>
      <c r="H33" s="782">
        <v>29</v>
      </c>
      <c r="I33" s="782">
        <v>148</v>
      </c>
      <c r="J33" s="782">
        <v>34342</v>
      </c>
      <c r="K33" s="768">
        <v>20</v>
      </c>
      <c r="L33" s="782">
        <v>6199</v>
      </c>
      <c r="M33" s="783">
        <v>337366</v>
      </c>
    </row>
    <row r="34" spans="1:13" ht="14.1" customHeight="1">
      <c r="A34" s="83" t="s">
        <v>682</v>
      </c>
      <c r="B34" s="782">
        <v>109756</v>
      </c>
      <c r="C34" s="782">
        <v>3</v>
      </c>
      <c r="D34" s="782">
        <v>505</v>
      </c>
      <c r="E34" s="782">
        <v>5712</v>
      </c>
      <c r="F34" s="782">
        <v>616</v>
      </c>
      <c r="G34" s="782">
        <v>221</v>
      </c>
      <c r="H34" s="782">
        <v>11</v>
      </c>
      <c r="I34" s="782">
        <v>26</v>
      </c>
      <c r="J34" s="782">
        <v>4426</v>
      </c>
      <c r="K34" s="768">
        <v>1</v>
      </c>
      <c r="L34" s="782">
        <v>572</v>
      </c>
      <c r="M34" s="783">
        <v>84941</v>
      </c>
    </row>
    <row r="35" spans="1:13" s="42" customFormat="1" ht="14.1" customHeight="1">
      <c r="A35" s="83" t="s">
        <v>686</v>
      </c>
      <c r="B35" s="782">
        <v>122352</v>
      </c>
      <c r="C35" s="782">
        <v>3</v>
      </c>
      <c r="D35" s="782">
        <v>728</v>
      </c>
      <c r="E35" s="782">
        <v>7397</v>
      </c>
      <c r="F35" s="782">
        <v>1027</v>
      </c>
      <c r="G35" s="782">
        <v>145</v>
      </c>
      <c r="H35" s="782">
        <v>5</v>
      </c>
      <c r="I35" s="782">
        <v>7</v>
      </c>
      <c r="J35" s="782">
        <v>6045</v>
      </c>
      <c r="K35" s="782">
        <v>5</v>
      </c>
      <c r="L35" s="782">
        <v>999</v>
      </c>
      <c r="M35" s="783">
        <v>87590</v>
      </c>
    </row>
    <row r="36" spans="1:13" s="45" customFormat="1" ht="14.1" customHeight="1">
      <c r="A36" s="83" t="s">
        <v>672</v>
      </c>
      <c r="B36" s="782">
        <v>399624</v>
      </c>
      <c r="C36" s="782">
        <v>14</v>
      </c>
      <c r="D36" s="782">
        <v>1942</v>
      </c>
      <c r="E36" s="782">
        <v>37698</v>
      </c>
      <c r="F36" s="782">
        <v>6725</v>
      </c>
      <c r="G36" s="782">
        <v>895</v>
      </c>
      <c r="H36" s="782">
        <v>12</v>
      </c>
      <c r="I36" s="782">
        <v>124</v>
      </c>
      <c r="J36" s="782">
        <v>30672</v>
      </c>
      <c r="K36" s="768">
        <v>26</v>
      </c>
      <c r="L36" s="782">
        <v>6329</v>
      </c>
      <c r="M36" s="783">
        <v>300399</v>
      </c>
    </row>
    <row r="37" spans="1:13" ht="14.1" customHeight="1">
      <c r="A37" s="83" t="s">
        <v>687</v>
      </c>
      <c r="B37" s="782">
        <v>220073</v>
      </c>
      <c r="C37" s="782">
        <v>6</v>
      </c>
      <c r="D37" s="782">
        <v>1115</v>
      </c>
      <c r="E37" s="782">
        <v>16712</v>
      </c>
      <c r="F37" s="782">
        <v>4743</v>
      </c>
      <c r="G37" s="782">
        <v>276</v>
      </c>
      <c r="H37" s="782">
        <v>7</v>
      </c>
      <c r="I37" s="782">
        <v>43</v>
      </c>
      <c r="J37" s="782">
        <v>14411</v>
      </c>
      <c r="K37" s="768">
        <v>9</v>
      </c>
      <c r="L37" s="782">
        <v>4592</v>
      </c>
      <c r="M37" s="783">
        <v>164294</v>
      </c>
    </row>
    <row r="38" spans="1:13" ht="14.1" customHeight="1">
      <c r="A38" s="1924" t="s">
        <v>806</v>
      </c>
      <c r="B38" s="1924"/>
      <c r="C38" s="1924"/>
      <c r="D38" s="1924"/>
      <c r="E38" s="1924"/>
      <c r="F38" s="1924"/>
      <c r="G38" s="1924"/>
      <c r="H38" s="1924"/>
      <c r="I38" s="1924"/>
      <c r="J38" s="1924"/>
      <c r="K38" s="1924"/>
      <c r="L38" s="1924"/>
      <c r="M38" s="1924"/>
    </row>
    <row r="39" spans="1:13" ht="14.1" customHeight="1">
      <c r="A39" s="1800" t="s">
        <v>805</v>
      </c>
      <c r="B39" s="1800"/>
      <c r="C39" s="1800"/>
      <c r="D39" s="1800"/>
      <c r="E39" s="1800"/>
      <c r="F39" s="1800"/>
      <c r="G39" s="1800"/>
      <c r="H39" s="1800"/>
      <c r="I39" s="1800"/>
      <c r="J39" s="1800"/>
      <c r="K39" s="1800"/>
      <c r="L39" s="1800"/>
      <c r="M39" s="1800"/>
    </row>
    <row r="40" spans="1:13" ht="12.75" customHeight="1"/>
    <row r="41" spans="1:13">
      <c r="A41" s="495"/>
      <c r="B41" s="484"/>
      <c r="C41" s="484"/>
      <c r="D41" s="484"/>
      <c r="E41" s="484"/>
      <c r="F41" s="484"/>
      <c r="G41" s="484"/>
      <c r="H41" s="484"/>
      <c r="I41" s="484"/>
      <c r="J41" s="484"/>
      <c r="K41" s="484"/>
      <c r="L41" s="484"/>
    </row>
  </sheetData>
  <mergeCells count="22">
    <mergeCell ref="A39:M39"/>
    <mergeCell ref="M5:M19"/>
    <mergeCell ref="D5:D19"/>
    <mergeCell ref="C5:C19"/>
    <mergeCell ref="F8:F19"/>
    <mergeCell ref="E5:L6"/>
    <mergeCell ref="I10:I19"/>
    <mergeCell ref="A3:A19"/>
    <mergeCell ref="J8:J19"/>
    <mergeCell ref="A38:M38"/>
    <mergeCell ref="H10:H19"/>
    <mergeCell ref="G7:L7"/>
    <mergeCell ref="L10:L19"/>
    <mergeCell ref="K10:K19"/>
    <mergeCell ref="B3:M4"/>
    <mergeCell ref="B5:B19"/>
    <mergeCell ref="A1:F1"/>
    <mergeCell ref="K1:L1"/>
    <mergeCell ref="A2:F2"/>
    <mergeCell ref="K2:L2"/>
    <mergeCell ref="G8:G19"/>
    <mergeCell ref="E7:E19"/>
  </mergeCells>
  <phoneticPr fontId="0" type="noConversion"/>
  <hyperlinks>
    <hyperlink ref="K1:L1" location="'Spis tablic     List of tables'!A92" display="Powrót do spisu tablic"/>
    <hyperlink ref="K2:L2" location="'Spis tablic     List of tables'!A92" display="Return to list tables"/>
  </hyperlinks>
  <printOptions horizontalCentered="1" verticalCentered="1"/>
  <pageMargins left="0.19685039370078741" right="0.70866141732283472"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100</vt:i4>
      </vt:variant>
      <vt:variant>
        <vt:lpstr>Zakresy nazwane</vt:lpstr>
      </vt:variant>
      <vt:variant>
        <vt:i4>1</vt:i4>
      </vt:variant>
    </vt:vector>
  </HeadingPairs>
  <TitlesOfParts>
    <vt:vector size="101" baseType="lpstr">
      <vt:lpstr>Spis tablic     List of tables</vt:lpstr>
      <vt:lpstr>Tabl.1CZ.1</vt:lpstr>
      <vt:lpstr>Tabl.1CZ.2</vt:lpstr>
      <vt:lpstr>Tabl.1CZ.3</vt:lpstr>
      <vt:lpstr>Tabl.1CZ.4</vt:lpstr>
      <vt:lpstr>Tabl.1CZ.5</vt:lpstr>
      <vt:lpstr>Tabl.1CZ.6</vt:lpstr>
      <vt:lpstr>Tabl.2CZ.1</vt:lpstr>
      <vt:lpstr>Tabl.2CZ.2</vt:lpstr>
      <vt:lpstr>Tabl.2CZ.3</vt:lpstr>
      <vt:lpstr>Tabl. 3</vt:lpstr>
      <vt:lpstr>Tabl.4CZ.1</vt:lpstr>
      <vt:lpstr>Tacl.4CZ.2</vt:lpstr>
      <vt:lpstr>Tabl.5CZ.1</vt:lpstr>
      <vt:lpstr>Tabl.5CZ.2</vt:lpstr>
      <vt:lpstr>Tabl.6CZ.1 </vt:lpstr>
      <vt:lpstr>Tabl.6CZ.2</vt:lpstr>
      <vt:lpstr>Tabl.7</vt:lpstr>
      <vt:lpstr>Tabl.8CZ.1</vt:lpstr>
      <vt:lpstr>Tabl.8CZ.2</vt:lpstr>
      <vt:lpstr>Tabl.9</vt:lpstr>
      <vt:lpstr>Tabl.10</vt:lpstr>
      <vt:lpstr>Tabl.11CZ.1</vt:lpstr>
      <vt:lpstr>Tabl.11CZ.2</vt:lpstr>
      <vt:lpstr>Tabl.12</vt:lpstr>
      <vt:lpstr>Tabl.13CZ.1</vt:lpstr>
      <vt:lpstr>Tabl.13CZ.2</vt:lpstr>
      <vt:lpstr>Tabl. 14CZ.1</vt:lpstr>
      <vt:lpstr>Tabl. 14CZ.2</vt:lpstr>
      <vt:lpstr>Tabl. 14CZ.3</vt:lpstr>
      <vt:lpstr>Tabl. 15CZ.1 </vt:lpstr>
      <vt:lpstr>Tabl.15CZ.2</vt:lpstr>
      <vt:lpstr>Tabl.15CZ.3</vt:lpstr>
      <vt:lpstr>Tabl.16</vt:lpstr>
      <vt:lpstr>Tabl.17CZ.1</vt:lpstr>
      <vt:lpstr>Tabl.17CZ.2</vt:lpstr>
      <vt:lpstr>Tabl.18</vt:lpstr>
      <vt:lpstr>Tabl.19CZ.1</vt:lpstr>
      <vt:lpstr>Tabl.19CZ.2</vt:lpstr>
      <vt:lpstr>Tabl.19CZ.3</vt:lpstr>
      <vt:lpstr>Tabl.20</vt:lpstr>
      <vt:lpstr>Tabl.21</vt:lpstr>
      <vt:lpstr>Tabl.22</vt:lpstr>
      <vt:lpstr>Tabl.23CZ.1</vt:lpstr>
      <vt:lpstr>Tabl.23CZ.2</vt:lpstr>
      <vt:lpstr>Tabl.24</vt:lpstr>
      <vt:lpstr>Tabl.25CZ.1</vt:lpstr>
      <vt:lpstr>Tabl.25CZ.2</vt:lpstr>
      <vt:lpstr>Tabl.26CZ.1</vt:lpstr>
      <vt:lpstr>Tabl.26CZ.2</vt:lpstr>
      <vt:lpstr>Tabl.27CZ.1</vt:lpstr>
      <vt:lpstr>Tabl.27CZ.2</vt:lpstr>
      <vt:lpstr>Tabl.27CZ.3</vt:lpstr>
      <vt:lpstr>Tabl.27CZ.4</vt:lpstr>
      <vt:lpstr>Tabl.27CZ.5</vt:lpstr>
      <vt:lpstr>Tabl.28</vt:lpstr>
      <vt:lpstr>Tabl.29</vt:lpstr>
      <vt:lpstr>Tabl.30CZ.1</vt:lpstr>
      <vt:lpstr>Tabl.30CZ.2</vt:lpstr>
      <vt:lpstr>Tabl.31CZ.1</vt:lpstr>
      <vt:lpstr>Tabl.31CZ.2</vt:lpstr>
      <vt:lpstr>Tabl.32CZ.1</vt:lpstr>
      <vt:lpstr>Tabl.32CZ.2</vt:lpstr>
      <vt:lpstr>Tabl.32CZ.3</vt:lpstr>
      <vt:lpstr>Tabl.32CZ.4</vt:lpstr>
      <vt:lpstr>Tabl.32CZ.5</vt:lpstr>
      <vt:lpstr>Tabl.33</vt:lpstr>
      <vt:lpstr>Tabl.34</vt:lpstr>
      <vt:lpstr>Tabl.35</vt:lpstr>
      <vt:lpstr>Tabl.36</vt:lpstr>
      <vt:lpstr>Tabl.37</vt:lpstr>
      <vt:lpstr>Tabl.38CZ.1</vt:lpstr>
      <vt:lpstr>Tabl.38CZ.2</vt:lpstr>
      <vt:lpstr>Tabl.39CZ.1</vt:lpstr>
      <vt:lpstr>Tabl.39CZ.2</vt:lpstr>
      <vt:lpstr>Tabl.40CZ.1</vt:lpstr>
      <vt:lpstr>Tabl.40CZ.2</vt:lpstr>
      <vt:lpstr>Tabl.40CZ.3</vt:lpstr>
      <vt:lpstr>Tabl.41</vt:lpstr>
      <vt:lpstr>Tabl.42</vt:lpstr>
      <vt:lpstr>Tabl.43</vt:lpstr>
      <vt:lpstr>Tabl.44</vt:lpstr>
      <vt:lpstr>Tabl.45</vt:lpstr>
      <vt:lpstr>Tabl.46</vt:lpstr>
      <vt:lpstr>Tabl.47</vt:lpstr>
      <vt:lpstr>Tabl.48</vt:lpstr>
      <vt:lpstr>Tabl.49</vt:lpstr>
      <vt:lpstr>Tabl.50CZ.1</vt:lpstr>
      <vt:lpstr>Tabl.50CZ.2</vt:lpstr>
      <vt:lpstr>Tabl.51CZ.1</vt:lpstr>
      <vt:lpstr>Tabl.51CZ.2</vt:lpstr>
      <vt:lpstr>Tabl.51CZ.3</vt:lpstr>
      <vt:lpstr>Tabl.51CZ.4</vt:lpstr>
      <vt:lpstr>Tabl.52CZ.1</vt:lpstr>
      <vt:lpstr>Tabl.52CZ.2</vt:lpstr>
      <vt:lpstr>Tabl.52CZ.3</vt:lpstr>
      <vt:lpstr>Tabl.52CZ.4</vt:lpstr>
      <vt:lpstr>Tabl.52CZ.5</vt:lpstr>
      <vt:lpstr>Tabl.52CZ.6</vt:lpstr>
      <vt:lpstr>Arkusz3</vt:lpstr>
      <vt:lpstr>'Tabl. 14CZ.1'!TABL.14I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Sobków Alicja</cp:lastModifiedBy>
  <cp:lastPrinted>2014-05-30T11:02:56Z</cp:lastPrinted>
  <dcterms:created xsi:type="dcterms:W3CDTF">2011-08-16T06:32:54Z</dcterms:created>
  <dcterms:modified xsi:type="dcterms:W3CDTF">2014-06-16T07:59:18Z</dcterms:modified>
</cp:coreProperties>
</file>